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C:\Users\User\Desktop\Primeira Engenharia\Pedra Azul\Reforma Quiosques\Planilha\"/>
    </mc:Choice>
  </mc:AlternateContent>
  <xr:revisionPtr revIDLastSave="0" documentId="13_ncr:1_{4D80D2CA-6024-4952-925F-32CFD18E4A08}" xr6:coauthVersionLast="47" xr6:coauthVersionMax="47" xr10:uidLastSave="{00000000-0000-0000-0000-000000000000}"/>
  <bookViews>
    <workbookView xWindow="-120" yWindow="-120" windowWidth="20730" windowHeight="11160" xr2:uid="{00000000-000D-0000-FFFF-FFFF00000000}"/>
  </bookViews>
  <sheets>
    <sheet name="MEMÓRIA DE CÁLCULO" sheetId="25" r:id="rId1"/>
    <sheet name="PLANILHA ORÇAMENTÁRIA" sheetId="29" r:id="rId2"/>
    <sheet name="BDI" sheetId="24" r:id="rId3"/>
    <sheet name="CRONOGRAMA" sheetId="30" r:id="rId4"/>
    <sheet name="CURVA ABC" sheetId="32" r:id="rId5"/>
  </sheets>
  <externalReferences>
    <externalReference r:id="rId6"/>
    <externalReference r:id="rId7"/>
    <externalReference r:id="rId8"/>
    <externalReference r:id="rId9"/>
    <externalReference r:id="rId10"/>
  </externalReferences>
  <definedNames>
    <definedName name="_xlnm._FilterDatabase" localSheetId="4" hidden="1">'CURVA ABC'!$F$8:$K$8</definedName>
    <definedName name="_xlnm._FilterDatabase" localSheetId="0" hidden="1">'MEMÓRIA DE CÁLCULO'!$A$9:$G$55</definedName>
    <definedName name="_xlnm._FilterDatabase" localSheetId="1" hidden="1">'PLANILHA ORÇAMENTÁRIA'!$A$9:$I$33</definedName>
    <definedName name="ACOMPANHAMENTO" hidden="1">IF(VALUE([1]MENU!$O$4)=2,"BM","PLE")</definedName>
    <definedName name="_xlnm.Print_Area" localSheetId="3">CRONOGRAMA!$A$1:$N$34</definedName>
    <definedName name="_xlnm.Print_Area" localSheetId="4">'CURVA ABC'!$A$1:$D$34</definedName>
    <definedName name="_xlnm.Print_Area" localSheetId="0">'MEMÓRIA DE CÁLCULO'!$A$1:$G$102</definedName>
    <definedName name="_xlnm.Print_Area" localSheetId="1">'PLANILHA ORÇAMENTÁRIA'!$A$1:$I$104</definedName>
    <definedName name="Database">TEXT([2]Dados!$G$29,"mm-aaaa")</definedName>
    <definedName name="EMPRESAS" localSheetId="4">OFFSET([3]COTAÇÕES!$B$40,1,0):OFFSET([3]COTAÇÕES!$H$57,-1,0)</definedName>
    <definedName name="EMPRESAS" localSheetId="0">OFFSET(#REF!,1,0):OFFSET(#REF!,-1,0)</definedName>
    <definedName name="EMPRESAS" localSheetId="1">OFFSET(#REF!,1,0):OFFSET(#REF!,-1,0)</definedName>
    <definedName name="EMPRESAS">OFFSET(#REF!,1,0):OFFSET(#REF!,-1,0)</definedName>
    <definedName name="Fonte" localSheetId="0">'MEMÓRIA DE CÁLCULO'!$G1</definedName>
    <definedName name="Fonte" localSheetId="1">'PLANILHA ORÇAMENTÁRIA'!$I1</definedName>
    <definedName name="Fonte">#REF!</definedName>
    <definedName name="INDICES" localSheetId="4">OFFSET([3]COTAÇÕES!$B$35,1,0):OFFSET([3]COTAÇÕES!$I$39,-1,0)</definedName>
    <definedName name="INDICES" localSheetId="0">OFFSET(#REF!,1,0):OFFSET(#REF!,-1,0)</definedName>
    <definedName name="INDICES" localSheetId="1">OFFSET(#REF!,1,0):OFFSET(#REF!,-1,0)</definedName>
    <definedName name="INDICES">OFFSET(#REF!,1,0):OFFSET(#REF!,-1,0)</definedName>
    <definedName name="nao" localSheetId="0">#REF!</definedName>
    <definedName name="nao" localSheetId="1">#REF!</definedName>
    <definedName name="nao">#REF!</definedName>
    <definedName name="_xlnm.Print_Titles" localSheetId="0">'MEMÓRIA DE CÁLCULO'!$3:$8</definedName>
    <definedName name="_xlnm.Print_Titles" localSheetId="1">'PLANILHA ORÇAMENTÁRIA'!$3:$8</definedName>
  </definedNames>
  <calcPr calcId="191029"/>
</workbook>
</file>

<file path=xl/calcChain.xml><?xml version="1.0" encoding="utf-8"?>
<calcChain xmlns="http://schemas.openxmlformats.org/spreadsheetml/2006/main">
  <c r="H15" i="32" l="1"/>
  <c r="H14" i="32"/>
  <c r="G15" i="32"/>
  <c r="G14" i="32"/>
  <c r="F70" i="25"/>
  <c r="A6" i="29"/>
  <c r="I43" i="29"/>
  <c r="H48" i="29"/>
  <c r="I48" i="29" s="1"/>
  <c r="A7" i="29"/>
  <c r="F19" i="32"/>
  <c r="F18" i="32"/>
  <c r="F17" i="32"/>
  <c r="F16" i="32"/>
  <c r="F15" i="32"/>
  <c r="F14" i="32"/>
  <c r="F13" i="32"/>
  <c r="F12" i="32"/>
  <c r="F11" i="32"/>
  <c r="F10" i="32"/>
  <c r="F9" i="32"/>
  <c r="G19" i="32"/>
  <c r="G18" i="32"/>
  <c r="G17" i="32"/>
  <c r="G16" i="32"/>
  <c r="G13" i="32"/>
  <c r="G12" i="32"/>
  <c r="G11" i="32"/>
  <c r="G10" i="32"/>
  <c r="G9" i="32"/>
  <c r="D7" i="32"/>
  <c r="A6" i="32"/>
  <c r="A5" i="32"/>
  <c r="A4" i="32"/>
  <c r="A7" i="32"/>
  <c r="D4" i="32"/>
  <c r="N17" i="30" l="1"/>
  <c r="N18" i="30"/>
  <c r="N19" i="30"/>
  <c r="N20" i="30"/>
  <c r="N21" i="30"/>
  <c r="N22" i="30"/>
  <c r="N23" i="30"/>
  <c r="N24" i="30"/>
  <c r="N25" i="30"/>
  <c r="N16" i="30"/>
  <c r="N15" i="30"/>
  <c r="J9" i="30"/>
  <c r="B25" i="30"/>
  <c r="B24" i="30"/>
  <c r="B23" i="30"/>
  <c r="B22" i="30"/>
  <c r="B21" i="30"/>
  <c r="B20" i="30"/>
  <c r="B19" i="30"/>
  <c r="B18" i="30"/>
  <c r="B17" i="30"/>
  <c r="B16" i="30"/>
  <c r="B15" i="30"/>
  <c r="A10" i="30"/>
  <c r="A9" i="30"/>
  <c r="A8" i="30"/>
  <c r="A7" i="30"/>
  <c r="F91" i="25" l="1"/>
  <c r="F90" i="25"/>
  <c r="F89" i="25"/>
  <c r="F87" i="25"/>
  <c r="F69" i="25"/>
  <c r="F68" i="25"/>
  <c r="F65" i="25"/>
  <c r="F64" i="25"/>
  <c r="F63" i="25"/>
  <c r="F60" i="25"/>
  <c r="F59" i="25"/>
  <c r="F58" i="25"/>
  <c r="F57" i="25"/>
  <c r="F54" i="25"/>
  <c r="F53" i="25"/>
  <c r="F52" i="25"/>
  <c r="F51" i="25"/>
  <c r="F47" i="25"/>
  <c r="F46" i="25"/>
  <c r="F44" i="25"/>
  <c r="F24" i="25"/>
  <c r="F21" i="25"/>
  <c r="F20" i="25"/>
  <c r="F18" i="25"/>
  <c r="F17" i="25"/>
  <c r="F16" i="25"/>
  <c r="F15" i="25"/>
  <c r="F14" i="25"/>
  <c r="E101" i="29" l="1"/>
  <c r="E100" i="29"/>
  <c r="A5" i="29"/>
  <c r="D22" i="24"/>
  <c r="H8" i="29" s="1"/>
  <c r="H41" i="29" s="1"/>
  <c r="I41" i="29" s="1"/>
  <c r="D11" i="24"/>
  <c r="A6" i="24"/>
  <c r="A5" i="24"/>
  <c r="H88" i="29" l="1"/>
  <c r="I88" i="29" s="1"/>
  <c r="H91" i="29"/>
  <c r="I91" i="29" s="1"/>
  <c r="H74" i="29"/>
  <c r="I74" i="29" s="1"/>
  <c r="H78" i="29"/>
  <c r="I78" i="29" s="1"/>
  <c r="H82" i="29"/>
  <c r="I82" i="29" s="1"/>
  <c r="H69" i="29"/>
  <c r="I69" i="29" s="1"/>
  <c r="H65" i="29"/>
  <c r="I65" i="29" s="1"/>
  <c r="H60" i="29"/>
  <c r="I60" i="29" s="1"/>
  <c r="H54" i="29"/>
  <c r="I54" i="29" s="1"/>
  <c r="H38" i="29"/>
  <c r="I38" i="29" s="1"/>
  <c r="H32" i="29"/>
  <c r="I32" i="29" s="1"/>
  <c r="H19" i="29"/>
  <c r="I19" i="29" s="1"/>
  <c r="H77" i="29"/>
  <c r="I77" i="29" s="1"/>
  <c r="H53" i="29"/>
  <c r="I53" i="29" s="1"/>
  <c r="H20" i="29"/>
  <c r="I20" i="29" s="1"/>
  <c r="H89" i="29"/>
  <c r="I89" i="29" s="1"/>
  <c r="H75" i="29"/>
  <c r="I75" i="29" s="1"/>
  <c r="H79" i="29"/>
  <c r="I79" i="29" s="1"/>
  <c r="H83" i="29"/>
  <c r="I83" i="29" s="1"/>
  <c r="H70" i="29"/>
  <c r="I70" i="29" s="1"/>
  <c r="H45" i="29"/>
  <c r="I45" i="29" s="1"/>
  <c r="H36" i="29"/>
  <c r="I36" i="29" s="1"/>
  <c r="H39" i="29"/>
  <c r="I39" i="29" s="1"/>
  <c r="H18" i="29"/>
  <c r="I18" i="29" s="1"/>
  <c r="H59" i="29"/>
  <c r="I59" i="29" s="1"/>
  <c r="H40" i="29"/>
  <c r="I40" i="29" s="1"/>
  <c r="H76" i="29"/>
  <c r="I76" i="29" s="1"/>
  <c r="H80" i="29"/>
  <c r="I80" i="29" s="1"/>
  <c r="H84" i="29"/>
  <c r="I84" i="29" s="1"/>
  <c r="H58" i="29"/>
  <c r="I58" i="29" s="1"/>
  <c r="H52" i="29"/>
  <c r="I52" i="29" s="1"/>
  <c r="H46" i="29"/>
  <c r="I46" i="29" s="1"/>
  <c r="H37" i="29"/>
  <c r="I37" i="29" s="1"/>
  <c r="H30" i="29"/>
  <c r="I30" i="29" s="1"/>
  <c r="H21" i="29"/>
  <c r="I21" i="29" s="1"/>
  <c r="H90" i="29"/>
  <c r="I90" i="29" s="1"/>
  <c r="I86" i="29" s="1"/>
  <c r="H81" i="29"/>
  <c r="I81" i="29" s="1"/>
  <c r="H64" i="29"/>
  <c r="I64" i="29" s="1"/>
  <c r="H47" i="29"/>
  <c r="I47" i="29" s="1"/>
  <c r="H31" i="29"/>
  <c r="I31" i="29" s="1"/>
  <c r="H73" i="29"/>
  <c r="I73" i="29" s="1"/>
  <c r="H87" i="29"/>
  <c r="I87" i="29" s="1"/>
  <c r="H63" i="29"/>
  <c r="I63" i="29" s="1"/>
  <c r="H68" i="29"/>
  <c r="I68" i="29" s="1"/>
  <c r="H51" i="29"/>
  <c r="I51" i="29" s="1"/>
  <c r="H57" i="29"/>
  <c r="I57" i="29" s="1"/>
  <c r="H35" i="29"/>
  <c r="I35" i="29" s="1"/>
  <c r="I34" i="29" s="1"/>
  <c r="H44" i="29"/>
  <c r="I44" i="29" s="1"/>
  <c r="H28" i="29"/>
  <c r="I28" i="29" s="1"/>
  <c r="H15" i="29"/>
  <c r="I15" i="29" s="1"/>
  <c r="H17" i="29"/>
  <c r="I17" i="29" s="1"/>
  <c r="H13" i="29"/>
  <c r="I13" i="29" s="1"/>
  <c r="H29" i="29"/>
  <c r="I29" i="29" s="1"/>
  <c r="H12" i="29"/>
  <c r="I12" i="29" s="1"/>
  <c r="H27" i="29"/>
  <c r="I27" i="29" s="1"/>
  <c r="H24" i="29"/>
  <c r="I24" i="29" s="1"/>
  <c r="H16" i="29"/>
  <c r="I16" i="29" s="1"/>
  <c r="H14" i="29"/>
  <c r="I14" i="29" s="1"/>
  <c r="I50" i="29" l="1"/>
  <c r="I72" i="29"/>
  <c r="H17" i="32"/>
  <c r="D24" i="30"/>
  <c r="J24" i="30" s="1"/>
  <c r="M24" i="30" s="1"/>
  <c r="I67" i="29"/>
  <c r="I62" i="29"/>
  <c r="H10" i="32"/>
  <c r="D20" i="30"/>
  <c r="H20" i="30" s="1"/>
  <c r="M20" i="30" s="1"/>
  <c r="D18" i="30"/>
  <c r="H18" i="32"/>
  <c r="D25" i="30"/>
  <c r="J25" i="30" s="1"/>
  <c r="M25" i="30" s="1"/>
  <c r="I26" i="29"/>
  <c r="I11" i="29"/>
  <c r="I56" i="29"/>
  <c r="I23" i="29"/>
  <c r="H19" i="32" l="1"/>
  <c r="D16" i="30"/>
  <c r="H16" i="32"/>
  <c r="D23" i="30"/>
  <c r="J23" i="30" s="1"/>
  <c r="M23" i="30" s="1"/>
  <c r="D17" i="30"/>
  <c r="D19" i="30"/>
  <c r="H11" i="32"/>
  <c r="H9" i="32"/>
  <c r="D21" i="30"/>
  <c r="H12" i="32"/>
  <c r="I93" i="29"/>
  <c r="D28" i="30" s="1"/>
  <c r="D15" i="30"/>
  <c r="H18" i="30"/>
  <c r="F18" i="30"/>
  <c r="J18" i="30"/>
  <c r="H13" i="32"/>
  <c r="D22" i="30"/>
  <c r="J22" i="30" s="1"/>
  <c r="M22" i="30" s="1"/>
  <c r="H21" i="30" l="1"/>
  <c r="J21" i="30"/>
  <c r="M18" i="30"/>
  <c r="H22" i="32"/>
  <c r="I9" i="32" s="1"/>
  <c r="H17" i="30"/>
  <c r="F17" i="30"/>
  <c r="J17" i="30"/>
  <c r="M17" i="30" s="1"/>
  <c r="H16" i="30"/>
  <c r="F16" i="30"/>
  <c r="J16" i="30"/>
  <c r="F15" i="30"/>
  <c r="M15" i="30" s="1"/>
  <c r="D27" i="30"/>
  <c r="E18" i="30" s="1"/>
  <c r="H19" i="30"/>
  <c r="J19" i="30"/>
  <c r="F19" i="30"/>
  <c r="H27" i="30" l="1"/>
  <c r="I27" i="30" s="1"/>
  <c r="I11" i="32"/>
  <c r="I19" i="32"/>
  <c r="E19" i="30"/>
  <c r="E15" i="30"/>
  <c r="J9" i="32"/>
  <c r="K9" i="32" s="1"/>
  <c r="M16" i="30"/>
  <c r="J27" i="30"/>
  <c r="M19" i="30"/>
  <c r="I12" i="32"/>
  <c r="I16" i="32"/>
  <c r="F27" i="30"/>
  <c r="I13" i="32"/>
  <c r="I14" i="32"/>
  <c r="E16" i="30"/>
  <c r="E17" i="30"/>
  <c r="M21" i="30"/>
  <c r="I15" i="32"/>
  <c r="I18" i="32"/>
  <c r="I17" i="32"/>
  <c r="I10" i="32"/>
  <c r="J10" i="32" l="1"/>
  <c r="K10" i="32" s="1"/>
  <c r="E27" i="30"/>
  <c r="G27" i="30"/>
  <c r="G28" i="30" s="1"/>
  <c r="I28" i="30" s="1"/>
  <c r="F28" i="30"/>
  <c r="H28" i="30" s="1"/>
  <c r="J28" i="30" s="1"/>
  <c r="K27" i="30"/>
  <c r="I22" i="32"/>
  <c r="J11" i="32" l="1"/>
  <c r="K11" i="32" s="1"/>
  <c r="K28" i="30"/>
  <c r="J12" i="32" l="1"/>
  <c r="K12" i="32" s="1"/>
  <c r="J13" i="32"/>
  <c r="K13" i="32" l="1"/>
  <c r="J14" i="32"/>
  <c r="K14" i="32" l="1"/>
  <c r="J15" i="32"/>
  <c r="K15" i="32" l="1"/>
  <c r="J16" i="32"/>
  <c r="K16" i="32" l="1"/>
  <c r="J17" i="32"/>
  <c r="K17" i="32" l="1"/>
  <c r="J18" i="32"/>
  <c r="J19" i="32" l="1"/>
  <c r="K19" i="32" s="1"/>
  <c r="K18" i="32"/>
</calcChain>
</file>

<file path=xl/sharedStrings.xml><?xml version="1.0" encoding="utf-8"?>
<sst xmlns="http://schemas.openxmlformats.org/spreadsheetml/2006/main" count="857" uniqueCount="350">
  <si>
    <t>MEMORIAL DE CÁLCULO</t>
  </si>
  <si>
    <t>ITEM</t>
  </si>
  <si>
    <t>FONTE</t>
  </si>
  <si>
    <t>CÓDIGO</t>
  </si>
  <si>
    <t>DESCRIÇÃO</t>
  </si>
  <si>
    <t>UND.</t>
  </si>
  <si>
    <t>QUANT.</t>
  </si>
  <si>
    <t>TOTAL</t>
  </si>
  <si>
    <t>SERVIÇOS PRELIMINARES</t>
  </si>
  <si>
    <t>1.1</t>
  </si>
  <si>
    <t>SEINFRA</t>
  </si>
  <si>
    <t>1.2</t>
  </si>
  <si>
    <t>M2</t>
  </si>
  <si>
    <t>1.3</t>
  </si>
  <si>
    <t>1.4</t>
  </si>
  <si>
    <t>1.5</t>
  </si>
  <si>
    <t>2.1</t>
  </si>
  <si>
    <t>2.2</t>
  </si>
  <si>
    <t>2.3</t>
  </si>
  <si>
    <t>2.4</t>
  </si>
  <si>
    <t>3.1</t>
  </si>
  <si>
    <t>ED-50491</t>
  </si>
  <si>
    <t>ENGENHEIRO CIVIL RESPONSÁVEL</t>
  </si>
  <si>
    <t>CÁLCULO DA BONIFICAÇÃO E DESPESAS INDIRETAS</t>
  </si>
  <si>
    <t>BDI GERAL</t>
  </si>
  <si>
    <t>TAXAS GERAIS: TG = (1 + (AC + R + (S + G)))*(1 + DF)*(1 + L)</t>
  </si>
  <si>
    <t>SIGLA</t>
  </si>
  <si>
    <t>Rasteio da Administração Central</t>
  </si>
  <si>
    <t>AC</t>
  </si>
  <si>
    <t>Riscos</t>
  </si>
  <si>
    <t>R</t>
  </si>
  <si>
    <t>Seguro + Garantia do Empreendimento</t>
  </si>
  <si>
    <t>S+G</t>
  </si>
  <si>
    <t>Despesas Financeiras</t>
  </si>
  <si>
    <t>DF</t>
  </si>
  <si>
    <t>Lucro</t>
  </si>
  <si>
    <t>L</t>
  </si>
  <si>
    <t>Taxas : T = (i°+i¹+i²+i³)</t>
  </si>
  <si>
    <t>T</t>
  </si>
  <si>
    <t>COFINS</t>
  </si>
  <si>
    <t>i°</t>
  </si>
  <si>
    <t>ISS</t>
  </si>
  <si>
    <t>i¹</t>
  </si>
  <si>
    <t>PIS</t>
  </si>
  <si>
    <t>i²</t>
  </si>
  <si>
    <t>CPRB</t>
  </si>
  <si>
    <t>i³</t>
  </si>
  <si>
    <t>B.D.I. = { [TG / ( 1 - T)] - 1 } x 100</t>
  </si>
  <si>
    <t>PLANILHA ORÇAMENTÁRIA</t>
  </si>
  <si>
    <t xml:space="preserve">FORMA DE EXECUÇÃO: </t>
  </si>
  <si>
    <t>ISS
5%</t>
  </si>
  <si>
    <t>(    )</t>
  </si>
  <si>
    <t>DIRETA</t>
  </si>
  <si>
    <t>(  X  )</t>
  </si>
  <si>
    <t>INDIRETA</t>
  </si>
  <si>
    <t>BDI =</t>
  </si>
  <si>
    <t>UNITÁRIO
 S/ BDI</t>
  </si>
  <si>
    <t>UNITÁRIO
C/ BDI</t>
  </si>
  <si>
    <t>CRONOGRAMA FÍSICO-FINANCEIRO</t>
  </si>
  <si>
    <t>ISS 5%</t>
  </si>
  <si>
    <t>ORSE</t>
  </si>
  <si>
    <t>M</t>
  </si>
  <si>
    <t>3.2</t>
  </si>
  <si>
    <t>3.3</t>
  </si>
  <si>
    <t>___________________________________________________</t>
  </si>
  <si>
    <t>REVESTIMENTO COM ARGAMASSA EM CAMADA ÚNICA, APLICADO EM PAREDE, TRAÇO 1:3 (CIMENTO E AREIA), ESP. 20MM, APLICAÇÃO MANUAL, INCLUSIVE ARGAMASSA COM PREPARO MECANIZADO, EXCLUSIVE CHAPISCO</t>
  </si>
  <si>
    <t>ED-50762</t>
  </si>
  <si>
    <t xml:space="preserve">PINTURA </t>
  </si>
  <si>
    <t>ED-50451</t>
  </si>
  <si>
    <t>1.0</t>
  </si>
  <si>
    <t>1.6</t>
  </si>
  <si>
    <t>2.0</t>
  </si>
  <si>
    <t>3.0</t>
  </si>
  <si>
    <t>KÊNIO ÁVILA FERNANDES</t>
  </si>
  <si>
    <t>PREFEITO MUNICIPAL DE PEDRA AZUL-MG</t>
  </si>
  <si>
    <t>MÁRCIO FERREIRA SOUTO</t>
  </si>
  <si>
    <t>MARCIO FERREIRA SOUTO</t>
  </si>
  <si>
    <t>Contratante: Prefeitura Municipal de Pedra Azul - MG</t>
  </si>
  <si>
    <r>
      <t xml:space="preserve">Data: </t>
    </r>
    <r>
      <rPr>
        <sz val="11"/>
        <color theme="1"/>
        <rFont val="Arial"/>
        <family val="2"/>
      </rPr>
      <t>OUTUBRO/2023</t>
    </r>
  </si>
  <si>
    <t>CHAPISCO COM ARGAMASSA, TRAÇO 1:3 (CIMENTO E AREIA), ESP . 5MM, APLICADO EM ALVENARIA/ESTRUTURA DE CONCRETO COM COLHER, INCLUSIVE ARGAMASSA COM PREPARO MECANIZADO</t>
  </si>
  <si>
    <t>ED-50727</t>
  </si>
  <si>
    <t xml:space="preserve">OBRA: REFORMA DE QUIOSQUES </t>
  </si>
  <si>
    <t>LOCAL: PRAÇA JOAQUIM TEIXEIRA, CENTRO, PEDRA AZUL – MG.</t>
  </si>
  <si>
    <t>DEMOLIÇÃO MANUAL DE REBOCO OU EMBOÇO, COM ESPESSURA DE ATÉ 55MM, INCLUSIVE AFASTAMENTO E EMPILHAMENTO, EXCLUSIVE TRANSPORTE E RETIRADA DO MATERIAL DEMOLIDO</t>
  </si>
  <si>
    <t>ED-48501</t>
  </si>
  <si>
    <t>DEMOLIÇÃO MANUAL DE ALVENARIA DE TIJOLO CERÂMICO
MACIÇO, INCLUSIVE AFASTAMENTO E EMPILHAMENTO,
EXCLUSIVE TRANSPORTE E RETIRADA DO MATERIAL DEMOLIDO</t>
  </si>
  <si>
    <t>ED-48436</t>
  </si>
  <si>
    <t>DEMOLIÇÃO MANUAL DE PISO CIMENTADO OU CONTRAPISO DE ARGAMASSA, COM ESPESSURA MÁXIMA DE 10CM, INCLUSIVE AFASTAMENTO E EMPILHAMENTO, EXCLUSIVE TRANSPORTE E RETIRADA DO MATERIAL DEMOLIDO</t>
  </si>
  <si>
    <t>ED-48479</t>
  </si>
  <si>
    <t>ED-48514</t>
  </si>
  <si>
    <t>ED-48457</t>
  </si>
  <si>
    <t>ED-48500</t>
  </si>
  <si>
    <t>ED-48493</t>
  </si>
  <si>
    <t>ED-48467</t>
  </si>
  <si>
    <t>UNID</t>
  </si>
  <si>
    <t>ALVENARIA DE VEDAÇÃO COM TIJOLO CERÂMICO FURADO, ESP. 14CM, PARA REVESTIMENTO, INCLUSIVE ARGAMASSA PARA ASSENTAMENTO</t>
  </si>
  <si>
    <t>ED-48232</t>
  </si>
  <si>
    <t xml:space="preserve">ALVENARIA </t>
  </si>
  <si>
    <t xml:space="preserve">REVESTIMENTOS </t>
  </si>
  <si>
    <t>EMBOÇO COM ARGAMASSA, TRAÇO 1:6 (CIMENTO E AREIA), ESP.20MM, APLICAÇÃO MANUAL, INCLUSIVE ARGAMASSA COM PREPARO MECANIZADO, EXCLUSIVE CHAPISCO</t>
  </si>
  <si>
    <t>ED-50732</t>
  </si>
  <si>
    <t>3 BACIA SANITÁRIA</t>
  </si>
  <si>
    <t xml:space="preserve">3,1415 pi * 7^2 / 4 FÓRMULA DA ÁREA DO CÍRCULO X 2 QUIOSQUES </t>
  </si>
  <si>
    <t>DEMOLIÇÃO MANUAL DE TUBULAÇÕES EMBUTIDAS DE REDE (ÁGUA, ELÉTRICA, GASES, ETC.), INCLUSIVE RASGO EM ALVENARIA, REMOÇÃO DE ACESSÓRIOS DE FIXAÇÃO,
AFASTAMENTO E EMPILHAMENTO, EXCLUSIVE TRANSPORTE E RETIRADA DO MATERIAL DEMOLIDO</t>
  </si>
  <si>
    <t>REMOÇÃO MANUAL DE ESQUADRIA EM MADEIRA, COM
REAPROVEITAMENTO, INCLUSIVE REMOÇÃO DE MARCO/ALIZAR/GUARNIÇÕES, AFASTAMENTO E EMPILHAMENTO, EXCLUSIVE TRANSPORTE E RETIRADA DO MATERIAL REMOVIDO NÃO REAPROVEITÁVEL</t>
  </si>
  <si>
    <t xml:space="preserve">10 M PARA CADA QUIOSQUE </t>
  </si>
  <si>
    <t>REMOÇÃO DE LOUÇAS (LAVATÓRIO, BANHEIRA, PIA, VASO
SANITÁRIO, TANQUE), COM REAPROVEITAMENTO, INCLUSIVE AFASTAMENTO E EMPILHAMENTO, EXCLUSIVE TRANSPORTE E RETIRADA DO MATERIAL REMOVIDO NÃO REAPROVEITÁVEL</t>
  </si>
  <si>
    <t>0,80 M * 2,10 M X 1 UNIDADE X 2 QUIOSQUES</t>
  </si>
  <si>
    <t>REMOÇÃO MANUAL DE ESQUADRIA METÁLICA, COM
REAPROVEITAMENTO, INCLUSIVE MARCO/ALIZAR/GUARNIÇÕES, AFASTAMENTO E EMPILHAMENTO, EXCLUSIVE TRANSPORTE E RETIRADA DO MATERIAL REMOVIDO NÃO REAPROVEITÁVEL</t>
  </si>
  <si>
    <t>ED-48497</t>
  </si>
  <si>
    <t xml:space="preserve">(((2,13+2,02) M LARGURA X 1 M ALTURA) + (1,50 M LARGURA X 0,60 M ALTURA)) GRADES X 2 QUIOSQUES </t>
  </si>
  <si>
    <t>1.7</t>
  </si>
  <si>
    <t>1.8</t>
  </si>
  <si>
    <t>1.9</t>
  </si>
  <si>
    <t>M3</t>
  </si>
  <si>
    <t>(1,36+1,21) M LINEAR X 3 M ALTURA X 0,15 M ESPESSURA</t>
  </si>
  <si>
    <t>1.10</t>
  </si>
  <si>
    <t xml:space="preserve">((2*3,1415*3,5) FÓRMULA CIRCUNFERÊNCIA DO CÍRCULO * 3 M ALTURA X 2 LADOS X 2 QUIOSQUES) + (((2,30+3,30+0,95+0,93+2,35+0,57+0,57+1,89) QUIOSQUE 01 + (2,30+3,30+3,30+3,21) QUIOSQUE 02)) X 3 M ALTURA X 2 LADOS)  - (((2,13+2,02) M LARGURA X 1 M ALTURA) + (1,50 M LARGURA X 0,60 M ALTURA)) GRADES X 2 QUIOSQUES </t>
  </si>
  <si>
    <t>INSTALAÇÕES HIDROSSANITÁRIAS</t>
  </si>
  <si>
    <t>PONTO DE EMBUTIR PARA ÁGUA FRIA EM TUBO DE PVC RÍGIDO SOLDÁVEL, DN 20MM (1/2"), EMBUTIDO NA ALVENARIA COM DISTÂNCIA DE ATÉ CINCO (5) METROS DA TOMADA DE ÁGUA, INCLUSIVE CONEXÕES E FIXAÇÃO DO TUBO COM ENCHIMENTO DO RASGO NA ALVENARIA/CONCRETO COM ARGAMASSA</t>
  </si>
  <si>
    <t>ED-50221</t>
  </si>
  <si>
    <t>CAIXA D´ÁGUA DE POLIETILENO, CAPACIDADE DE 250L,
INCLUSIVE TAMPA, TORNEIRA DE BOIA, EXTRAVASOR, TUBO DE LIMPEZA E ACESSÓRIOS, EXCLUSIVE TUBULAÇÃO DE ENTRADA/ SAÍDA DE ÁGUA</t>
  </si>
  <si>
    <t>ED-49934</t>
  </si>
  <si>
    <t>PONTO DE EMBUTIR PARA ESGOTO EM TUBO PVC RÍGIDO, PBV -SÉRIE NORMAL, DN 50MM (2"), EMBUTIDO EM PISO COM DISTÂNCIA DE ATÉ CINCO (5) METROS DO RAMAL DE ESGOTO, EXCLUSIVE ESCAVAÇÃO, INCLUSIVE CONEXÕES E FIXAÇÃO DO TUBO COM ENCHIMENTO DO RASGO NO CONCRETO COM ARGAMASSA</t>
  </si>
  <si>
    <t>ED-50224</t>
  </si>
  <si>
    <t>CAIXA SIFONADA EM PVC COM GRELHA REDONDA 100 X 100 X 50 MM</t>
  </si>
  <si>
    <t>ED-50011</t>
  </si>
  <si>
    <t>(1 COPA, 1 WC, 1 OFICINA) QUIOSQUE 01 + (1 COPA, 2 BANHEIRO MASC, 2 BANHEIRO FEM)</t>
  </si>
  <si>
    <t>((1 PONTO PIA, 1 PONTO RALO) COPA + (1 PONTO BACIA SANITÁRIO + 1 RALO) WC + ( 1 PONTO RALO OFICINA) + 1 PONTO DEPÓSITO) QUIOSQUE 01 + ((1 PONTO PIA, 1 PONTO RALO) COPA + ( 1 PONTO LAVATÓRIO, 2 RALOS) BANHO MASC + (1 PONTO LAVATÓRIO, 2 RALOS) BANHO FEM) QUIOSQUE 02</t>
  </si>
  <si>
    <t>CAIXA DE GORDURA PEQUENA (CAPACIDADE: 19 L), CIRCULAR, EM PVC, DIÂMETRO INTERNO= 0,3 M. AF_12/2020</t>
  </si>
  <si>
    <t>SINAPI</t>
  </si>
  <si>
    <t>1 UNID COPA EM CADA QUIOSQUE</t>
  </si>
  <si>
    <t>INSTALAÇÕES ELÉTRICAS</t>
  </si>
  <si>
    <t>3.4</t>
  </si>
  <si>
    <t>3.5</t>
  </si>
  <si>
    <t>1 UNID EM CADA QUIOSQUE</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</si>
  <si>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</si>
  <si>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ED-50227</t>
  </si>
  <si>
    <t>5 PONTOS QUIOSQUE 01 E 4 PONTOS QUIOSQUE 02</t>
  </si>
  <si>
    <t>PONTO DE EMBUTIR PARA UMA (1) LUMINÁRIA,COM ELETRODUTO DE PVC RÍGIDO ROSCÁVEL, DN 20MM (3/4"), EMBUTIDO NA LAJE E CABO DE COBRE FLEXÍVEL, CLASSE 5, ISOLAMENTO TIPO LSHF/ ATOX, NÃO HALOGENADO, SEÇÃO 1,5MM2 (70°C-450/750V), COM DISTÂNCIA DE ATÉ CINCO (5) METROS DO PONTO DE DERIVAÇÃO,
EXCLUSIVE LUMINÁRIA, INCLUSIVE CAIXA DE LIGAÇÃO
OCTOGONAL, SUPORTE E FIXAÇÃO DO ELETRODUTO</t>
  </si>
  <si>
    <t>ED-50228</t>
  </si>
  <si>
    <t>( 1 PONTO RECEPÇÃO, 1 PONTO COPA, 1 PONTO OFICINA, 1 PONTO DEPÓSITO, 1 PONTO WC) QUIOSQUE 01 + (1 PONTO RECEPÇÃO, 1 PONTO COPA, 2 PONTOS BANHO MASC, 2 PONTOS MANHO FEM) QUIOSQUE 02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</si>
  <si>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</si>
  <si>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</si>
  <si>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( 1 PONTO RECEPÇÃO, 1 OFICINA, 2 COPAS) QUIOSQUE 01 + (1 RECEPÇÃO, 2 COPA) QUIOSQUE 02</t>
  </si>
  <si>
    <t>QUADRO DE DISTRIBUIÇÃO PARA 8 MÓDULOS COM BARRAMENTO E CHAVE</t>
  </si>
  <si>
    <t>ED-49498</t>
  </si>
  <si>
    <t>DISJUNTOR MONOPOLAR TIPO DIN, CORRENTE NOMINAL DE 32A, FORNECIMENTO E INSTALAÇÃO, INCLUSIVE TERMINAL ILHÓS</t>
  </si>
  <si>
    <t>ED-34464</t>
  </si>
  <si>
    <t>4 UNIDADES QUIOSQUE 01 + 4 UNIDADES QUIOSQUE 02</t>
  </si>
  <si>
    <t>4.0</t>
  </si>
  <si>
    <t>4.1</t>
  </si>
  <si>
    <t>4.2</t>
  </si>
  <si>
    <t>4.3</t>
  </si>
  <si>
    <t>4.4</t>
  </si>
  <si>
    <t>4.5</t>
  </si>
  <si>
    <t>REMOÇÃO MANUAL DE ENGRADAMENTO PARA TELHA TIPO CERÂMICA OU CONCRETO,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</si>
  <si>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</si>
  <si>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(((1,76+1,50+1,89+2,35+0,93+0,95+2,37) COPA + (0,80+1,35+0,80+1,35) WC) X 3 M ALTURA) - ((0,8*2,10) P02 + (1,50*0,6) J01+ (0,7*2,10) P01) QUIOSQUE 01 + (((1,72+1,50+1,00+0,80+0,10+1,86+1,34+1,18+1,95) BANHO MASC + (3,30+0,90+1,35+1,50+1,37+1,88+1,18) BANHO FEM + (3,29+3,21+0,90+1,36+1,50+1,36) COPA) X 3 M ALTURA) + ((2,94+1,70+1,18+1,34+1,34) DIVISÓRIAS BANHO MASC + (2,90+1,18+1,32+1,66+1,32) DIVISÓRIAS BANHO FEM) X 1,70 M ALTURA)  - ((0,8*2,10*3) P02 + (0,7*1,8*4*2 LADOS) P03 + (0,8*2,1) V01 + (1,5*0,6*3) J01 + (2,60*1,6*2) J02)</t>
  </si>
  <si>
    <t>((2*3,1415*3,5) FÓRMULA CIRCUNFERÊNCIA DO CÍRCULO * 3 M ALTURA X 2 QUIOSQUES) + (((2,53+0,15+2,53++3,30+3,30) RECEPÇÃO + (1,36+1,50+1,36+0,90+3,21+3,30) OFICINA + (2,63+0,95+0,57+2,35+1,79+1,50+1,79) DEPÓSITO) X 3 M ALTURA) - ((2,60*1,60*2*2 LADOS) J02 + (1,50*0,60*5) J01 + (0,7*2,10) P01 + (0,80*2,10*2*2) V01 + (0,8*2,10*3)P02) QUIOSQUE 01 + ((2,23+0,15+2,53+3,30+3,30) RECEPÇÃO X 3 M ALTURA) - ((2,60*1,60*2*2) J02 + (0,8*2,1) V01 + (0,8*2,10*3) P02 + (1,50*0,6*3) J01)</t>
  </si>
  <si>
    <t>((2*3,1415*3,5) FÓRMULA CIRCUNFERÊNCIA DO CÍRCULO * 3 M ALTURA X 2 QUIOSQUES) PARTE EXTERNA + (((1,76+1,5+1,89+2,35+0,93+0,95+2,37) COPA + (1,35+0,8+1,35+0,8) WC + (2,35+1,79+1,5+1,79+2,63+0,95+0,57) DEPÓSITO + (3,30+3,21+0,9+1,36+1,5+1,36) OFICINA + (2,53+0,15+2,53+3,30+3,30) RECEPÇÃO) X 3 M ALTURA) + (((1,72+1,5+1+0,9+1,86+1,34+1,18+1,95) BANHO MASC. + (3,30+0,9+1,35+1,50+1,37+1,88+1,18) BANHO FEM + (3,30+3,21+0,90+1,36+1,5+1,36) COPA + (2,53+0,15+2,53+3,30+3,30) RECEPÇÃO) X 1,70 M ALTURA) + (((2,94+1,70+1,18+1,34+1,34) DIVISORIAS BAN. MASC. + (2,9+1,18+1,66+1,32+1,32) DIVISORIAS BAN. FEM.) X 1,70 M ALTURA) - (((0,7*2,10) P01 + (0,80*2,10*4 UNIDADES) P02 + (0,7*1,80*4) P03 + (0,8*2,1*3) V 01 + (1,50*0,6*6) J01 + (2,60*1,60*4) J02) X 2 LADOS)</t>
  </si>
  <si>
    <t>REVESTIMENTO COM CERÂMICA APLICADO EM PAREDE,
ACABAMENTO ESMALTADO, AMBIENTE INTERNO/EXTERNO,
PADRÃO EXTRA, DIMENSÃO DA PEÇA ATÉ 2025 CM2, PEI III,
ASSENTAMENTO COM ARGAMASSA INDUSTRIALIZADA, INCLUSIVE REJUNTAMENTO</t>
  </si>
  <si>
    <t>ED-9081</t>
  </si>
  <si>
    <t>5.0</t>
  </si>
  <si>
    <t>5.1</t>
  </si>
  <si>
    <t>5.2</t>
  </si>
  <si>
    <t>5.3</t>
  </si>
  <si>
    <t>5.4</t>
  </si>
  <si>
    <t xml:space="preserve">COBERTURA E FORROS </t>
  </si>
  <si>
    <t>ED-48407</t>
  </si>
  <si>
    <t>ENGRADAMENTO EM MADEIRA PARAJU OU EQUIVALENTE, PARA TELHAS CERÂMICAS OU DE CONCRETO, EXCLUSIVE TELHAS</t>
  </si>
  <si>
    <t>COBERTURA EM TELHA CERÂMICA, TIPO COLONIAL, INCLUSIVE FIXAÇÃO, EXCLUSIVE ENGRADAMENTO E MANTA ISOLANTE/TÉRMICA</t>
  </si>
  <si>
    <t>ED-48421</t>
  </si>
  <si>
    <t>FORRO EM RÉGUA DE PVC, LARGURA 20CM, NA COR BRANCA, INCLUSIVE ESTRUTURA DE FIXAÇÃO E PENDURAIS METÁLICOS E ACESSÓRIOS DE FIXAÇÃO, EXCLUSIVE RODAFORRO OU MOLDURA</t>
  </si>
  <si>
    <t>ED-28728</t>
  </si>
  <si>
    <t xml:space="preserve">(8,44 RECEPÇÃO + 7,67 COPA + 8,57 OFICINA + 7,84 DEPÓSITO) QUIOSQUE 01 + (8,44 RECEPÇÃO + 8,57 BANHO MASC. + 8,44 BANHO FEM. + 8,57 COPA) QUIOSQUE 02 </t>
  </si>
  <si>
    <t xml:space="preserve">3,1415 X 8,60^2 M DIÂMETRO / 4 FORMULA ÁREA DO CÍRCULO X QUIOSQUES </t>
  </si>
  <si>
    <t xml:space="preserve">3,1415 X 8,60^2 M DIÂMETRO / 4 FORMULA ÁREA DO CÍRCULO X 2 QUIOSQUES </t>
  </si>
  <si>
    <t>RODAFORRO EM PVC, TIPO "U", NA COR BRANCA, PARA FORRO EM RÉGUA DE PVC, INCLUSIVE ACESSÓRIOS DE FIXAÇÃO</t>
  </si>
  <si>
    <t>ED-28751</t>
  </si>
  <si>
    <t xml:space="preserve"> (1,76+1,5+1,89+2,35+0,93+0,95+2,37) COPA + (1,35+0,8+1,35+0,8) WC + (2,35+1,79+1,5+1,79+2,63+0,95+0,57) DEPÓSITO + (3,30+3,21+0,9+1,36+1,5+1,36) OFICINA + (2,53+0,15+2,53+3,30+3,30) RECEPÇÃO)  + (1,72+1,5+1+0,9+1,86+1,34+1,18+1,95) BANHO MASC. + (3,30+0,9+1,35+1,50+1,37+1,88+1,18) BANHO FEM + (3,30+3,21+0,90+1,36+1,5+1,36) COPA + (2,53+0,15+2,53+3,30+3,30) RECEPÇÃO</t>
  </si>
  <si>
    <t>6.0</t>
  </si>
  <si>
    <t>6.1</t>
  </si>
  <si>
    <t>6.2</t>
  </si>
  <si>
    <t>6.3</t>
  </si>
  <si>
    <t>6.4</t>
  </si>
  <si>
    <t>ESQUADRIAS</t>
  </si>
  <si>
    <t>(0,70*2,10*1 UNIDADE) P01 + (0,8*2,10*4 UNIDADES) P02</t>
  </si>
  <si>
    <t>PORTA METÁLICA PARA SANITÁRIO EM CHAPA GALVANIZADA, ESP. 1,25MM (GSG-18), DIMENSÃO (80X150)CM, TIPO DE ABRIR, UMA (1) FOLHA, INCLUSIVE BATENTE, ESTRUTURA EM METALON ( 20X30)MM, DOBRADIÇA E TRANQUETA, EXCLUSIVE PINTURA</t>
  </si>
  <si>
    <t>ED-50977</t>
  </si>
  <si>
    <t>4 UNIDADES p03</t>
  </si>
  <si>
    <t>PORTA AÇO DE ENROLAR, TIPO LÂMINA RAIADA, COM ABERTURA MANUAL, COMPLETA, INCLUSIVE FORNECIMENTO, EIXO, MOLA, SOLEIRA, ETIQUETA, CAVALETE, GUIAS, FITAS E FECHADURAS LATERAIS</t>
  </si>
  <si>
    <t>ED-50970</t>
  </si>
  <si>
    <t>(2,94+1,34+2,90+1,32) X 1,7 M ALTURA QUIOSQUE 02</t>
  </si>
  <si>
    <t>1,50 * 0,60 * 6 UNIDADES J01</t>
  </si>
  <si>
    <t>(2,60*1,60*4 UNIDADES) J02 PORTA DE ENROLAR</t>
  </si>
  <si>
    <t>PISO</t>
  </si>
  <si>
    <t>CONTRAPISO DESEMPENADO COM ARGAMASSA, TRAÇO 1:3 (
CIMENTO E AREIA), ESP. 20MM</t>
  </si>
  <si>
    <t>ED-50566</t>
  </si>
  <si>
    <t>REVESTIMENTO COM CERÂMICA APLICADO EM PISO,
ACABAMENTO ESMALTADO, AMBIENTE INTERNO, PADRÃO EXTRA, DIMENSÃO DA PEÇA ATÉ 2025 CM2, PEI IV, ASSENTAMENTO COM ARGAMASSA INDUSTRIALIZADA, INCLUSIVE REJUNTAMENTO</t>
  </si>
  <si>
    <t>ED-50724</t>
  </si>
  <si>
    <t>RODAPÉ COM REVESTIMENTO EM CERÂMICA ESMALTADA
COMERCIAL, ALTURA 10CM, PEI IV, ASSENTAMENTO COM
ARGAMASSA INDUSTRIALIZADA, INCLUSIVE REJUNTAMENTO</t>
  </si>
  <si>
    <t>ED-50771</t>
  </si>
  <si>
    <t xml:space="preserve">PEÇAS E ACESSÓRIOS SANITÁRIOS </t>
  </si>
  <si>
    <t>PONTO DE ÁGUA FRIA COM TUBULAÇÃO DE PVC, DN 50 MM, INCLUSOSRASGO E CHUMBAMENTO EM ALVENARIA. R_05/2019</t>
  </si>
  <si>
    <t>CAERN</t>
  </si>
  <si>
    <t xml:space="preserve">1 WC + 1 BANHO MASC. + 1 BANHO FEM. </t>
  </si>
  <si>
    <t>3.6</t>
  </si>
  <si>
    <t>BACIA SANITÁRIA (VASO) DE LOUÇA CONVENCIONAL, COR
BRANCA, INCLUSIVE ACESSÓRIOS DE FIXAÇÃO/VEDAÇÃO,
FORNECIMENTO, INSTALAÇÃO E REJUNTAMENTO, EXCLUSIVE
VÁLVULA DE DESCARGA E TUBO DE LIGAÇÃO</t>
  </si>
  <si>
    <t>ED-50296</t>
  </si>
  <si>
    <t>VÁLVULA DE DESCARGA COM REGISTRO INTERNO,
ACIONAMENTO SIMPLES, DN 1.1/2" (50MM), INCLUSIVE
ACABAMENTO DA VÁLVULA</t>
  </si>
  <si>
    <t>ED-50337</t>
  </si>
  <si>
    <t xml:space="preserve">1 DEPÓSITO + 1 BANHO MASC. + 1 BANHO FEM. </t>
  </si>
  <si>
    <t>ED-50277</t>
  </si>
  <si>
    <t>COPA DE CADA QUIOSQUE</t>
  </si>
  <si>
    <t>TORNEIRA METÁLICA PARA LAVATÓRIO, ABERTURA 1/4 DE VOLTA, ACABAMENTO CROMADO, COM AREJADOR, APLICAÇÃO DE MESA , INCLUSIVE ENGATE FLEXÍVEL METÁLICO, FORNECIMENTO E INSTALAÇÃO</t>
  </si>
  <si>
    <t>CUBA EM AÇO INOXIDÁVEL DE EMBUTIR, AISI 304, APLICAÇÃO
PARA PIA (465X330X115MM), NÚMERO 1, ASSENTAMENTO EM
BANCADA, INCLUSIVE VÁLVULA DE ESCOAMENTO DE METAL COM ACABAMENTO CROMADO, SIFÃO DE METAL TIPO COPO COM ACABAMENTO CROMADO, FORNECIMENTO E INSTALAÇÃO</t>
  </si>
  <si>
    <t>ED-50330</t>
  </si>
  <si>
    <t>TORNEIRA METÁLICA PARA PIA, ABERTURA 1/4 DE VOLTA,
ACABAMENTO CROMADO, COM AREJADOR, APLICAÇÃO DE
PAREDE, INCLUSIVE FORNECIMENTO E INSTALAÇÃO</t>
  </si>
  <si>
    <t>ED-50326</t>
  </si>
  <si>
    <t>BRAÇO PARA CHUVEIRO, COMPRIMENTO 40 CM, DIÂMETRO
NOMINAL DE 1/2" (20MM), INCLUSIVE ACABAMENTO</t>
  </si>
  <si>
    <t>ED-50310</t>
  </si>
  <si>
    <t xml:space="preserve">1 BANHO MASC. + 1 BANHO FEM. </t>
  </si>
  <si>
    <t>CHUVEIRO ELÉTRICO BRANCO, TENSÃO 127V/220V, POTÊNCIA 4600W/5500W, INCLUSIVE BRAÇO, FORNECIMENTO E INSTALAÇÃO</t>
  </si>
  <si>
    <t>ED-16344</t>
  </si>
  <si>
    <t>TUBO PARA VÁLVULA DE DESCARGA Nº. 18 COM ADAPTADOR D = 1 1/2"</t>
  </si>
  <si>
    <t>ED-50334</t>
  </si>
  <si>
    <t>Ponto padrão de tomada para chuveiro elétrico - considerando eletroduto PVC rígido de 3/4" inclusive conexões (9.0m), fio isolado PVC de 6.0mm2 (32.5m) e caixa PVC 4x2" (1 und)</t>
  </si>
  <si>
    <t>IOPES</t>
  </si>
  <si>
    <t>4.6</t>
  </si>
  <si>
    <t>PREPARAÇÃO PARA EMASSAMENTO OU PINTURA (LÁTEX/
ACRÍLICA) EM PAREDE, INCLUSIVE UMA (1) DEMÃO DE SELADOR ACRÍLICO</t>
  </si>
  <si>
    <t>PINTURA ACRÍLICA EM PAREDE, DUAS (2) DEMÃOS, EXCLUSIVE SELADOR ACRÍLICO E MASSA ACRÍLICA/CORRIDA (PVA</t>
  </si>
  <si>
    <t>REGISTRO DE PRESSÃO, TIPO BASE, ROSCÁVEL 1/2" (PARA TUBO SOLDÁVEL OU PPR DN 20MM/CPVC DN 15MM), INCLUSIVE ACABAMENTO (PADRÃO POPULAR) E CANOPLA CROMADOS</t>
  </si>
  <si>
    <t>ED-49964</t>
  </si>
  <si>
    <t>REGISTRO DE ESFERA, TIPO PVC SOLDÁVEL DN 50MM (1.1/2"),
INCLUSIVE VOLANTE PARA ACIONAMENTO</t>
  </si>
  <si>
    <t>ED-50003</t>
  </si>
  <si>
    <t>REGISTRO DE ESFERA, TIPO PVC SOLDÁVEL DN 20MM (1/2"),
INCLUSIVE VOLANTE PARA ACIONAMENTO</t>
  </si>
  <si>
    <t>ED-49999</t>
  </si>
  <si>
    <t>2 COPAS + 1 BANHO MASC. + 1 BANHO FEM. + 1 DEPÓSITO</t>
  </si>
  <si>
    <t>PINTURA ESMALTE EM ESQUADRIAS DE FERRO, DUAS (2)
DEMÃOS, INCLUSIVE UMA (1) DEMÃO DE FUNDO ANTICORROSIVO</t>
  </si>
  <si>
    <t xml:space="preserve">SERVIÇOS FINAIS </t>
  </si>
  <si>
    <t>BANCADA EM GRANITO CINZA ANDORINHA E = 3 CM, APOIADA EM CONSOLE DE METALON 20 X 30 MM</t>
  </si>
  <si>
    <t>ED-48343</t>
  </si>
  <si>
    <t>FURO DE BOJO EM BANCADA DE GRANITO/MÁRMORE, INCLUSIVE COLAGEM COM MASSA PLÁSTICA</t>
  </si>
  <si>
    <t>ED-48342</t>
  </si>
  <si>
    <t>RODABANCA/FRONTÃO PARA BANCADA EM GRANITO, COR CINZA ANDORINHA, ESP. 2CM, ALTURA DE 7CM, INCLUSIVE
REJUNTAMENTO EM MASSA PLÁSTICA NA COR DA PEDRA</t>
  </si>
  <si>
    <t>ED-48347</t>
  </si>
  <si>
    <t>(2,30 M X 0,50 M) BANCADA COPA QUIOSQUE 01 + (2,25 M X 0,50 M) BANCADA COPA QUIOSQUE 02 + (1,40 + 1,25) M2 X 2 RECEPÇÃO QUIOSQUE 01 E 02</t>
  </si>
  <si>
    <t>(2,30 M + 0,50 M + 0,50 M)  BANCADA COPA QUIOSQUE 01  + (2,25 M + 0,50 M)  BANCADA COPA QUIOSQUE 012 + ((2,53+2,53+0,60+0,60) M BANCADAS RECEPÇÃO X 2 QUIOSQUES)</t>
  </si>
  <si>
    <t>(2,30 M)  BANCADA COPA QUIOSQUE 01  + (2,21 M + 0,50 M)  BANCADA COPA QUIOSQUE 012 + ((2,02+2,13) M BANCADAS RECEPÇÃO X 2 QUIOSQUES)</t>
  </si>
  <si>
    <t>LIMPEZA FINAL PARA ENTREGA DA OBRA</t>
  </si>
  <si>
    <t>ED-50266</t>
  </si>
  <si>
    <t>7.0</t>
  </si>
  <si>
    <t>7.1</t>
  </si>
  <si>
    <t>7.2</t>
  </si>
  <si>
    <t>7.3</t>
  </si>
  <si>
    <t>7.4</t>
  </si>
  <si>
    <t>8.0</t>
  </si>
  <si>
    <t>8.1</t>
  </si>
  <si>
    <t>8.2</t>
  </si>
  <si>
    <t>8.3</t>
  </si>
  <si>
    <t>9.0</t>
  </si>
  <si>
    <t>9.1</t>
  </si>
  <si>
    <t>9.2</t>
  </si>
  <si>
    <t>9.3</t>
  </si>
  <si>
    <t>10.0</t>
  </si>
  <si>
    <t>10.1</t>
  </si>
  <si>
    <t>10.2</t>
  </si>
  <si>
    <t>10.3</t>
  </si>
  <si>
    <t>10.4</t>
  </si>
  <si>
    <t>10.5</t>
  </si>
  <si>
    <t>10.6</t>
  </si>
  <si>
    <t>10.7</t>
  </si>
  <si>
    <t>10.8</t>
  </si>
  <si>
    <t>10.9</t>
  </si>
  <si>
    <t>10.10</t>
  </si>
  <si>
    <t>10.11</t>
  </si>
  <si>
    <t>10.12</t>
  </si>
  <si>
    <t>11.0</t>
  </si>
  <si>
    <t>11.1</t>
  </si>
  <si>
    <t>11.2</t>
  </si>
  <si>
    <t>11.3</t>
  </si>
  <si>
    <t>11.4</t>
  </si>
  <si>
    <t>11.5</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</si>
  <si>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</si>
  <si>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ED-28427</t>
  </si>
  <si>
    <t>1 UNIDADE</t>
  </si>
  <si>
    <t>ED-50514</t>
  </si>
  <si>
    <t>(1 PONTO COPA, 1 OFICINA, 1 RESERVATÓRIO, 1 DEPÓSITO) QUIOSQUE 01 + (1 PONTO COPA, 2 PONTOS BANHO MASC, 2 PONTOS BANHO FEM, 1 PONTO RESERVATÓRIO)</t>
  </si>
  <si>
    <t>TESTEIRA EM GRANITO CINZA ANDORINHA</t>
  </si>
  <si>
    <t>ED-48351</t>
  </si>
  <si>
    <t>DATA : ABRIL/2024</t>
  </si>
  <si>
    <t>PRAZO DE EXECUÇÃO: 03 MESES</t>
  </si>
  <si>
    <t>DATA : ABRI/2024</t>
  </si>
  <si>
    <t>PEDRA AZUL, 07 DEABRIL DE 2024</t>
  </si>
  <si>
    <t>PREFEITURA MUNICIPAL DE PEDRA AZUL
ESTADO DE MINAS GERAIS
CNPJ: 18.414.565/0001-80</t>
  </si>
  <si>
    <t>ISS: 5,00%</t>
  </si>
  <si>
    <t>BDI</t>
  </si>
  <si>
    <t>(   ) DIRETA</t>
  </si>
  <si>
    <t>( X ) INDIRETA</t>
  </si>
  <si>
    <t>Ítem</t>
  </si>
  <si>
    <t>Discriminação</t>
  </si>
  <si>
    <t>VALOR DOS SEVIÇOS</t>
  </si>
  <si>
    <t>Mês 1</t>
  </si>
  <si>
    <t>Mês 2</t>
  </si>
  <si>
    <t>Mês 3</t>
  </si>
  <si>
    <t>R$</t>
  </si>
  <si>
    <t>%</t>
  </si>
  <si>
    <t>TOTAL ACUMULADO</t>
  </si>
  <si>
    <t>_________________________________________________________________</t>
  </si>
  <si>
    <t>KÊNIO ÁVILA FERNANDES - CREA MG 70.918/D</t>
  </si>
  <si>
    <t xml:space="preserve">ENGENHEIRO CIVIL RESPONSÁVEL </t>
  </si>
  <si>
    <t>PREFEITO MUNICIPAL DE PEDRA AZUL</t>
  </si>
  <si>
    <r>
      <t xml:space="preserve">PRAZO DE EXECUÇÃO: </t>
    </r>
    <r>
      <rPr>
        <sz val="10"/>
        <color rgb="FF000000"/>
        <rFont val="Arial"/>
        <family val="2"/>
      </rPr>
      <t>03 Meses</t>
    </r>
  </si>
  <si>
    <t>DATA: 08/04/2024</t>
  </si>
  <si>
    <t>PEDRA AZUL, 08 DE ABRIL DE 2024</t>
  </si>
  <si>
    <r>
      <t>Data ref. do orçamento SEINFRA:</t>
    </r>
    <r>
      <rPr>
        <sz val="11"/>
        <color theme="1"/>
        <rFont val="Arial"/>
        <family val="2"/>
      </rPr>
      <t xml:space="preserve"> JAN/24 DESONERADO</t>
    </r>
  </si>
  <si>
    <r>
      <rPr>
        <b/>
        <sz val="11"/>
        <color theme="1"/>
        <rFont val="Arial"/>
        <family val="2"/>
      </rPr>
      <t xml:space="preserve">Data ref. do orçamento ORSE: </t>
    </r>
    <r>
      <rPr>
        <sz val="11"/>
        <color theme="1"/>
        <rFont val="Arial"/>
        <family val="2"/>
      </rPr>
      <t>FEV/2024 DESONERADO</t>
    </r>
  </si>
  <si>
    <t>CURVA ABC DE CUSTOS</t>
  </si>
  <si>
    <t xml:space="preserve">DATA: </t>
  </si>
  <si>
    <t>DIRETA ( )</t>
  </si>
  <si>
    <t>INDIRETA (  x  )</t>
  </si>
  <si>
    <t>PREÇO TOTAL</t>
  </si>
  <si>
    <t>% GERAL</t>
  </si>
  <si>
    <t>% ACUMULADA</t>
  </si>
  <si>
    <t>CATEGORIA</t>
  </si>
  <si>
    <t>A</t>
  </si>
  <si>
    <t>B</t>
  </si>
  <si>
    <t>C</t>
  </si>
  <si>
    <t>______________________________________________________</t>
  </si>
  <si>
    <t>___________________________________________________________</t>
  </si>
  <si>
    <t>ENGENHEIRO CIVIL - CREA-MG: 70.918/D</t>
  </si>
  <si>
    <t>PREFEITO MUNICIPAL</t>
  </si>
  <si>
    <t>PREFEITURA: Prefeitura Municipal de Pedra Azul - MG</t>
  </si>
  <si>
    <t>JANELA VENEZIANA FIXA (JV), CONFORME CADERNO DE
PROJETO PADRÃO PENITENCIÁRIA-MG (DETALHE EQ18),
INCLUSIVE FORNECIMENTO, INSTALAÇÃO E PINTURA ESMALTE
SINTÉTICO, DUAS (2) DEMÃOS COM UMA (1) DEMÃO DE FUNDO
ANTICORROSIVO</t>
  </si>
  <si>
    <t>ED-32032</t>
  </si>
  <si>
    <t xml:space="preserve">REGIÃO/MÊS DE REFERÊNCIA: SEINFRA/REGIÃO JEQUITINHONHA JAN/2024 COM DESONERAÇÃO / SINAPI 02/2024 DESONERADO / CAERN 11/2023 / IOPES 12/2023 DESONERADO </t>
  </si>
  <si>
    <t>LUMINÁRIA PLAFON REDONDO DE VIDRO JATEADO REDONDO
COMPLETA, DIÂMETRO 25 CM, PARA UMA (1) LÂMPADA LED,
POTÊNCIA 9W, BULBO A60, FORNECIMENTO E INSTALAÇÃO,
INCLUSIVE BASE E LÂMPADA</t>
  </si>
  <si>
    <t>ED-13356</t>
  </si>
  <si>
    <t>4.7</t>
  </si>
  <si>
    <t>PORTA METÁLICA, TIPO DE ABRIR, COM UMA (1) FOLHA, EM
CHAPA GALVANIZADA LAMBRIL, MODELO QUADRADO, INCLUSIVE PINTURA ANTICORROSIVA A BASE DE ÓXIDO DE FERRO (ZARCÃO), UMA (1) DEMÃO, FORNECIMENTO E ASSENTAMENTO, EXCLUSIVE FECHADURA E DOBRADIÇA</t>
  </si>
  <si>
    <t>ED-23034</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</si>
  <si>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</si>
  <si>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ED-23033</t>
  </si>
  <si>
    <t>1 UNIDADE P01 + 4 UNIDADES P02</t>
  </si>
  <si>
    <t>5.5</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</si>
  <si>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</si>
  <si>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</si>
  <si>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</si>
  <si>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 xml:space="preserve">((0,70*2,10*1 UNIDADE) P01 + (0,8*2,10*4 UNIDADES) P02 + (2,60*1,60*4 UNIDADES) J02 PORTA DE ENROLAR + (0,8*1,5) PORTAS BANHEIROS) X 2 LADOS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</si>
</sst>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43" formatCode="_-* #,##0.00_-;\-* #,##0.00_-;_-* &quot;-&quot;??_-;_-@_-"/>
    <numFmt numFmtId="164" formatCode="&quot;R$&quot;\ #,##0.00"/>
    <numFmt numFmtId="165" formatCode="_(&quot;R$ &quot;* #,##0.00_);_(&quot;R$ &quot;* \(#,##0.00\);_(&quot;R$ &quot;* &quot;-&quot;??_);_(@_)"/>
    <numFmt numFmtId="166" formatCode="_(* #,##0.00_);_(* \(#,##0.00\);_(* &quot;-&quot;??_);_(@_)"/>
    <numFmt numFmtId="167" formatCode="_(* #.##0.00_);_(* \(#.##0.00\);_(* \-??_);_(@_)"/>
    <numFmt numFmtId="168" formatCode="#,##0.0"/>
    <numFmt numFmtId="169" formatCode="###,##0.00;###,##0.00;* &quot; &quot;"/>
  </numFmts>
  <fonts count="34">
    <font>
      <sz val="10"/>
      <name val="Arial"/>
      <charset val="134"/>
    </font>
    <font>
      <sz val="11"/>
      <name val="Arial"/>
      <family val="2"/>
    </font>
    <font>
      <b/>
      <sz val="11"/>
      <name val="Arial"/>
      <family val="2"/>
    </font>
    <font>
      <b/>
      <sz val="10"/>
      <name val="Arial"/>
      <family val="2"/>
    </font>
    <font>
      <b/>
      <sz val="11"/>
      <color theme="1"/>
      <name val="Arial"/>
      <family val="2"/>
    </font>
    <font>
      <sz val="10"/>
      <name val="Calibri"/>
      <family val="2"/>
      <scheme val="minor"/>
    </font>
    <font>
      <sz val="8"/>
      <name val="Arial"/>
      <family val="2"/>
    </font>
    <font>
      <sz val="10"/>
      <color theme="1"/>
      <name val="Arial"/>
      <family val="2"/>
    </font>
    <font>
      <b/>
      <sz val="18"/>
      <name val="Arial"/>
      <family val="2"/>
    </font>
    <font>
      <sz val="10"/>
      <color rgb="FFFF0000"/>
      <name val="Arial"/>
      <family val="2"/>
    </font>
    <font>
      <b/>
      <sz val="10"/>
      <color theme="1"/>
      <name val="Arial"/>
      <family val="2"/>
    </font>
    <font>
      <sz val="11"/>
      <color theme="1"/>
      <name val="Arial"/>
      <family val="2"/>
    </font>
    <font>
      <sz val="11"/>
      <color rgb="FF000000"/>
      <name val="Arial"/>
      <family val="2"/>
    </font>
    <font>
      <sz val="8"/>
      <name val="Calibri"/>
      <family val="2"/>
      <scheme val="minor"/>
    </font>
    <font>
      <b/>
      <sz val="12"/>
      <name val="Calibri"/>
      <family val="2"/>
      <scheme val="minor"/>
    </font>
    <font>
      <sz val="11"/>
      <color theme="4" tint="-0.249977111117893"/>
      <name val="Arial"/>
      <family val="2"/>
    </font>
    <font>
      <sz val="11"/>
      <color theme="1"/>
      <name val="Calibri"/>
      <family val="2"/>
      <scheme val="minor"/>
    </font>
    <font>
      <sz val="11"/>
      <color theme="0"/>
      <name val="Calibri"/>
      <family val="2"/>
      <scheme val="minor"/>
    </font>
    <font>
      <sz val="11"/>
      <color theme="1"/>
      <name val="Calibri"/>
      <family val="2"/>
      <scheme val="minor"/>
    </font>
    <font>
      <sz val="11"/>
      <color indexed="8"/>
      <name val="Calibri"/>
      <family val="2"/>
    </font>
    <font>
      <sz val="11"/>
      <color indexed="8"/>
      <name val="Calibri"/>
      <family val="2"/>
      <scheme val="minor"/>
    </font>
    <font>
      <sz val="10"/>
      <name val="Arial"/>
      <family val="2"/>
    </font>
    <font>
      <sz val="8"/>
      <name val="Arial"/>
      <family val="2"/>
    </font>
    <font>
      <sz val="11"/>
      <name val="Arial"/>
      <family val="2"/>
    </font>
    <font>
      <sz val="14"/>
      <name val="Arial"/>
      <family val="2"/>
    </font>
    <font>
      <b/>
      <sz val="10"/>
      <color indexed="8"/>
      <name val="Arial"/>
      <family val="2"/>
    </font>
    <font>
      <sz val="10"/>
      <color indexed="8"/>
      <name val="Arial"/>
      <family val="2"/>
    </font>
    <font>
      <sz val="10"/>
      <color rgb="FF000000"/>
      <name val="Arial"/>
      <family val="2"/>
    </font>
    <font>
      <b/>
      <sz val="8"/>
      <name val="Arial"/>
      <family val="2"/>
    </font>
    <font>
      <sz val="12"/>
      <name val="Arial"/>
      <family val="2"/>
    </font>
    <font>
      <b/>
      <sz val="12"/>
      <name val="Arial"/>
      <family val="2"/>
    </font>
    <font>
      <b/>
      <sz val="10"/>
      <color rgb="FFC00000"/>
      <name val="Arial"/>
      <family val="2"/>
    </font>
    <font>
      <sz val="10"/>
      <color theme="3"/>
      <name val="Arial"/>
      <family val="2"/>
    </font>
    <font>
      <b/>
      <sz val="10"/>
      <color rgb="FF000000"/>
      <name val="Arial"/>
      <family val="2"/>
    </font>
  </fonts>
  <fills count="13">
    <fill>
      <patternFill patternType="none"/>
    </fill>
    <fill>
      <patternFill patternType="gray125"/>
    </fill>
    <fill>
      <patternFill patternType="solid">
        <fgColor theme="0"/>
        <bgColor indexed="64"/>
      </patternFill>
    </fill>
    <fill>
      <patternFill patternType="solid">
        <fgColor theme="4" tint="0.39991454817346722"/>
        <bgColor indexed="64"/>
      </patternFill>
    </fill>
    <fill>
      <patternFill patternType="solid">
        <fgColor indexed="31"/>
        <bgColor indexed="64"/>
      </patternFill>
    </fill>
    <fill>
      <patternFill patternType="solid">
        <fgColor theme="4" tint="0.79992065187536243"/>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indexed="9"/>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6" tint="0.39997558519241921"/>
        <bgColor indexed="64"/>
      </patternFill>
    </fill>
    <fill>
      <patternFill patternType="solid">
        <fgColor theme="6" tint="0.79998168889431442"/>
        <bgColor indexed="64"/>
      </patternFill>
    </fill>
  </fills>
  <borders count="58">
    <border>
      <left/>
      <right/>
      <top/>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bottom/>
      <diagonal/>
    </border>
    <border>
      <left/>
      <right style="medium">
        <color auto="1"/>
      </right>
      <top/>
      <bottom/>
      <diagonal/>
    </border>
    <border>
      <left style="medium">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thin">
        <color auto="1"/>
      </right>
      <top style="medium">
        <color auto="1"/>
      </top>
      <bottom/>
      <diagonal/>
    </border>
    <border>
      <left style="thin">
        <color auto="1"/>
      </left>
      <right style="medium">
        <color auto="1"/>
      </right>
      <top style="medium">
        <color auto="1"/>
      </top>
      <bottom/>
      <diagonal/>
    </border>
    <border>
      <left/>
      <right/>
      <top style="medium">
        <color auto="1"/>
      </top>
      <bottom style="thin">
        <color auto="1"/>
      </bottom>
      <diagonal/>
    </border>
    <border>
      <left style="medium">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top/>
      <bottom style="thin">
        <color auto="1"/>
      </bottom>
      <diagonal/>
    </border>
    <border>
      <left/>
      <right style="medium">
        <color indexed="64"/>
      </right>
      <top/>
      <bottom style="thin">
        <color auto="1"/>
      </bottom>
      <diagonal/>
    </border>
    <border>
      <left style="thin">
        <color auto="1"/>
      </left>
      <right style="medium">
        <color indexed="64"/>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theme="0"/>
      </top>
      <bottom style="thin">
        <color theme="0"/>
      </bottom>
      <diagonal/>
    </border>
    <border>
      <left/>
      <right style="thin">
        <color theme="0"/>
      </right>
      <top style="thin">
        <color theme="0"/>
      </top>
      <bottom style="thin">
        <color theme="0"/>
      </bottom>
      <diagonal/>
    </border>
    <border>
      <left style="thin">
        <color theme="0"/>
      </left>
      <right/>
      <top/>
      <bottom/>
      <diagonal/>
    </border>
    <border>
      <left style="thin">
        <color theme="0"/>
      </left>
      <right/>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s>
  <cellStyleXfs count="29">
    <xf numFmtId="0" fontId="0" fillId="0" borderId="0"/>
    <xf numFmtId="166" fontId="21" fillId="0" borderId="0" applyFont="0" applyFill="0" applyBorder="0" applyAlignment="0" applyProtection="0"/>
    <xf numFmtId="0" fontId="18" fillId="0" borderId="0"/>
    <xf numFmtId="9" fontId="21" fillId="0" borderId="0" applyFont="0" applyFill="0" applyBorder="0" applyAlignment="0" applyProtection="0"/>
    <xf numFmtId="166" fontId="21" fillId="0" borderId="0" applyFont="0" applyFill="0" applyBorder="0" applyAlignment="0" applyProtection="0"/>
    <xf numFmtId="44" fontId="21" fillId="0" borderId="0" applyFont="0" applyFill="0" applyBorder="0" applyAlignment="0" applyProtection="0"/>
    <xf numFmtId="0" fontId="21" fillId="0" borderId="0"/>
    <xf numFmtId="166" fontId="21" fillId="0" borderId="0" applyFont="0" applyFill="0" applyBorder="0" applyAlignment="0" applyProtection="0"/>
    <xf numFmtId="0" fontId="17" fillId="3" borderId="0" applyNumberFormat="0" applyBorder="0" applyAlignment="0" applyProtection="0"/>
    <xf numFmtId="165" fontId="21" fillId="0" borderId="0" applyFont="0" applyFill="0" applyBorder="0" applyAlignment="0" applyProtection="0"/>
    <xf numFmtId="44" fontId="21" fillId="0" borderId="0" applyFont="0" applyFill="0" applyBorder="0" applyAlignment="0" applyProtection="0"/>
    <xf numFmtId="0" fontId="19" fillId="4" borderId="0" applyNumberFormat="0" applyBorder="0" applyAlignment="0" applyProtection="0"/>
    <xf numFmtId="0" fontId="21" fillId="0" borderId="0"/>
    <xf numFmtId="0" fontId="18" fillId="0" borderId="0"/>
    <xf numFmtId="0" fontId="18" fillId="0" borderId="0"/>
    <xf numFmtId="0" fontId="21" fillId="0" borderId="0"/>
    <xf numFmtId="0" fontId="18" fillId="0" borderId="0"/>
    <xf numFmtId="0" fontId="21" fillId="0" borderId="0"/>
    <xf numFmtId="0" fontId="7" fillId="0" borderId="0"/>
    <xf numFmtId="0" fontId="21" fillId="0" borderId="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67" fontId="21" fillId="0" borderId="0" applyBorder="0"/>
    <xf numFmtId="43" fontId="18" fillId="0" borderId="0" applyFont="0" applyFill="0" applyBorder="0" applyAlignment="0" applyProtection="0"/>
    <xf numFmtId="43" fontId="18" fillId="0" borderId="0" applyFont="0" applyFill="0" applyBorder="0" applyAlignment="0" applyProtection="0"/>
    <xf numFmtId="44" fontId="20" fillId="0" borderId="0" applyFont="0" applyFill="0" applyBorder="0" applyAlignment="0" applyProtection="0"/>
    <xf numFmtId="0" fontId="16" fillId="0" borderId="0"/>
    <xf numFmtId="0" fontId="16" fillId="5" borderId="0" applyNumberFormat="0" applyBorder="0" applyAlignment="0" applyProtection="0"/>
  </cellStyleXfs>
  <cellXfs count="421">
    <xf numFmtId="0" fontId="0" fillId="0" borderId="0" xfId="0"/>
    <xf numFmtId="0" fontId="0" fillId="0" borderId="0" xfId="0" applyAlignment="1">
      <alignment vertical="center"/>
    </xf>
    <xf numFmtId="0" fontId="3" fillId="0" borderId="0" xfId="0" applyFont="1" applyAlignment="1">
      <alignment vertical="center"/>
    </xf>
    <xf numFmtId="0" fontId="0" fillId="0" borderId="0" xfId="0" applyAlignment="1">
      <alignment horizontal="center" vertical="center"/>
    </xf>
    <xf numFmtId="0" fontId="6" fillId="0" borderId="0" xfId="0" applyFont="1" applyAlignment="1">
      <alignment vertical="center"/>
    </xf>
    <xf numFmtId="0" fontId="7" fillId="0" borderId="0" xfId="0" applyFont="1" applyAlignment="1">
      <alignment vertical="center"/>
    </xf>
    <xf numFmtId="49" fontId="0" fillId="0" borderId="0" xfId="0" applyNumberFormat="1" applyAlignment="1">
      <alignment horizontal="center" vertical="center"/>
    </xf>
    <xf numFmtId="0" fontId="0" fillId="0" borderId="0" xfId="0" applyAlignment="1">
      <alignment horizontal="left" vertical="center" wrapText="1"/>
    </xf>
    <xf numFmtId="4" fontId="0" fillId="0" borderId="0" xfId="0" applyNumberFormat="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4" fontId="3" fillId="0" borderId="4" xfId="0" applyNumberFormat="1" applyFont="1" applyBorder="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11" fillId="0" borderId="0" xfId="11" applyFont="1" applyFill="1" applyBorder="1" applyAlignment="1">
      <alignment horizontal="center" vertical="center" wrapText="1"/>
    </xf>
    <xf numFmtId="0" fontId="11" fillId="0" borderId="0" xfId="11" applyNumberFormat="1" applyFont="1" applyFill="1" applyBorder="1" applyAlignment="1">
      <alignment horizontal="center" vertical="center"/>
    </xf>
    <xf numFmtId="4" fontId="11" fillId="0" borderId="0" xfId="11" applyNumberFormat="1" applyFont="1" applyFill="1" applyBorder="1" applyAlignment="1">
      <alignment horizontal="center" vertical="center"/>
    </xf>
    <xf numFmtId="164" fontId="13" fillId="0" borderId="0" xfId="0" applyNumberFormat="1" applyFont="1" applyAlignment="1">
      <alignment vertical="center"/>
    </xf>
    <xf numFmtId="164" fontId="14" fillId="0" borderId="0" xfId="0" applyNumberFormat="1" applyFont="1" applyAlignment="1">
      <alignment vertical="center"/>
    </xf>
    <xf numFmtId="164" fontId="5" fillId="0" borderId="0" xfId="0" applyNumberFormat="1" applyFont="1" applyAlignment="1">
      <alignment vertical="center"/>
    </xf>
    <xf numFmtId="4" fontId="9" fillId="0" borderId="0" xfId="0" applyNumberFormat="1" applyFont="1" applyAlignment="1">
      <alignment horizontal="center" vertical="center"/>
    </xf>
    <xf numFmtId="0" fontId="1" fillId="0" borderId="0" xfId="0" applyFont="1"/>
    <xf numFmtId="10" fontId="2" fillId="2" borderId="19" xfId="8" applyNumberFormat="1" applyFont="1" applyFill="1" applyBorder="1" applyAlignment="1">
      <alignment horizontal="center" vertical="center"/>
    </xf>
    <xf numFmtId="49" fontId="0" fillId="0" borderId="14" xfId="0" applyNumberFormat="1" applyBorder="1" applyAlignment="1">
      <alignment horizontal="center" vertical="center"/>
    </xf>
    <xf numFmtId="49" fontId="3" fillId="0" borderId="29" xfId="0" applyNumberFormat="1" applyFont="1" applyBorder="1" applyAlignment="1">
      <alignment horizontal="center" vertical="center"/>
    </xf>
    <xf numFmtId="164" fontId="23" fillId="0" borderId="37" xfId="0" applyNumberFormat="1" applyFont="1" applyBorder="1" applyAlignment="1">
      <alignment horizontal="left" vertical="center" wrapText="1"/>
    </xf>
    <xf numFmtId="0" fontId="0" fillId="0" borderId="14" xfId="0" applyBorder="1" applyAlignment="1">
      <alignment horizontal="left" vertical="center"/>
    </xf>
    <xf numFmtId="164" fontId="1" fillId="0" borderId="15" xfId="0" applyNumberFormat="1" applyFont="1" applyBorder="1" applyAlignment="1">
      <alignment horizontal="left" vertical="center" wrapText="1"/>
    </xf>
    <xf numFmtId="4" fontId="3" fillId="0" borderId="15" xfId="0" applyNumberFormat="1" applyFont="1" applyBorder="1" applyAlignment="1">
      <alignment horizontal="center" vertical="center" wrapText="1"/>
    </xf>
    <xf numFmtId="0" fontId="3" fillId="0" borderId="14" xfId="0" applyFont="1" applyBorder="1" applyAlignment="1">
      <alignment horizontal="center" vertical="center"/>
    </xf>
    <xf numFmtId="164" fontId="13" fillId="0" borderId="15" xfId="0" applyNumberFormat="1" applyFont="1" applyBorder="1" applyAlignment="1">
      <alignment vertical="center"/>
    </xf>
    <xf numFmtId="0" fontId="1" fillId="0" borderId="15" xfId="18" applyFont="1" applyBorder="1" applyAlignment="1">
      <alignment vertical="center"/>
    </xf>
    <xf numFmtId="0" fontId="0" fillId="0" borderId="14" xfId="0" applyBorder="1" applyAlignment="1">
      <alignment horizontal="center" vertical="center"/>
    </xf>
    <xf numFmtId="0" fontId="1" fillId="0" borderId="15" xfId="18" applyFont="1" applyBorder="1"/>
    <xf numFmtId="4" fontId="3" fillId="0" borderId="15" xfId="0" applyNumberFormat="1" applyFont="1" applyBorder="1" applyAlignment="1">
      <alignment vertical="center" wrapText="1"/>
    </xf>
    <xf numFmtId="0" fontId="3" fillId="0" borderId="14" xfId="0" applyFont="1" applyBorder="1" applyAlignment="1">
      <alignment vertical="center"/>
    </xf>
    <xf numFmtId="49" fontId="0" fillId="0" borderId="11" xfId="0" applyNumberFormat="1" applyBorder="1" applyAlignment="1">
      <alignment horizontal="center" vertical="center"/>
    </xf>
    <xf numFmtId="0" fontId="3" fillId="0" borderId="12" xfId="0" applyFont="1" applyBorder="1" applyAlignment="1">
      <alignment vertical="center"/>
    </xf>
    <xf numFmtId="0" fontId="0" fillId="0" borderId="12" xfId="0" applyBorder="1" applyAlignment="1">
      <alignment horizontal="center" vertical="center"/>
    </xf>
    <xf numFmtId="0" fontId="0" fillId="0" borderId="12" xfId="0" applyBorder="1" applyAlignment="1">
      <alignment horizontal="left" vertical="center" wrapText="1"/>
    </xf>
    <xf numFmtId="4" fontId="3" fillId="0" borderId="12" xfId="0" applyNumberFormat="1" applyFont="1" applyBorder="1" applyAlignment="1">
      <alignment horizontal="center" vertical="center" wrapText="1"/>
    </xf>
    <xf numFmtId="4" fontId="3" fillId="0" borderId="13" xfId="0" applyNumberFormat="1" applyFont="1" applyBorder="1" applyAlignment="1">
      <alignment vertical="center" wrapText="1"/>
    </xf>
    <xf numFmtId="0" fontId="3" fillId="0" borderId="37" xfId="0" applyFont="1" applyBorder="1" applyAlignment="1">
      <alignment vertical="center"/>
    </xf>
    <xf numFmtId="4" fontId="3" fillId="0" borderId="37" xfId="0" applyNumberFormat="1" applyFont="1" applyBorder="1" applyAlignment="1">
      <alignment horizontal="center" vertical="center" wrapText="1"/>
    </xf>
    <xf numFmtId="164" fontId="1" fillId="0" borderId="37" xfId="0" applyNumberFormat="1" applyFont="1" applyBorder="1" applyAlignment="1">
      <alignment horizontal="left" vertical="center" wrapText="1"/>
    </xf>
    <xf numFmtId="44" fontId="1" fillId="0" borderId="37" xfId="0" applyNumberFormat="1" applyFont="1" applyBorder="1" applyAlignment="1">
      <alignment horizontal="left" vertical="center" wrapText="1"/>
    </xf>
    <xf numFmtId="49" fontId="0" fillId="0" borderId="8" xfId="0" applyNumberFormat="1" applyBorder="1" applyAlignment="1">
      <alignment vertical="center"/>
    </xf>
    <xf numFmtId="49" fontId="0" fillId="0" borderId="9" xfId="0" applyNumberFormat="1" applyBorder="1" applyAlignment="1">
      <alignment vertical="center"/>
    </xf>
    <xf numFmtId="49" fontId="0" fillId="0" borderId="10" xfId="0" applyNumberFormat="1" applyBorder="1" applyAlignment="1">
      <alignment vertical="center"/>
    </xf>
    <xf numFmtId="49" fontId="0" fillId="0" borderId="35" xfId="0" applyNumberFormat="1" applyBorder="1" applyAlignment="1">
      <alignment vertical="center"/>
    </xf>
    <xf numFmtId="49" fontId="0" fillId="0" borderId="6" xfId="0" applyNumberFormat="1" applyBorder="1" applyAlignment="1">
      <alignment vertical="center"/>
    </xf>
    <xf numFmtId="49" fontId="0" fillId="0" borderId="36" xfId="0" applyNumberFormat="1" applyBorder="1" applyAlignment="1">
      <alignment vertical="center"/>
    </xf>
    <xf numFmtId="0" fontId="0" fillId="0" borderId="39" xfId="0" applyBorder="1" applyAlignment="1">
      <alignment horizontal="left" vertical="center"/>
    </xf>
    <xf numFmtId="0" fontId="1" fillId="0" borderId="40" xfId="0" applyFont="1" applyBorder="1" applyAlignment="1">
      <alignment horizontal="left" vertical="center" wrapText="1"/>
    </xf>
    <xf numFmtId="0" fontId="1" fillId="0" borderId="40" xfId="0" applyFont="1" applyBorder="1" applyAlignment="1">
      <alignment horizontal="center" vertical="center" wrapText="1"/>
    </xf>
    <xf numFmtId="0" fontId="21" fillId="0" borderId="39" xfId="0" applyFont="1" applyBorder="1" applyAlignment="1">
      <alignment horizontal="left" vertical="center"/>
    </xf>
    <xf numFmtId="0" fontId="23" fillId="0" borderId="40" xfId="0" applyFont="1" applyBorder="1" applyAlignment="1">
      <alignment horizontal="left" vertical="center"/>
    </xf>
    <xf numFmtId="0" fontId="23" fillId="0" borderId="40" xfId="0" applyFont="1" applyBorder="1" applyAlignment="1">
      <alignment horizontal="center" vertical="center" wrapText="1"/>
    </xf>
    <xf numFmtId="0" fontId="15" fillId="0" borderId="40" xfId="0" applyFont="1" applyBorder="1" applyAlignment="1">
      <alignment horizontal="left" vertical="center" wrapText="1"/>
    </xf>
    <xf numFmtId="0" fontId="23" fillId="0" borderId="40" xfId="0" applyFont="1" applyBorder="1" applyAlignment="1">
      <alignment horizontal="center" vertical="center"/>
    </xf>
    <xf numFmtId="4" fontId="1" fillId="0" borderId="40" xfId="11" applyNumberFormat="1" applyFont="1" applyFill="1" applyBorder="1" applyAlignment="1">
      <alignment horizontal="center" vertical="center"/>
    </xf>
    <xf numFmtId="0" fontId="1" fillId="0" borderId="40" xfId="0" applyFont="1" applyBorder="1" applyAlignment="1">
      <alignment horizontal="center" vertical="center"/>
    </xf>
    <xf numFmtId="0" fontId="1" fillId="0" borderId="40" xfId="0" applyFont="1" applyBorder="1" applyAlignment="1">
      <alignment horizontal="left" vertical="center"/>
    </xf>
    <xf numFmtId="49" fontId="1" fillId="0" borderId="40" xfId="0" applyNumberFormat="1" applyFont="1" applyBorder="1" applyAlignment="1">
      <alignment horizontal="center" vertical="center" wrapText="1"/>
    </xf>
    <xf numFmtId="0" fontId="1" fillId="0" borderId="40" xfId="11" applyFont="1" applyFill="1" applyBorder="1" applyAlignment="1">
      <alignment horizontal="left" vertical="center" wrapText="1"/>
    </xf>
    <xf numFmtId="49" fontId="21" fillId="0" borderId="14" xfId="0" applyNumberFormat="1" applyFont="1" applyBorder="1" applyAlignment="1">
      <alignment horizontal="left" vertical="center"/>
    </xf>
    <xf numFmtId="0" fontId="1" fillId="0" borderId="14" xfId="8" applyFont="1" applyFill="1" applyBorder="1" applyAlignment="1">
      <alignment horizontal="center"/>
    </xf>
    <xf numFmtId="0" fontId="1" fillId="0" borderId="0" xfId="8" applyFont="1" applyFill="1" applyBorder="1" applyAlignment="1">
      <alignment horizontal="center"/>
    </xf>
    <xf numFmtId="0" fontId="1" fillId="0" borderId="15" xfId="8" applyFont="1" applyFill="1" applyBorder="1" applyAlignment="1">
      <alignment horizontal="center"/>
    </xf>
    <xf numFmtId="0" fontId="23" fillId="0" borderId="40" xfId="0" applyFont="1" applyBorder="1" applyAlignment="1">
      <alignment horizontal="left" vertical="center" wrapText="1"/>
    </xf>
    <xf numFmtId="4" fontId="1" fillId="0" borderId="40" xfId="5" applyNumberFormat="1" applyFont="1" applyFill="1" applyBorder="1" applyAlignment="1">
      <alignment horizontal="center" vertical="center" wrapText="1"/>
    </xf>
    <xf numFmtId="44" fontId="1" fillId="0" borderId="40" xfId="5" applyFont="1" applyFill="1" applyBorder="1" applyAlignment="1">
      <alignment horizontal="center" vertical="center" wrapText="1"/>
    </xf>
    <xf numFmtId="0" fontId="1" fillId="0" borderId="14" xfId="8" applyFont="1" applyFill="1" applyBorder="1" applyAlignment="1">
      <alignment horizontal="left" vertical="center"/>
    </xf>
    <xf numFmtId="0" fontId="1" fillId="0" borderId="0" xfId="8" applyFont="1" applyFill="1" applyBorder="1" applyAlignment="1">
      <alignment horizontal="left" vertical="center"/>
    </xf>
    <xf numFmtId="0" fontId="1" fillId="0" borderId="0" xfId="8" applyFont="1" applyFill="1" applyBorder="1" applyAlignment="1">
      <alignment horizontal="center" vertical="center"/>
    </xf>
    <xf numFmtId="0" fontId="1" fillId="0" borderId="15" xfId="8" applyFont="1" applyFill="1" applyBorder="1" applyAlignment="1">
      <alignment horizontal="center" vertical="center"/>
    </xf>
    <xf numFmtId="0" fontId="3" fillId="0" borderId="40" xfId="0" applyFont="1" applyBorder="1" applyAlignment="1">
      <alignment horizontal="center" vertical="center"/>
    </xf>
    <xf numFmtId="0" fontId="11" fillId="2" borderId="39" xfId="11" applyFont="1" applyFill="1" applyBorder="1" applyAlignment="1">
      <alignment horizontal="center" vertical="center"/>
    </xf>
    <xf numFmtId="0" fontId="11" fillId="2" borderId="30" xfId="11" applyFont="1" applyFill="1" applyBorder="1" applyAlignment="1">
      <alignment horizontal="left" vertical="center" wrapText="1"/>
    </xf>
    <xf numFmtId="0" fontId="11" fillId="2" borderId="40" xfId="11" applyFont="1" applyFill="1" applyBorder="1" applyAlignment="1">
      <alignment horizontal="center" vertical="center" wrapText="1"/>
    </xf>
    <xf numFmtId="10" fontId="11" fillId="2" borderId="37" xfId="11" applyNumberFormat="1" applyFont="1" applyFill="1" applyBorder="1" applyAlignment="1">
      <alignment horizontal="center" vertical="center"/>
    </xf>
    <xf numFmtId="0" fontId="10" fillId="0" borderId="40" xfId="0" applyFont="1" applyBorder="1" applyAlignment="1">
      <alignment horizontal="center" vertical="center"/>
    </xf>
    <xf numFmtId="0" fontId="10" fillId="0" borderId="40" xfId="0" applyFont="1" applyBorder="1" applyAlignment="1">
      <alignment horizontal="right" vertical="center" wrapText="1"/>
    </xf>
    <xf numFmtId="10" fontId="10" fillId="0" borderId="40" xfId="3" applyNumberFormat="1" applyFont="1" applyFill="1" applyBorder="1" applyAlignment="1">
      <alignment horizontal="left" vertical="center"/>
    </xf>
    <xf numFmtId="4" fontId="3" fillId="0" borderId="40" xfId="0" applyNumberFormat="1" applyFont="1" applyBorder="1" applyAlignment="1">
      <alignment horizontal="center" vertical="center" wrapText="1"/>
    </xf>
    <xf numFmtId="44" fontId="11" fillId="0" borderId="40" xfId="11" applyNumberFormat="1" applyFont="1" applyFill="1" applyBorder="1" applyAlignment="1">
      <alignment horizontal="center" vertical="center"/>
    </xf>
    <xf numFmtId="44" fontId="2" fillId="0" borderId="37" xfId="0" applyNumberFormat="1" applyFont="1" applyBorder="1" applyAlignment="1">
      <alignment horizontal="left" vertical="center" wrapText="1"/>
    </xf>
    <xf numFmtId="44" fontId="1" fillId="0" borderId="40" xfId="11" applyNumberFormat="1" applyFont="1" applyFill="1" applyBorder="1" applyAlignment="1">
      <alignment horizontal="center" vertical="center"/>
    </xf>
    <xf numFmtId="0" fontId="3" fillId="0" borderId="0" xfId="0" applyFont="1" applyAlignment="1">
      <alignment horizontal="center" vertical="center" wrapText="1"/>
    </xf>
    <xf numFmtId="4" fontId="3" fillId="0" borderId="0" xfId="0" applyNumberFormat="1" applyFont="1" applyAlignment="1">
      <alignment horizontal="center" vertical="center" wrapText="1"/>
    </xf>
    <xf numFmtId="49" fontId="0" fillId="0" borderId="0" xfId="0" applyNumberFormat="1" applyAlignment="1">
      <alignment horizontal="left" vertical="center"/>
    </xf>
    <xf numFmtId="0" fontId="3" fillId="0" borderId="0" xfId="0" applyFont="1" applyAlignment="1">
      <alignment horizontal="center" vertical="center"/>
    </xf>
    <xf numFmtId="0" fontId="3" fillId="0" borderId="0" xfId="0" applyFont="1" applyAlignment="1">
      <alignment vertical="center" wrapText="1"/>
    </xf>
    <xf numFmtId="0" fontId="1" fillId="0" borderId="0" xfId="0" applyFont="1" applyAlignment="1">
      <alignment horizontal="left" vertical="center" wrapText="1"/>
    </xf>
    <xf numFmtId="0" fontId="12" fillId="0" borderId="0" xfId="0" applyFont="1" applyAlignment="1">
      <alignment vertical="center" wrapText="1"/>
    </xf>
    <xf numFmtId="0" fontId="3" fillId="6" borderId="39" xfId="0" applyFont="1" applyFill="1" applyBorder="1" applyAlignment="1">
      <alignment horizontal="left" vertical="center"/>
    </xf>
    <xf numFmtId="0" fontId="3" fillId="6" borderId="40" xfId="0" applyFont="1" applyFill="1" applyBorder="1" applyAlignment="1">
      <alignment vertical="center"/>
    </xf>
    <xf numFmtId="49" fontId="3" fillId="6" borderId="40" xfId="0" applyNumberFormat="1" applyFont="1" applyFill="1" applyBorder="1" applyAlignment="1">
      <alignment horizontal="left" vertical="center"/>
    </xf>
    <xf numFmtId="2" fontId="3" fillId="6" borderId="40" xfId="1" applyNumberFormat="1" applyFont="1" applyFill="1" applyBorder="1" applyAlignment="1">
      <alignment horizontal="center" vertical="center" wrapText="1"/>
    </xf>
    <xf numFmtId="164" fontId="3" fillId="6" borderId="37" xfId="0" applyNumberFormat="1" applyFont="1" applyFill="1" applyBorder="1" applyAlignment="1">
      <alignment horizontal="left" vertical="center" wrapText="1"/>
    </xf>
    <xf numFmtId="0" fontId="6" fillId="6" borderId="0" xfId="0" applyFont="1" applyFill="1" applyAlignment="1">
      <alignment vertical="center"/>
    </xf>
    <xf numFmtId="0" fontId="6" fillId="6" borderId="0" xfId="0" applyFont="1" applyFill="1" applyAlignment="1">
      <alignment horizontal="center" vertical="center"/>
    </xf>
    <xf numFmtId="0" fontId="23" fillId="6" borderId="40" xfId="0" applyFont="1" applyFill="1" applyBorder="1" applyAlignment="1">
      <alignment horizontal="left" vertical="center"/>
    </xf>
    <xf numFmtId="0" fontId="23" fillId="6" borderId="40" xfId="0" applyFont="1" applyFill="1" applyBorder="1" applyAlignment="1">
      <alignment horizontal="center" vertical="center" wrapText="1"/>
    </xf>
    <xf numFmtId="0" fontId="2" fillId="6" borderId="40" xfId="0" applyFont="1" applyFill="1" applyBorder="1" applyAlignment="1">
      <alignment horizontal="left" vertical="center" wrapText="1"/>
    </xf>
    <xf numFmtId="0" fontId="23" fillId="6" borderId="40" xfId="0" applyFont="1" applyFill="1" applyBorder="1" applyAlignment="1">
      <alignment horizontal="center" vertical="center"/>
    </xf>
    <xf numFmtId="4" fontId="1" fillId="6" borderId="40" xfId="11" applyNumberFormat="1" applyFont="1" applyFill="1" applyBorder="1" applyAlignment="1">
      <alignment horizontal="center" vertical="center"/>
    </xf>
    <xf numFmtId="164" fontId="23" fillId="6" borderId="37" xfId="0" applyNumberFormat="1" applyFont="1" applyFill="1" applyBorder="1" applyAlignment="1">
      <alignment horizontal="left" vertical="center" wrapText="1"/>
    </xf>
    <xf numFmtId="0" fontId="1" fillId="6" borderId="40" xfId="0" applyFont="1" applyFill="1" applyBorder="1" applyAlignment="1">
      <alignment horizontal="center" vertical="center" wrapText="1"/>
    </xf>
    <xf numFmtId="0" fontId="1" fillId="6" borderId="40" xfId="0" applyFont="1" applyFill="1" applyBorder="1" applyAlignment="1">
      <alignment horizontal="center" vertical="center"/>
    </xf>
    <xf numFmtId="164" fontId="1" fillId="6" borderId="37" xfId="0" applyNumberFormat="1" applyFont="1" applyFill="1" applyBorder="1" applyAlignment="1">
      <alignment horizontal="left" vertical="center" wrapText="1"/>
    </xf>
    <xf numFmtId="0" fontId="0" fillId="6" borderId="0" xfId="0" applyFill="1" applyAlignment="1">
      <alignment vertical="center"/>
    </xf>
    <xf numFmtId="0" fontId="0" fillId="6" borderId="0" xfId="0" applyFill="1" applyAlignment="1">
      <alignment horizontal="center" vertical="center"/>
    </xf>
    <xf numFmtId="0" fontId="0" fillId="6" borderId="0" xfId="0" applyFill="1"/>
    <xf numFmtId="2" fontId="2" fillId="6" borderId="40" xfId="1" applyNumberFormat="1" applyFont="1" applyFill="1" applyBorder="1" applyAlignment="1">
      <alignment horizontal="center" vertical="center" wrapText="1"/>
    </xf>
    <xf numFmtId="44" fontId="2" fillId="6" borderId="37" xfId="0" applyNumberFormat="1" applyFont="1" applyFill="1" applyBorder="1" applyAlignment="1">
      <alignment horizontal="left" vertical="center" wrapText="1"/>
    </xf>
    <xf numFmtId="44" fontId="2" fillId="6" borderId="37" xfId="0" applyNumberFormat="1" applyFont="1" applyFill="1" applyBorder="1" applyAlignment="1">
      <alignment horizontal="center" vertical="center"/>
    </xf>
    <xf numFmtId="0" fontId="1" fillId="7" borderId="0" xfId="0" applyFont="1" applyFill="1"/>
    <xf numFmtId="0" fontId="2" fillId="7" borderId="39" xfId="8" applyFont="1" applyFill="1" applyBorder="1" applyAlignment="1">
      <alignment horizontal="center" vertical="center"/>
    </xf>
    <xf numFmtId="0" fontId="2" fillId="7" borderId="30" xfId="8" applyFont="1" applyFill="1" applyBorder="1" applyAlignment="1">
      <alignment vertical="center" wrapText="1"/>
    </xf>
    <xf numFmtId="0" fontId="2" fillId="7" borderId="40" xfId="8" applyFont="1" applyFill="1" applyBorder="1" applyAlignment="1">
      <alignment horizontal="center" vertical="center"/>
    </xf>
    <xf numFmtId="2" fontId="2" fillId="7" borderId="37" xfId="8" applyNumberFormat="1" applyFont="1" applyFill="1" applyBorder="1" applyAlignment="1">
      <alignment horizontal="center" vertical="center"/>
    </xf>
    <xf numFmtId="0" fontId="2" fillId="7" borderId="30" xfId="8" applyFont="1" applyFill="1" applyBorder="1" applyAlignment="1">
      <alignment vertical="center"/>
    </xf>
    <xf numFmtId="10" fontId="2" fillId="7" borderId="37" xfId="8" applyNumberFormat="1" applyFont="1" applyFill="1" applyBorder="1" applyAlignment="1">
      <alignment horizontal="center" vertical="center"/>
    </xf>
    <xf numFmtId="164" fontId="1" fillId="0" borderId="0" xfId="0" applyNumberFormat="1" applyFont="1" applyAlignment="1">
      <alignment horizontal="left" vertical="center" wrapText="1"/>
    </xf>
    <xf numFmtId="164" fontId="1" fillId="0" borderId="40" xfId="0" applyNumberFormat="1" applyFont="1" applyBorder="1" applyAlignment="1">
      <alignment horizontal="left" vertical="center" wrapText="1"/>
    </xf>
    <xf numFmtId="0" fontId="2" fillId="6" borderId="39" xfId="0" applyFont="1" applyFill="1" applyBorder="1" applyAlignment="1">
      <alignment horizontal="left" vertical="center"/>
    </xf>
    <xf numFmtId="0" fontId="1" fillId="0" borderId="39" xfId="0" applyFont="1" applyBorder="1" applyAlignment="1">
      <alignment horizontal="left" vertical="center"/>
    </xf>
    <xf numFmtId="44" fontId="1" fillId="0" borderId="40" xfId="0" applyNumberFormat="1" applyFont="1" applyBorder="1" applyAlignment="1">
      <alignment horizontal="left" vertical="center" wrapText="1"/>
    </xf>
    <xf numFmtId="0" fontId="21" fillId="8" borderId="0" xfId="6" applyFill="1"/>
    <xf numFmtId="0" fontId="3" fillId="0" borderId="0" xfId="6" applyFont="1" applyAlignment="1">
      <alignment vertical="center"/>
    </xf>
    <xf numFmtId="0" fontId="25" fillId="0" borderId="24" xfId="6" applyFont="1" applyBorder="1" applyAlignment="1">
      <alignment vertical="center" wrapText="1"/>
    </xf>
    <xf numFmtId="0" fontId="21" fillId="0" borderId="0" xfId="6"/>
    <xf numFmtId="0" fontId="3" fillId="0" borderId="5" xfId="6" applyFont="1" applyBorder="1" applyAlignment="1">
      <alignment horizontal="center"/>
    </xf>
    <xf numFmtId="4" fontId="6" fillId="0" borderId="0" xfId="6" applyNumberFormat="1" applyFont="1"/>
    <xf numFmtId="0" fontId="6" fillId="0" borderId="0" xfId="6" applyFont="1"/>
    <xf numFmtId="0" fontId="3" fillId="0" borderId="40" xfId="6" applyFont="1" applyBorder="1" applyAlignment="1">
      <alignment horizontal="center"/>
    </xf>
    <xf numFmtId="168" fontId="28" fillId="9" borderId="40" xfId="6" applyNumberFormat="1" applyFont="1" applyFill="1" applyBorder="1" applyAlignment="1">
      <alignment horizontal="center"/>
    </xf>
    <xf numFmtId="164" fontId="21" fillId="9" borderId="40" xfId="6" applyNumberFormat="1" applyFill="1" applyBorder="1"/>
    <xf numFmtId="10" fontId="21" fillId="9" borderId="40" xfId="6" applyNumberFormat="1" applyFill="1" applyBorder="1"/>
    <xf numFmtId="0" fontId="6" fillId="9" borderId="0" xfId="6" applyFont="1" applyFill="1"/>
    <xf numFmtId="168" fontId="28" fillId="0" borderId="40" xfId="6" applyNumberFormat="1" applyFont="1" applyBorder="1" applyAlignment="1">
      <alignment horizontal="center"/>
    </xf>
    <xf numFmtId="164" fontId="3" fillId="0" borderId="40" xfId="6" applyNumberFormat="1" applyFont="1" applyBorder="1" applyAlignment="1">
      <alignment horizontal="left"/>
    </xf>
    <xf numFmtId="164" fontId="21" fillId="0" borderId="40" xfId="4" applyNumberFormat="1" applyFont="1" applyBorder="1" applyAlignment="1">
      <alignment horizontal="center"/>
    </xf>
    <xf numFmtId="10" fontId="21" fillId="0" borderId="40" xfId="6" applyNumberFormat="1" applyBorder="1" applyAlignment="1">
      <alignment horizontal="center"/>
    </xf>
    <xf numFmtId="10" fontId="26" fillId="0" borderId="40" xfId="6" applyNumberFormat="1" applyFont="1" applyBorder="1" applyAlignment="1">
      <alignment horizontal="center"/>
    </xf>
    <xf numFmtId="164" fontId="21" fillId="0" borderId="40" xfId="6" applyNumberFormat="1" applyBorder="1"/>
    <xf numFmtId="10" fontId="21" fillId="0" borderId="40" xfId="6" applyNumberFormat="1" applyBorder="1"/>
    <xf numFmtId="168" fontId="28" fillId="0" borderId="40" xfId="6" applyNumberFormat="1" applyFont="1" applyBorder="1" applyAlignment="1">
      <alignment horizontal="center" vertical="center" wrapText="1"/>
    </xf>
    <xf numFmtId="164" fontId="3" fillId="0" borderId="40" xfId="6" applyNumberFormat="1" applyFont="1" applyBorder="1" applyAlignment="1">
      <alignment horizontal="left" vertical="center"/>
    </xf>
    <xf numFmtId="10" fontId="3" fillId="0" borderId="40" xfId="6" applyNumberFormat="1" applyFont="1" applyBorder="1" applyAlignment="1">
      <alignment horizontal="left" vertical="center"/>
    </xf>
    <xf numFmtId="10" fontId="21" fillId="0" borderId="40" xfId="6" applyNumberFormat="1" applyBorder="1" applyAlignment="1">
      <alignment horizontal="left" vertical="center"/>
    </xf>
    <xf numFmtId="10" fontId="26" fillId="0" borderId="40" xfId="6" applyNumberFormat="1" applyFont="1" applyBorder="1" applyAlignment="1">
      <alignment horizontal="left" vertical="center"/>
    </xf>
    <xf numFmtId="0" fontId="6" fillId="0" borderId="0" xfId="6" applyFont="1" applyAlignment="1">
      <alignment horizontal="center"/>
    </xf>
    <xf numFmtId="10" fontId="21" fillId="0" borderId="40" xfId="6" applyNumberFormat="1" applyBorder="1" applyAlignment="1">
      <alignment horizontal="center" vertical="center"/>
    </xf>
    <xf numFmtId="168" fontId="28" fillId="0" borderId="0" xfId="6" applyNumberFormat="1" applyFont="1" applyAlignment="1">
      <alignment horizontal="center"/>
    </xf>
    <xf numFmtId="0" fontId="3" fillId="0" borderId="0" xfId="6" applyFont="1" applyAlignment="1">
      <alignment horizontal="center"/>
    </xf>
    <xf numFmtId="164" fontId="3" fillId="0" borderId="0" xfId="6" applyNumberFormat="1" applyFont="1" applyAlignment="1">
      <alignment horizontal="left"/>
    </xf>
    <xf numFmtId="0" fontId="21" fillId="0" borderId="0" xfId="6" applyAlignment="1">
      <alignment horizontal="left"/>
    </xf>
    <xf numFmtId="164" fontId="21" fillId="0" borderId="0" xfId="4" applyNumberFormat="1" applyFont="1" applyFill="1" applyBorder="1" applyAlignment="1">
      <alignment horizontal="center"/>
    </xf>
    <xf numFmtId="10" fontId="21" fillId="0" borderId="0" xfId="6" applyNumberFormat="1" applyAlignment="1">
      <alignment horizontal="center"/>
    </xf>
    <xf numFmtId="10" fontId="26" fillId="0" borderId="0" xfId="6" applyNumberFormat="1" applyFont="1" applyAlignment="1">
      <alignment horizontal="center"/>
    </xf>
    <xf numFmtId="164" fontId="21" fillId="0" borderId="0" xfId="6" applyNumberFormat="1"/>
    <xf numFmtId="9" fontId="3" fillId="0" borderId="40" xfId="3" applyFont="1" applyBorder="1" applyAlignment="1">
      <alignment horizontal="left"/>
    </xf>
    <xf numFmtId="10" fontId="21" fillId="0" borderId="40" xfId="4" applyNumberFormat="1" applyFont="1" applyBorder="1" applyAlignment="1">
      <alignment horizontal="center"/>
    </xf>
    <xf numFmtId="10" fontId="21" fillId="0" borderId="0" xfId="4" applyNumberFormat="1" applyFont="1" applyBorder="1" applyAlignment="1">
      <alignment horizontal="center"/>
    </xf>
    <xf numFmtId="169" fontId="21" fillId="0" borderId="0" xfId="6" applyNumberFormat="1" applyAlignment="1">
      <alignment horizontal="center"/>
    </xf>
    <xf numFmtId="49" fontId="21" fillId="0" borderId="0" xfId="4" applyNumberFormat="1" applyFont="1" applyBorder="1" applyAlignment="1">
      <alignment horizontal="center"/>
    </xf>
    <xf numFmtId="169" fontId="26" fillId="0" borderId="0" xfId="6" applyNumberFormat="1" applyFont="1" applyAlignment="1">
      <alignment horizontal="center"/>
    </xf>
    <xf numFmtId="0" fontId="29" fillId="0" borderId="0" xfId="6" applyFont="1" applyAlignment="1">
      <alignment horizontal="center"/>
    </xf>
    <xf numFmtId="0" fontId="29" fillId="0" borderId="0" xfId="6" applyFont="1"/>
    <xf numFmtId="0" fontId="25" fillId="0" borderId="9" xfId="6" applyFont="1" applyBorder="1" applyAlignment="1">
      <alignment vertical="center"/>
    </xf>
    <xf numFmtId="0" fontId="25" fillId="0" borderId="26" xfId="6" applyFont="1" applyBorder="1" applyAlignment="1">
      <alignment vertical="center"/>
    </xf>
    <xf numFmtId="0" fontId="25" fillId="0" borderId="0" xfId="6" applyFont="1" applyAlignment="1">
      <alignment vertical="center"/>
    </xf>
    <xf numFmtId="0" fontId="25" fillId="0" borderId="43" xfId="6" applyFont="1" applyBorder="1" applyAlignment="1">
      <alignment vertical="center"/>
    </xf>
    <xf numFmtId="0" fontId="25" fillId="0" borderId="6" xfId="6" applyFont="1" applyBorder="1" applyAlignment="1">
      <alignment vertical="center"/>
    </xf>
    <xf numFmtId="0" fontId="25" fillId="0" borderId="7" xfId="6" applyFont="1" applyBorder="1" applyAlignment="1">
      <alignment vertical="center"/>
    </xf>
    <xf numFmtId="164" fontId="3" fillId="9" borderId="40" xfId="6" applyNumberFormat="1" applyFont="1" applyFill="1" applyBorder="1" applyAlignment="1">
      <alignment horizontal="left" vertical="center"/>
    </xf>
    <xf numFmtId="10" fontId="3" fillId="9" borderId="40" xfId="6" applyNumberFormat="1" applyFont="1" applyFill="1" applyBorder="1" applyAlignment="1">
      <alignment horizontal="left" vertical="center"/>
    </xf>
    <xf numFmtId="164" fontId="21" fillId="9" borderId="40" xfId="4" applyNumberFormat="1" applyFont="1" applyFill="1" applyBorder="1" applyAlignment="1">
      <alignment horizontal="center" vertical="center"/>
    </xf>
    <xf numFmtId="10" fontId="21" fillId="9" borderId="40" xfId="6" applyNumberFormat="1" applyFill="1" applyBorder="1" applyAlignment="1">
      <alignment horizontal="center" vertical="center"/>
    </xf>
    <xf numFmtId="49" fontId="21" fillId="9" borderId="40" xfId="4" applyNumberFormat="1" applyFont="1" applyFill="1" applyBorder="1" applyAlignment="1">
      <alignment horizontal="center" vertical="center"/>
    </xf>
    <xf numFmtId="10" fontId="26" fillId="9" borderId="40" xfId="6" applyNumberFormat="1" applyFont="1" applyFill="1" applyBorder="1" applyAlignment="1">
      <alignment horizontal="center" vertical="center"/>
    </xf>
    <xf numFmtId="164" fontId="21" fillId="0" borderId="40" xfId="4" applyNumberFormat="1" applyFont="1" applyBorder="1" applyAlignment="1">
      <alignment horizontal="center" vertical="center"/>
    </xf>
    <xf numFmtId="10" fontId="26" fillId="0" borderId="40" xfId="6" applyNumberFormat="1" applyFont="1" applyBorder="1" applyAlignment="1">
      <alignment horizontal="center" vertical="center"/>
    </xf>
    <xf numFmtId="164" fontId="21" fillId="0" borderId="40" xfId="4" applyNumberFormat="1" applyFont="1" applyFill="1" applyBorder="1" applyAlignment="1">
      <alignment horizontal="center" vertical="center"/>
    </xf>
    <xf numFmtId="0" fontId="3" fillId="0" borderId="0" xfId="6" applyFont="1" applyAlignment="1">
      <alignment horizontal="center" vertical="center"/>
    </xf>
    <xf numFmtId="0" fontId="3" fillId="0" borderId="0" xfId="6" applyFont="1" applyAlignment="1">
      <alignment horizontal="left" vertical="center"/>
    </xf>
    <xf numFmtId="44" fontId="3" fillId="0" borderId="40" xfId="6" applyNumberFormat="1" applyFont="1" applyBorder="1" applyAlignment="1">
      <alignment vertical="center"/>
    </xf>
    <xf numFmtId="14" fontId="3" fillId="0" borderId="37" xfId="6" applyNumberFormat="1" applyFont="1" applyBorder="1" applyAlignment="1">
      <alignment horizontal="left" vertical="center"/>
    </xf>
    <xf numFmtId="0" fontId="3" fillId="0" borderId="0" xfId="6" applyFont="1" applyAlignment="1">
      <alignment horizontal="center" vertical="center" wrapText="1"/>
    </xf>
    <xf numFmtId="0" fontId="21" fillId="0" borderId="0" xfId="6" applyAlignment="1">
      <alignment wrapText="1"/>
    </xf>
    <xf numFmtId="44" fontId="3" fillId="0" borderId="40" xfId="6" applyNumberFormat="1" applyFont="1" applyBorder="1" applyAlignment="1">
      <alignment horizontal="center" vertical="center"/>
    </xf>
    <xf numFmtId="0" fontId="3" fillId="0" borderId="37" xfId="6" applyFont="1" applyBorder="1" applyAlignment="1">
      <alignment horizontal="center" vertical="center"/>
    </xf>
    <xf numFmtId="0" fontId="3" fillId="0" borderId="30" xfId="6" applyFont="1" applyBorder="1" applyAlignment="1">
      <alignment horizontal="center" vertical="center"/>
    </xf>
    <xf numFmtId="10" fontId="3" fillId="0" borderId="38" xfId="6" applyNumberFormat="1" applyFont="1" applyBorder="1" applyAlignment="1">
      <alignment horizontal="center" vertical="center"/>
    </xf>
    <xf numFmtId="4" fontId="31" fillId="0" borderId="0" xfId="3" applyNumberFormat="1" applyFont="1" applyFill="1" applyBorder="1" applyAlignment="1">
      <alignment horizontal="center" vertical="center"/>
    </xf>
    <xf numFmtId="0" fontId="3" fillId="0" borderId="14" xfId="6" applyFont="1" applyBorder="1" applyAlignment="1">
      <alignment horizontal="center" vertical="center"/>
    </xf>
    <xf numFmtId="44" fontId="3" fillId="0" borderId="0" xfId="6" applyNumberFormat="1" applyFont="1" applyAlignment="1">
      <alignment horizontal="center" vertical="center" wrapText="1"/>
    </xf>
    <xf numFmtId="0" fontId="3" fillId="0" borderId="15" xfId="6" applyFont="1" applyBorder="1" applyAlignment="1">
      <alignment horizontal="center" vertical="center" wrapText="1"/>
    </xf>
    <xf numFmtId="0" fontId="3" fillId="0" borderId="37" xfId="6" applyFont="1" applyBorder="1" applyAlignment="1">
      <alignment horizontal="center" vertical="center" wrapText="1"/>
    </xf>
    <xf numFmtId="44" fontId="3" fillId="0" borderId="15" xfId="6" applyNumberFormat="1" applyFont="1" applyBorder="1" applyAlignment="1">
      <alignment horizontal="center" vertical="center" wrapText="1"/>
    </xf>
    <xf numFmtId="44" fontId="3" fillId="0" borderId="0" xfId="6" applyNumberFormat="1" applyFont="1"/>
    <xf numFmtId="10" fontId="3" fillId="0" borderId="0" xfId="3" applyNumberFormat="1" applyFont="1" applyFill="1" applyAlignment="1">
      <alignment horizontal="center"/>
    </xf>
    <xf numFmtId="10" fontId="3" fillId="0" borderId="0" xfId="6" applyNumberFormat="1" applyFont="1"/>
    <xf numFmtId="10" fontId="21" fillId="0" borderId="0" xfId="3" applyNumberFormat="1" applyFont="1" applyFill="1"/>
    <xf numFmtId="0" fontId="3" fillId="0" borderId="14" xfId="6" applyFont="1" applyBorder="1" applyAlignment="1">
      <alignment horizontal="center" vertical="center" wrapText="1"/>
    </xf>
    <xf numFmtId="0" fontId="3" fillId="0" borderId="0" xfId="6" applyFont="1" applyAlignment="1">
      <alignment horizontal="left" vertical="center" wrapText="1"/>
    </xf>
    <xf numFmtId="4" fontId="32" fillId="0" borderId="0" xfId="6" applyNumberFormat="1" applyFont="1" applyAlignment="1">
      <alignment horizontal="center" vertical="center" wrapText="1"/>
    </xf>
    <xf numFmtId="44" fontId="3" fillId="0" borderId="0" xfId="10" applyFont="1" applyFill="1"/>
    <xf numFmtId="44" fontId="21" fillId="0" borderId="0" xfId="6" applyNumberFormat="1" applyAlignment="1">
      <alignment horizontal="left" vertical="top"/>
    </xf>
    <xf numFmtId="0" fontId="3" fillId="0" borderId="0" xfId="6" applyFont="1"/>
    <xf numFmtId="44" fontId="3" fillId="0" borderId="0" xfId="6" applyNumberFormat="1" applyFont="1" applyAlignment="1">
      <alignment horizontal="center"/>
    </xf>
    <xf numFmtId="44" fontId="21" fillId="0" borderId="0" xfId="6" applyNumberFormat="1"/>
    <xf numFmtId="10" fontId="3" fillId="0" borderId="0" xfId="3" applyNumberFormat="1" applyFont="1" applyFill="1"/>
    <xf numFmtId="44" fontId="21" fillId="0" borderId="0" xfId="10" applyFont="1" applyBorder="1"/>
    <xf numFmtId="4" fontId="21" fillId="0" borderId="0" xfId="6" applyNumberFormat="1"/>
    <xf numFmtId="0" fontId="21" fillId="0" borderId="14" xfId="6" applyBorder="1" applyAlignment="1">
      <alignment vertical="center"/>
    </xf>
    <xf numFmtId="0" fontId="21" fillId="0" borderId="0" xfId="6" applyAlignment="1">
      <alignment vertical="center"/>
    </xf>
    <xf numFmtId="0" fontId="21" fillId="0" borderId="14" xfId="6" applyBorder="1"/>
    <xf numFmtId="0" fontId="21" fillId="0" borderId="0" xfId="6" applyAlignment="1">
      <alignment horizontal="center"/>
    </xf>
    <xf numFmtId="0" fontId="21" fillId="0" borderId="15" xfId="6" applyBorder="1"/>
    <xf numFmtId="44" fontId="3" fillId="11" borderId="0" xfId="6" applyNumberFormat="1" applyFont="1" applyFill="1" applyAlignment="1">
      <alignment horizontal="center" vertical="center" wrapText="1"/>
    </xf>
    <xf numFmtId="0" fontId="21" fillId="0" borderId="11" xfId="6" applyBorder="1"/>
    <xf numFmtId="0" fontId="21" fillId="0" borderId="12" xfId="6" applyBorder="1"/>
    <xf numFmtId="44" fontId="21" fillId="0" borderId="12" xfId="6" applyNumberFormat="1" applyBorder="1"/>
    <xf numFmtId="0" fontId="21" fillId="0" borderId="13" xfId="6" applyBorder="1"/>
    <xf numFmtId="44" fontId="33" fillId="11" borderId="0" xfId="10" applyFont="1" applyFill="1" applyBorder="1" applyAlignment="1">
      <alignment horizontal="left" vertical="center"/>
    </xf>
    <xf numFmtId="44" fontId="33" fillId="12" borderId="0" xfId="10" applyFont="1" applyFill="1" applyBorder="1" applyAlignment="1">
      <alignment horizontal="left" vertical="center"/>
    </xf>
    <xf numFmtId="0" fontId="6" fillId="0" borderId="57" xfId="6" applyFont="1" applyBorder="1" applyAlignment="1">
      <alignment horizontal="center" vertical="center"/>
    </xf>
    <xf numFmtId="49" fontId="3" fillId="0" borderId="0" xfId="6" applyNumberFormat="1" applyFont="1" applyAlignment="1">
      <alignment horizontal="center"/>
    </xf>
    <xf numFmtId="0" fontId="8" fillId="6" borderId="33" xfId="0" applyFont="1" applyFill="1" applyBorder="1" applyAlignment="1">
      <alignment horizontal="center" vertical="center"/>
    </xf>
    <xf numFmtId="0" fontId="8" fillId="6" borderId="1" xfId="0" applyFont="1" applyFill="1" applyBorder="1" applyAlignment="1">
      <alignment horizontal="center" vertical="center"/>
    </xf>
    <xf numFmtId="0" fontId="8" fillId="6" borderId="34" xfId="0" applyFont="1" applyFill="1" applyBorder="1" applyAlignment="1">
      <alignment horizontal="center" vertical="center"/>
    </xf>
    <xf numFmtId="0" fontId="8" fillId="6" borderId="35" xfId="0" applyFont="1" applyFill="1" applyBorder="1" applyAlignment="1">
      <alignment horizontal="center" vertical="center"/>
    </xf>
    <xf numFmtId="0" fontId="8" fillId="6" borderId="6" xfId="0" applyFont="1" applyFill="1" applyBorder="1" applyAlignment="1">
      <alignment horizontal="center" vertical="center"/>
    </xf>
    <xf numFmtId="0" fontId="8" fillId="6" borderId="36" xfId="0" applyFont="1" applyFill="1" applyBorder="1" applyAlignment="1">
      <alignment horizontal="center"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49" fontId="0" fillId="0" borderId="10" xfId="0" applyNumberFormat="1" applyBorder="1" applyAlignment="1">
      <alignment horizontal="center" vertical="center"/>
    </xf>
    <xf numFmtId="49" fontId="0" fillId="0" borderId="35" xfId="0" applyNumberFormat="1" applyBorder="1" applyAlignment="1">
      <alignment horizontal="center" vertical="center"/>
    </xf>
    <xf numFmtId="49" fontId="0" fillId="0" borderId="6" xfId="0" applyNumberFormat="1" applyBorder="1" applyAlignment="1">
      <alignment horizontal="center" vertical="center"/>
    </xf>
    <xf numFmtId="49" fontId="0" fillId="0" borderId="36" xfId="0" applyNumberFormat="1" applyBorder="1" applyAlignment="1">
      <alignment horizontal="center" vertical="center"/>
    </xf>
    <xf numFmtId="0" fontId="13" fillId="0" borderId="0" xfId="0" applyFont="1" applyAlignment="1">
      <alignment horizontal="center" vertical="center"/>
    </xf>
    <xf numFmtId="164" fontId="13"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18" applyFont="1" applyAlignment="1">
      <alignment horizontal="center" vertical="center"/>
    </xf>
    <xf numFmtId="0" fontId="1" fillId="0" borderId="0" xfId="0" applyFont="1" applyAlignment="1">
      <alignment horizontal="center" vertical="center"/>
    </xf>
    <xf numFmtId="0" fontId="5" fillId="0" borderId="0" xfId="0" applyFont="1" applyAlignment="1">
      <alignment horizontal="center" vertical="center"/>
    </xf>
    <xf numFmtId="0" fontId="1" fillId="0" borderId="0" xfId="18" applyFont="1" applyAlignment="1">
      <alignment horizontal="center"/>
    </xf>
    <xf numFmtId="0" fontId="3" fillId="0" borderId="16" xfId="0" applyFont="1" applyBorder="1" applyAlignment="1">
      <alignment horizontal="left" vertical="center"/>
    </xf>
    <xf numFmtId="0" fontId="3" fillId="0" borderId="3" xfId="0" applyFont="1" applyBorder="1" applyAlignment="1">
      <alignment horizontal="left" vertical="center"/>
    </xf>
    <xf numFmtId="0" fontId="3" fillId="0" borderId="31" xfId="0" applyFont="1" applyBorder="1" applyAlignment="1">
      <alignment horizontal="left" vertical="center"/>
    </xf>
    <xf numFmtId="49" fontId="21" fillId="0" borderId="14" xfId="0" applyNumberFormat="1" applyFont="1" applyBorder="1" applyAlignment="1">
      <alignment horizontal="left" vertical="center"/>
    </xf>
    <xf numFmtId="49" fontId="0" fillId="0" borderId="0" xfId="0" applyNumberFormat="1" applyAlignment="1">
      <alignment horizontal="left" vertical="center"/>
    </xf>
    <xf numFmtId="0" fontId="3" fillId="2" borderId="40" xfId="0" applyFont="1" applyFill="1" applyBorder="1" applyAlignment="1">
      <alignment horizontal="left" vertical="center" wrapText="1"/>
    </xf>
    <xf numFmtId="0" fontId="10" fillId="0" borderId="40" xfId="0" applyFont="1" applyBorder="1" applyAlignment="1">
      <alignment horizontal="left" vertical="center" wrapText="1"/>
    </xf>
    <xf numFmtId="0" fontId="10" fillId="2" borderId="40" xfId="0" applyFont="1" applyFill="1" applyBorder="1" applyAlignment="1">
      <alignment horizontal="left" vertical="center"/>
    </xf>
    <xf numFmtId="164" fontId="1" fillId="0" borderId="0" xfId="0" applyNumberFormat="1" applyFont="1" applyAlignment="1">
      <alignment horizontal="center" vertical="center"/>
    </xf>
    <xf numFmtId="164" fontId="1" fillId="0" borderId="15" xfId="0" applyNumberFormat="1" applyFont="1" applyBorder="1" applyAlignment="1">
      <alignment horizontal="center" vertical="center"/>
    </xf>
    <xf numFmtId="4" fontId="10" fillId="0" borderId="37" xfId="0" applyNumberFormat="1" applyFont="1" applyBorder="1" applyAlignment="1">
      <alignment horizontal="center" vertical="center" wrapText="1"/>
    </xf>
    <xf numFmtId="4" fontId="10" fillId="0" borderId="37" xfId="0" applyNumberFormat="1" applyFont="1" applyBorder="1" applyAlignment="1">
      <alignment horizontal="center" vertical="center"/>
    </xf>
    <xf numFmtId="0" fontId="10" fillId="2" borderId="16" xfId="0" applyFont="1" applyFill="1" applyBorder="1" applyAlignment="1">
      <alignment horizontal="left" vertical="center"/>
    </xf>
    <xf numFmtId="0" fontId="10" fillId="2" borderId="3" xfId="0" applyFont="1" applyFill="1" applyBorder="1" applyAlignment="1">
      <alignment horizontal="left" vertical="center"/>
    </xf>
    <xf numFmtId="0" fontId="10" fillId="2" borderId="31" xfId="0" applyFont="1" applyFill="1" applyBorder="1" applyAlignment="1">
      <alignment horizontal="left" vertical="center"/>
    </xf>
    <xf numFmtId="164" fontId="5" fillId="0" borderId="0" xfId="0" applyNumberFormat="1" applyFont="1" applyAlignment="1">
      <alignment horizontal="center" vertical="center"/>
    </xf>
    <xf numFmtId="164" fontId="5" fillId="0" borderId="15" xfId="0" applyNumberFormat="1" applyFont="1" applyBorder="1" applyAlignment="1">
      <alignment horizontal="center" vertical="center"/>
    </xf>
    <xf numFmtId="0" fontId="3" fillId="2" borderId="39" xfId="0" applyFont="1" applyFill="1" applyBorder="1" applyAlignment="1">
      <alignment horizontal="left" vertical="center" wrapText="1"/>
    </xf>
    <xf numFmtId="0" fontId="3" fillId="0" borderId="40" xfId="0" applyFont="1" applyBorder="1" applyAlignment="1">
      <alignment horizontal="center" vertical="center" wrapText="1"/>
    </xf>
    <xf numFmtId="0" fontId="3" fillId="0" borderId="40" xfId="0" applyFont="1" applyBorder="1" applyAlignment="1">
      <alignment horizontal="center" vertical="center"/>
    </xf>
    <xf numFmtId="0" fontId="10" fillId="0" borderId="39" xfId="0" applyFont="1" applyBorder="1" applyAlignment="1">
      <alignment horizontal="left" vertical="center" wrapText="1"/>
    </xf>
    <xf numFmtId="0" fontId="8" fillId="7" borderId="33" xfId="0" applyFont="1" applyFill="1" applyBorder="1" applyAlignment="1">
      <alignment horizontal="center" vertical="center"/>
    </xf>
    <xf numFmtId="0" fontId="8" fillId="7" borderId="1" xfId="0" applyFont="1" applyFill="1" applyBorder="1" applyAlignment="1">
      <alignment horizontal="center" vertical="center"/>
    </xf>
    <xf numFmtId="0" fontId="8" fillId="7" borderId="34" xfId="0" applyFont="1" applyFill="1" applyBorder="1" applyAlignment="1">
      <alignment horizontal="center" vertical="center"/>
    </xf>
    <xf numFmtId="0" fontId="8" fillId="7" borderId="35" xfId="0" applyFont="1" applyFill="1" applyBorder="1" applyAlignment="1">
      <alignment horizontal="center" vertical="center"/>
    </xf>
    <xf numFmtId="0" fontId="8" fillId="7" borderId="6" xfId="0" applyFont="1" applyFill="1" applyBorder="1" applyAlignment="1">
      <alignment horizontal="center" vertical="center"/>
    </xf>
    <xf numFmtId="0" fontId="8" fillId="7" borderId="36" xfId="0" applyFont="1" applyFill="1" applyBorder="1" applyAlignment="1">
      <alignment horizontal="center" vertical="center"/>
    </xf>
    <xf numFmtId="0" fontId="9" fillId="0" borderId="40" xfId="0" applyFont="1" applyBorder="1" applyAlignment="1">
      <alignment horizontal="center" vertical="center" wrapText="1"/>
    </xf>
    <xf numFmtId="0" fontId="3" fillId="0" borderId="30" xfId="0" applyFont="1" applyBorder="1" applyAlignment="1">
      <alignment horizontal="center" vertical="center"/>
    </xf>
    <xf numFmtId="0" fontId="3" fillId="0" borderId="3" xfId="0" applyFont="1" applyBorder="1" applyAlignment="1">
      <alignment horizontal="center" vertical="center"/>
    </xf>
    <xf numFmtId="0" fontId="3" fillId="0" borderId="38" xfId="0" applyFont="1" applyBorder="1" applyAlignment="1">
      <alignment horizontal="center" vertical="center"/>
    </xf>
    <xf numFmtId="0" fontId="2" fillId="6" borderId="16" xfId="0" applyFont="1" applyFill="1" applyBorder="1" applyAlignment="1">
      <alignment horizontal="right" vertical="center"/>
    </xf>
    <xf numFmtId="0" fontId="2" fillId="6" borderId="3" xfId="0" applyFont="1" applyFill="1" applyBorder="1" applyAlignment="1">
      <alignment horizontal="right" vertical="center"/>
    </xf>
    <xf numFmtId="0" fontId="2" fillId="6" borderId="31" xfId="0" applyFont="1" applyFill="1" applyBorder="1" applyAlignment="1">
      <alignment horizontal="right"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1" fillId="0" borderId="14" xfId="8" applyFont="1" applyFill="1" applyBorder="1" applyAlignment="1">
      <alignment horizontal="center"/>
    </xf>
    <xf numFmtId="0" fontId="1" fillId="0" borderId="0" xfId="8" applyFont="1" applyFill="1" applyBorder="1" applyAlignment="1">
      <alignment horizontal="center"/>
    </xf>
    <xf numFmtId="0" fontId="1" fillId="0" borderId="15" xfId="8" applyFont="1" applyFill="1" applyBorder="1" applyAlignment="1">
      <alignment horizontal="center"/>
    </xf>
    <xf numFmtId="164" fontId="1" fillId="0" borderId="14" xfId="0" applyNumberFormat="1" applyFont="1" applyBorder="1" applyAlignment="1">
      <alignment horizontal="center"/>
    </xf>
    <xf numFmtId="164" fontId="1" fillId="0" borderId="0" xfId="0" applyNumberFormat="1" applyFont="1" applyAlignment="1">
      <alignment horizontal="center"/>
    </xf>
    <xf numFmtId="164" fontId="1" fillId="0" borderId="15" xfId="0" applyNumberFormat="1" applyFont="1" applyBorder="1" applyAlignment="1">
      <alignment horizontal="center"/>
    </xf>
    <xf numFmtId="0" fontId="4" fillId="0" borderId="17" xfId="0" applyFont="1" applyBorder="1" applyAlignment="1">
      <alignment horizontal="left" vertical="center"/>
    </xf>
    <xf numFmtId="0" fontId="11" fillId="0" borderId="18" xfId="0" applyFont="1" applyBorder="1" applyAlignment="1">
      <alignment horizontal="left" vertical="center"/>
    </xf>
    <xf numFmtId="0" fontId="11" fillId="0" borderId="18" xfId="0" applyFont="1" applyBorder="1" applyAlignment="1">
      <alignment horizontal="left" vertical="center" wrapText="1"/>
    </xf>
    <xf numFmtId="0" fontId="11" fillId="0" borderId="19" xfId="0" applyFont="1" applyBorder="1" applyAlignment="1">
      <alignment horizontal="left" vertical="center" wrapText="1"/>
    </xf>
    <xf numFmtId="0" fontId="2" fillId="7" borderId="20" xfId="8" applyFont="1" applyFill="1" applyBorder="1" applyAlignment="1">
      <alignment horizontal="center" vertical="center"/>
    </xf>
    <xf numFmtId="0" fontId="2" fillId="7" borderId="21" xfId="8" applyFont="1" applyFill="1" applyBorder="1" applyAlignment="1">
      <alignment horizontal="center" vertical="center"/>
    </xf>
    <xf numFmtId="0" fontId="2" fillId="7" borderId="22" xfId="8" applyFont="1" applyFill="1" applyBorder="1" applyAlignment="1">
      <alignment horizontal="center" vertical="center"/>
    </xf>
    <xf numFmtId="0" fontId="1" fillId="0" borderId="14" xfId="0" applyFont="1" applyBorder="1" applyAlignment="1">
      <alignment horizontal="center"/>
    </xf>
    <xf numFmtId="0" fontId="1" fillId="0" borderId="0" xfId="0" applyFont="1" applyAlignment="1">
      <alignment horizontal="center"/>
    </xf>
    <xf numFmtId="0" fontId="1" fillId="0" borderId="15" xfId="0" applyFont="1" applyBorder="1" applyAlignment="1">
      <alignment horizontal="center"/>
    </xf>
    <xf numFmtId="0" fontId="11" fillId="2" borderId="16" xfId="0" applyFont="1" applyFill="1" applyBorder="1" applyAlignment="1">
      <alignment horizontal="left" vertical="center"/>
    </xf>
    <xf numFmtId="0" fontId="11" fillId="2" borderId="3" xfId="0" applyFont="1" applyFill="1" applyBorder="1" applyAlignment="1">
      <alignment horizontal="left" vertical="center"/>
    </xf>
    <xf numFmtId="0" fontId="11" fillId="2" borderId="38" xfId="0" applyFont="1" applyFill="1" applyBorder="1" applyAlignment="1">
      <alignment horizontal="left" vertical="center"/>
    </xf>
    <xf numFmtId="0" fontId="0" fillId="2" borderId="39" xfId="0" applyFill="1" applyBorder="1" applyAlignment="1">
      <alignment horizontal="left" vertical="center" wrapText="1"/>
    </xf>
    <xf numFmtId="0" fontId="0" fillId="2" borderId="40" xfId="0" applyFill="1" applyBorder="1" applyAlignment="1">
      <alignment horizontal="left" vertical="center" wrapText="1"/>
    </xf>
    <xf numFmtId="0" fontId="0" fillId="2" borderId="37" xfId="0" applyFill="1" applyBorder="1" applyAlignment="1">
      <alignment horizontal="left" vertical="center" wrapText="1"/>
    </xf>
    <xf numFmtId="0" fontId="11" fillId="0" borderId="39" xfId="0" applyFont="1" applyBorder="1" applyAlignment="1">
      <alignment horizontal="left" vertical="center" wrapText="1"/>
    </xf>
    <xf numFmtId="0" fontId="11" fillId="0" borderId="40" xfId="0" applyFont="1" applyBorder="1" applyAlignment="1">
      <alignment horizontal="left" vertical="center" wrapText="1"/>
    </xf>
    <xf numFmtId="0" fontId="4" fillId="0" borderId="40" xfId="0" applyFont="1" applyBorder="1" applyAlignment="1">
      <alignment horizontal="left" vertical="center" wrapText="1"/>
    </xf>
    <xf numFmtId="0" fontId="11" fillId="0" borderId="37" xfId="0" applyFont="1" applyBorder="1" applyAlignment="1">
      <alignment horizontal="left" vertical="center" wrapText="1"/>
    </xf>
    <xf numFmtId="164" fontId="1" fillId="0" borderId="11" xfId="0" applyNumberFormat="1" applyFont="1" applyBorder="1" applyAlignment="1">
      <alignment horizontal="center" vertical="center"/>
    </xf>
    <xf numFmtId="164" fontId="1" fillId="0" borderId="12" xfId="0" applyNumberFormat="1" applyFont="1" applyBorder="1" applyAlignment="1">
      <alignment horizontal="center" vertical="center"/>
    </xf>
    <xf numFmtId="164" fontId="1" fillId="0" borderId="13" xfId="0" applyNumberFormat="1" applyFont="1" applyBorder="1" applyAlignment="1">
      <alignment horizontal="center" vertical="center"/>
    </xf>
    <xf numFmtId="0" fontId="2" fillId="7" borderId="30" xfId="8" applyFont="1" applyFill="1" applyBorder="1" applyAlignment="1">
      <alignment horizontal="center" vertical="center"/>
    </xf>
    <xf numFmtId="0" fontId="2" fillId="7" borderId="3" xfId="8" applyFont="1" applyFill="1" applyBorder="1" applyAlignment="1">
      <alignment horizontal="center" vertical="center"/>
    </xf>
    <xf numFmtId="0" fontId="2" fillId="7" borderId="38" xfId="8" applyFont="1" applyFill="1" applyBorder="1" applyAlignment="1">
      <alignment horizontal="center" vertical="center"/>
    </xf>
    <xf numFmtId="0" fontId="4" fillId="2" borderId="23" xfId="11" applyFont="1" applyFill="1" applyBorder="1" applyAlignment="1">
      <alignment horizontal="center" vertical="center"/>
    </xf>
    <xf numFmtId="0" fontId="4" fillId="2" borderId="24" xfId="11" applyFont="1" applyFill="1" applyBorder="1" applyAlignment="1">
      <alignment horizontal="center" vertical="center"/>
    </xf>
    <xf numFmtId="0" fontId="4" fillId="2" borderId="25" xfId="11" applyFont="1" applyFill="1" applyBorder="1" applyAlignment="1">
      <alignment horizontal="center" vertical="center"/>
    </xf>
    <xf numFmtId="0" fontId="1" fillId="0" borderId="8" xfId="8" applyFont="1" applyFill="1" applyBorder="1" applyAlignment="1">
      <alignment horizontal="left" vertical="center"/>
    </xf>
    <xf numFmtId="0" fontId="1" fillId="0" borderId="9" xfId="8" applyFont="1" applyFill="1" applyBorder="1" applyAlignment="1">
      <alignment horizontal="left" vertical="center"/>
    </xf>
    <xf numFmtId="0" fontId="1" fillId="0" borderId="26" xfId="8" applyFont="1" applyFill="1" applyBorder="1" applyAlignment="1">
      <alignment horizontal="center" vertical="center"/>
    </xf>
    <xf numFmtId="0" fontId="1" fillId="0" borderId="27" xfId="8" applyFont="1" applyFill="1" applyBorder="1" applyAlignment="1">
      <alignment horizontal="center" vertical="center"/>
    </xf>
    <xf numFmtId="0" fontId="5" fillId="0" borderId="0" xfId="6" applyFont="1" applyAlignment="1">
      <alignment horizontal="center" vertical="center"/>
    </xf>
    <xf numFmtId="164" fontId="5" fillId="0" borderId="0" xfId="6" applyNumberFormat="1" applyFont="1" applyAlignment="1">
      <alignment horizontal="center" vertical="center"/>
    </xf>
    <xf numFmtId="0" fontId="3" fillId="9" borderId="30" xfId="6" applyFont="1" applyFill="1" applyBorder="1" applyAlignment="1">
      <alignment vertical="center" wrapText="1"/>
    </xf>
    <xf numFmtId="0" fontId="3" fillId="9" borderId="31" xfId="6" applyFont="1" applyFill="1" applyBorder="1" applyAlignment="1">
      <alignment vertical="center" wrapText="1"/>
    </xf>
    <xf numFmtId="0" fontId="3" fillId="9" borderId="40" xfId="6" applyFont="1" applyFill="1" applyBorder="1" applyAlignment="1">
      <alignment vertical="center" wrapText="1"/>
    </xf>
    <xf numFmtId="164" fontId="13" fillId="0" borderId="0" xfId="6" applyNumberFormat="1" applyFont="1" applyAlignment="1">
      <alignment horizontal="center" vertical="center"/>
    </xf>
    <xf numFmtId="0" fontId="14" fillId="0" borderId="0" xfId="6" applyFont="1" applyAlignment="1">
      <alignment horizontal="center" vertical="center" wrapText="1"/>
    </xf>
    <xf numFmtId="164" fontId="14" fillId="0" borderId="0" xfId="6" applyNumberFormat="1" applyFont="1" applyAlignment="1">
      <alignment horizontal="center" vertical="center"/>
    </xf>
    <xf numFmtId="0" fontId="3" fillId="0" borderId="0" xfId="6" applyFont="1" applyAlignment="1">
      <alignment horizontal="center"/>
    </xf>
    <xf numFmtId="0" fontId="3" fillId="0" borderId="40" xfId="6" applyFont="1" applyBorder="1" applyAlignment="1">
      <alignment horizontal="left"/>
    </xf>
    <xf numFmtId="0" fontId="29" fillId="0" borderId="0" xfId="6" applyFont="1" applyAlignment="1">
      <alignment horizontal="center"/>
    </xf>
    <xf numFmtId="0" fontId="13" fillId="0" borderId="0" xfId="6" applyFont="1" applyAlignment="1">
      <alignment horizontal="center" vertical="center"/>
    </xf>
    <xf numFmtId="0" fontId="3" fillId="0" borderId="30" xfId="6" applyFont="1" applyBorder="1" applyAlignment="1">
      <alignment vertical="center" wrapText="1"/>
    </xf>
    <xf numFmtId="0" fontId="3" fillId="0" borderId="31" xfId="6" applyFont="1" applyBorder="1" applyAlignment="1">
      <alignment vertical="center" wrapText="1"/>
    </xf>
    <xf numFmtId="0" fontId="28" fillId="0" borderId="48" xfId="6" applyFont="1" applyBorder="1" applyAlignment="1">
      <alignment horizontal="center"/>
    </xf>
    <xf numFmtId="0" fontId="28" fillId="0" borderId="47" xfId="6" applyFont="1" applyBorder="1" applyAlignment="1">
      <alignment horizontal="center"/>
    </xf>
    <xf numFmtId="0" fontId="3" fillId="0" borderId="30" xfId="6" applyFont="1" applyBorder="1" applyAlignment="1">
      <alignment horizontal="center"/>
    </xf>
    <xf numFmtId="0" fontId="3" fillId="0" borderId="31" xfId="6" applyFont="1" applyBorder="1" applyAlignment="1">
      <alignment horizontal="center"/>
    </xf>
    <xf numFmtId="49" fontId="3" fillId="9" borderId="40" xfId="6" applyNumberFormat="1" applyFont="1" applyFill="1" applyBorder="1" applyAlignment="1">
      <alignment vertical="center" wrapText="1"/>
    </xf>
    <xf numFmtId="0" fontId="3" fillId="0" borderId="40" xfId="6" applyFont="1" applyBorder="1" applyAlignment="1">
      <alignment vertical="center" wrapText="1"/>
    </xf>
    <xf numFmtId="0" fontId="3" fillId="0" borderId="48" xfId="6" applyFont="1" applyBorder="1" applyAlignment="1">
      <alignment horizontal="center"/>
    </xf>
    <xf numFmtId="0" fontId="3" fillId="0" borderId="47" xfId="6" applyFont="1" applyBorder="1" applyAlignment="1">
      <alignment horizontal="center"/>
    </xf>
    <xf numFmtId="0" fontId="25" fillId="0" borderId="3" xfId="6" applyFont="1" applyBorder="1" applyAlignment="1">
      <alignment horizontal="center" vertical="center"/>
    </xf>
    <xf numFmtId="0" fontId="25" fillId="0" borderId="31" xfId="6" applyFont="1" applyBorder="1" applyAlignment="1">
      <alignment horizontal="center" vertical="center"/>
    </xf>
    <xf numFmtId="0" fontId="25" fillId="0" borderId="23" xfId="6" applyFont="1" applyBorder="1" applyAlignment="1">
      <alignment horizontal="left" vertical="center" wrapText="1"/>
    </xf>
    <xf numFmtId="0" fontId="25" fillId="0" borderId="24" xfId="6" applyFont="1" applyBorder="1" applyAlignment="1">
      <alignment horizontal="left" vertical="center" wrapText="1"/>
    </xf>
    <xf numFmtId="0" fontId="25" fillId="0" borderId="24" xfId="6" applyFont="1" applyBorder="1" applyAlignment="1">
      <alignment horizontal="center" vertical="center"/>
    </xf>
    <xf numFmtId="0" fontId="25" fillId="0" borderId="25" xfId="6" applyFont="1" applyBorder="1" applyAlignment="1">
      <alignment horizontal="center" vertical="center"/>
    </xf>
    <xf numFmtId="0" fontId="3" fillId="0" borderId="32" xfId="6" applyFont="1" applyBorder="1" applyAlignment="1">
      <alignment horizontal="center" vertical="center"/>
    </xf>
    <xf numFmtId="0" fontId="3" fillId="0" borderId="28" xfId="6" applyFont="1" applyBorder="1" applyAlignment="1">
      <alignment horizontal="center" vertical="center"/>
    </xf>
    <xf numFmtId="0" fontId="3" fillId="0" borderId="47" xfId="6" applyFont="1" applyBorder="1" applyAlignment="1">
      <alignment horizontal="center" vertical="center"/>
    </xf>
    <xf numFmtId="0" fontId="24" fillId="0" borderId="0" xfId="6" applyFont="1" applyAlignment="1">
      <alignment horizontal="center" vertical="center" wrapText="1"/>
    </xf>
    <xf numFmtId="0" fontId="21" fillId="0" borderId="0" xfId="6" applyAlignment="1">
      <alignment horizontal="center" vertical="center"/>
    </xf>
    <xf numFmtId="0" fontId="21" fillId="0" borderId="12" xfId="6" applyBorder="1" applyAlignment="1">
      <alignment horizontal="center" vertical="center"/>
    </xf>
    <xf numFmtId="0" fontId="25" fillId="0" borderId="32" xfId="6" applyFont="1" applyBorder="1" applyAlignment="1">
      <alignment horizontal="left" vertical="top"/>
    </xf>
    <xf numFmtId="0" fontId="25" fillId="0" borderId="28" xfId="6" applyFont="1" applyBorder="1" applyAlignment="1">
      <alignment horizontal="left" vertical="top"/>
    </xf>
    <xf numFmtId="0" fontId="25" fillId="0" borderId="41" xfId="6" applyFont="1" applyBorder="1" applyAlignment="1">
      <alignment horizontal="center" vertical="center"/>
    </xf>
    <xf numFmtId="0" fontId="25" fillId="0" borderId="9" xfId="6" applyFont="1" applyBorder="1" applyAlignment="1">
      <alignment horizontal="center" vertical="center"/>
    </xf>
    <xf numFmtId="0" fontId="25" fillId="0" borderId="26" xfId="6" applyFont="1" applyBorder="1" applyAlignment="1">
      <alignment horizontal="center" vertical="center"/>
    </xf>
    <xf numFmtId="0" fontId="25" fillId="0" borderId="42" xfId="6" applyFont="1" applyBorder="1" applyAlignment="1">
      <alignment horizontal="center" vertical="center"/>
    </xf>
    <xf numFmtId="0" fontId="25" fillId="0" borderId="6" xfId="6" applyFont="1" applyBorder="1" applyAlignment="1">
      <alignment horizontal="center" vertical="center"/>
    </xf>
    <xf numFmtId="0" fontId="25" fillId="0" borderId="7" xfId="6" applyFont="1" applyBorder="1" applyAlignment="1">
      <alignment horizontal="center" vertical="center"/>
    </xf>
    <xf numFmtId="0" fontId="25" fillId="0" borderId="30" xfId="6" applyFont="1" applyBorder="1" applyAlignment="1">
      <alignment horizontal="left" vertical="top"/>
    </xf>
    <xf numFmtId="0" fontId="25" fillId="0" borderId="3" xfId="6" applyFont="1" applyBorder="1" applyAlignment="1">
      <alignment horizontal="left" vertical="top"/>
    </xf>
    <xf numFmtId="0" fontId="26" fillId="0" borderId="30" xfId="6" applyFont="1" applyBorder="1" applyAlignment="1">
      <alignment horizontal="left" vertical="center" wrapText="1"/>
    </xf>
    <xf numFmtId="0" fontId="26" fillId="0" borderId="3" xfId="6" applyFont="1" applyBorder="1" applyAlignment="1">
      <alignment horizontal="left" vertical="center" wrapText="1"/>
    </xf>
    <xf numFmtId="0" fontId="26" fillId="0" borderId="31" xfId="6" applyFont="1" applyBorder="1" applyAlignment="1">
      <alignment horizontal="left" vertical="center" wrapText="1"/>
    </xf>
    <xf numFmtId="0" fontId="26" fillId="0" borderId="42" xfId="6" applyFont="1" applyBorder="1" applyAlignment="1">
      <alignment horizontal="center" vertical="center" wrapText="1"/>
    </xf>
    <xf numFmtId="0" fontId="26" fillId="0" borderId="7" xfId="6" applyFont="1" applyBorder="1" applyAlignment="1">
      <alignment horizontal="center" vertical="center" wrapText="1"/>
    </xf>
    <xf numFmtId="10" fontId="26" fillId="0" borderId="30" xfId="6" applyNumberFormat="1" applyFont="1" applyBorder="1" applyAlignment="1">
      <alignment horizontal="center" vertical="center" wrapText="1"/>
    </xf>
    <xf numFmtId="10" fontId="26" fillId="0" borderId="31" xfId="6" applyNumberFormat="1" applyFont="1" applyBorder="1" applyAlignment="1">
      <alignment horizontal="center" vertical="center" wrapText="1"/>
    </xf>
    <xf numFmtId="0" fontId="25" fillId="0" borderId="16" xfId="6" applyFont="1" applyBorder="1" applyAlignment="1">
      <alignment horizontal="left" vertical="center" wrapText="1"/>
    </xf>
    <xf numFmtId="0" fontId="25" fillId="0" borderId="3" xfId="6" applyFont="1" applyBorder="1" applyAlignment="1">
      <alignment horizontal="left" vertical="center" wrapText="1"/>
    </xf>
    <xf numFmtId="0" fontId="25" fillId="0" borderId="44" xfId="6" applyFont="1" applyBorder="1" applyAlignment="1">
      <alignment horizontal="center" vertical="center"/>
    </xf>
    <xf numFmtId="0" fontId="25" fillId="0" borderId="2" xfId="6" applyFont="1" applyBorder="1" applyAlignment="1">
      <alignment horizontal="center" vertical="center"/>
    </xf>
    <xf numFmtId="0" fontId="25" fillId="0" borderId="45" xfId="6" applyFont="1" applyBorder="1" applyAlignment="1">
      <alignment horizontal="center" vertical="center"/>
    </xf>
    <xf numFmtId="0" fontId="25" fillId="0" borderId="46" xfId="6" applyFont="1" applyBorder="1" applyAlignment="1">
      <alignment horizontal="center" vertical="center"/>
    </xf>
    <xf numFmtId="0" fontId="21" fillId="0" borderId="49" xfId="6" applyBorder="1" applyAlignment="1">
      <alignment horizontal="center" vertical="center"/>
    </xf>
    <xf numFmtId="0" fontId="21" fillId="0" borderId="50" xfId="6" applyBorder="1" applyAlignment="1">
      <alignment horizontal="center" vertical="center"/>
    </xf>
    <xf numFmtId="0" fontId="21" fillId="0" borderId="54" xfId="6" applyBorder="1" applyAlignment="1">
      <alignment horizontal="center" vertical="center"/>
    </xf>
    <xf numFmtId="0" fontId="21" fillId="0" borderId="55" xfId="6" applyBorder="1" applyAlignment="1">
      <alignment horizontal="center" vertical="center"/>
    </xf>
    <xf numFmtId="0" fontId="21" fillId="0" borderId="56" xfId="6" applyBorder="1" applyAlignment="1">
      <alignment horizontal="center" vertical="center"/>
    </xf>
    <xf numFmtId="0" fontId="21" fillId="0" borderId="57" xfId="6" applyBorder="1" applyAlignment="1">
      <alignment horizontal="center" vertical="center"/>
    </xf>
    <xf numFmtId="0" fontId="26" fillId="0" borderId="14" xfId="6" applyFont="1" applyBorder="1" applyAlignment="1">
      <alignment horizontal="center"/>
    </xf>
    <xf numFmtId="0" fontId="26" fillId="0" borderId="0" xfId="6" applyFont="1" applyAlignment="1">
      <alignment horizontal="center"/>
    </xf>
    <xf numFmtId="0" fontId="21" fillId="0" borderId="15" xfId="6" applyBorder="1" applyAlignment="1">
      <alignment horizontal="center" vertical="center"/>
    </xf>
    <xf numFmtId="0" fontId="21" fillId="0" borderId="51" xfId="6" applyBorder="1" applyAlignment="1">
      <alignment horizontal="center" vertical="center"/>
    </xf>
    <xf numFmtId="0" fontId="21" fillId="0" borderId="49" xfId="6" applyBorder="1" applyAlignment="1">
      <alignment horizontal="center" vertical="center" wrapText="1"/>
    </xf>
    <xf numFmtId="0" fontId="21" fillId="0" borderId="50" xfId="6" applyBorder="1" applyAlignment="1">
      <alignment horizontal="center" vertical="center" wrapText="1"/>
    </xf>
    <xf numFmtId="0" fontId="21" fillId="0" borderId="52" xfId="6" applyBorder="1" applyAlignment="1">
      <alignment horizontal="center" vertical="center" wrapText="1"/>
    </xf>
    <xf numFmtId="0" fontId="21" fillId="0" borderId="53" xfId="6" applyBorder="1" applyAlignment="1">
      <alignment horizontal="center" vertical="center" wrapText="1"/>
    </xf>
    <xf numFmtId="0" fontId="3" fillId="0" borderId="0" xfId="6" applyFont="1" applyAlignment="1">
      <alignment horizontal="center" vertical="center" wrapText="1"/>
    </xf>
    <xf numFmtId="0" fontId="3" fillId="0" borderId="14" xfId="6" applyFont="1" applyBorder="1" applyAlignment="1">
      <alignment horizontal="center" vertical="center" wrapText="1"/>
    </xf>
    <xf numFmtId="0" fontId="25" fillId="0" borderId="14" xfId="6" applyFont="1" applyBorder="1" applyAlignment="1">
      <alignment horizontal="center"/>
    </xf>
    <xf numFmtId="0" fontId="25" fillId="0" borderId="0" xfId="6" applyFont="1" applyAlignment="1">
      <alignment horizontal="center"/>
    </xf>
    <xf numFmtId="0" fontId="3" fillId="0" borderId="0" xfId="6" applyFont="1" applyAlignment="1">
      <alignment horizontal="center" vertical="center"/>
    </xf>
    <xf numFmtId="0" fontId="3" fillId="0" borderId="15" xfId="6" applyFont="1" applyBorder="1" applyAlignment="1">
      <alignment horizontal="center" vertical="center"/>
    </xf>
    <xf numFmtId="0" fontId="26" fillId="0" borderId="14" xfId="6" applyFont="1" applyBorder="1" applyAlignment="1">
      <alignment horizontal="center" vertical="center"/>
    </xf>
    <xf numFmtId="0" fontId="26" fillId="0" borderId="0" xfId="6" applyFont="1" applyAlignment="1">
      <alignment horizontal="center" vertical="center"/>
    </xf>
    <xf numFmtId="0" fontId="8" fillId="0" borderId="8" xfId="6" applyFont="1" applyBorder="1" applyAlignment="1">
      <alignment horizontal="center" vertical="center" wrapText="1"/>
    </xf>
    <xf numFmtId="0" fontId="8" fillId="0" borderId="9" xfId="6" applyFont="1" applyBorder="1" applyAlignment="1">
      <alignment horizontal="center" vertical="center" wrapText="1"/>
    </xf>
    <xf numFmtId="0" fontId="8" fillId="0" borderId="10" xfId="6" applyFont="1" applyBorder="1" applyAlignment="1">
      <alignment horizontal="center" vertical="center" wrapText="1"/>
    </xf>
    <xf numFmtId="0" fontId="30" fillId="10" borderId="16" xfId="6" applyFont="1" applyFill="1" applyBorder="1" applyAlignment="1">
      <alignment horizontal="center" vertical="center"/>
    </xf>
    <xf numFmtId="0" fontId="30" fillId="10" borderId="3" xfId="6" applyFont="1" applyFill="1" applyBorder="1" applyAlignment="1">
      <alignment horizontal="center" vertical="center"/>
    </xf>
    <xf numFmtId="0" fontId="30" fillId="10" borderId="38" xfId="6" applyFont="1" applyFill="1" applyBorder="1" applyAlignment="1">
      <alignment horizontal="center" vertical="center"/>
    </xf>
    <xf numFmtId="0" fontId="3" fillId="0" borderId="39" xfId="6" applyFont="1" applyBorder="1" applyAlignment="1">
      <alignment horizontal="left" vertical="center"/>
    </xf>
    <xf numFmtId="0" fontId="3" fillId="0" borderId="40" xfId="6" applyFont="1" applyBorder="1" applyAlignment="1">
      <alignment horizontal="left" vertical="center"/>
    </xf>
    <xf numFmtId="4" fontId="3" fillId="0" borderId="40" xfId="6" applyNumberFormat="1" applyFont="1" applyBorder="1" applyAlignment="1">
      <alignment horizontal="left" vertical="center"/>
    </xf>
    <xf numFmtId="0" fontId="3" fillId="0" borderId="37" xfId="6" applyFont="1" applyBorder="1" applyAlignment="1">
      <alignment horizontal="left" vertical="center"/>
    </xf>
    <xf numFmtId="0" fontId="3" fillId="0" borderId="39" xfId="6" applyFont="1" applyBorder="1" applyAlignment="1">
      <alignment horizontal="left" vertical="center" wrapText="1"/>
    </xf>
    <xf numFmtId="0" fontId="3" fillId="0" borderId="40" xfId="6" applyFont="1" applyBorder="1" applyAlignment="1">
      <alignment horizontal="left" vertical="center" wrapText="1"/>
    </xf>
    <xf numFmtId="0" fontId="3" fillId="0" borderId="37" xfId="6" applyFont="1" applyBorder="1" applyAlignment="1">
      <alignment horizontal="left" vertical="center" wrapText="1"/>
    </xf>
  </cellXfs>
  <cellStyles count="29">
    <cellStyle name="20% - Ênfase1" xfId="11" builtinId="30"/>
    <cellStyle name="20% - Ênfase1 3" xfId="28" xr:uid="{00000000-0005-0000-0000-000001000000}"/>
    <cellStyle name="60% - Ênfase1 2" xfId="8" xr:uid="{00000000-0005-0000-0000-000002000000}"/>
    <cellStyle name="Moeda" xfId="5" builtinId="4"/>
    <cellStyle name="Moeda 2" xfId="10" xr:uid="{00000000-0005-0000-0000-000005000000}"/>
    <cellStyle name="Moeda 2 10" xfId="9" xr:uid="{00000000-0005-0000-0000-000006000000}"/>
    <cellStyle name="Moeda 3" xfId="26" xr:uid="{00000000-0005-0000-0000-000007000000}"/>
    <cellStyle name="Normal" xfId="0" builtinId="0"/>
    <cellStyle name="Normal 2" xfId="6" xr:uid="{00000000-0005-0000-0000-000009000000}"/>
    <cellStyle name="Normal 2 2" xfId="14" xr:uid="{00000000-0005-0000-0000-00000A000000}"/>
    <cellStyle name="Normal 2 2 10" xfId="15" xr:uid="{00000000-0005-0000-0000-00000B000000}"/>
    <cellStyle name="Normal 2 2 2" xfId="16" xr:uid="{00000000-0005-0000-0000-00000C000000}"/>
    <cellStyle name="Normal 2 2 2 2" xfId="2" xr:uid="{00000000-0005-0000-0000-00000D000000}"/>
    <cellStyle name="Normal 2 2 2 2 2" xfId="17" xr:uid="{00000000-0005-0000-0000-00000E000000}"/>
    <cellStyle name="Normal 2 2 3" xfId="12" xr:uid="{00000000-0005-0000-0000-00000F000000}"/>
    <cellStyle name="Normal 2 2 5" xfId="13" xr:uid="{00000000-0005-0000-0000-000010000000}"/>
    <cellStyle name="Normal 3" xfId="18" xr:uid="{00000000-0005-0000-0000-000011000000}"/>
    <cellStyle name="Normal 4" xfId="27" xr:uid="{00000000-0005-0000-0000-000012000000}"/>
    <cellStyle name="Normal 6" xfId="19" xr:uid="{00000000-0005-0000-0000-000013000000}"/>
    <cellStyle name="Porcentagem" xfId="3" builtinId="5"/>
    <cellStyle name="Vírgula" xfId="1" builtinId="3"/>
    <cellStyle name="Vírgula 2" xfId="20" xr:uid="{00000000-0005-0000-0000-000016000000}"/>
    <cellStyle name="Vírgula 2 10" xfId="4" xr:uid="{00000000-0005-0000-0000-000017000000}"/>
    <cellStyle name="Vírgula 2 10 2" xfId="21" xr:uid="{00000000-0005-0000-0000-000018000000}"/>
    <cellStyle name="Vírgula 2 2 2 2 2" xfId="7" xr:uid="{00000000-0005-0000-0000-000019000000}"/>
    <cellStyle name="Vírgula 2 2 2 2 2 2" xfId="22" xr:uid="{00000000-0005-0000-0000-00001A000000}"/>
    <cellStyle name="Vírgula 3" xfId="23" xr:uid="{00000000-0005-0000-0000-00001B000000}"/>
    <cellStyle name="Vírgula 4" xfId="24" xr:uid="{00000000-0005-0000-0000-00001C000000}"/>
    <cellStyle name="Vírgula 4 2" xfId="25" xr:uid="{00000000-0005-0000-0000-00001D000000}"/>
  </cellStyles>
  <dxfs count="0"/>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920512160197786E-2"/>
          <c:y val="7.5459600281347849E-2"/>
          <c:w val="0.89234611047828649"/>
          <c:h val="0.63531177364589442"/>
        </c:manualLayout>
      </c:layout>
      <c:barChart>
        <c:barDir val="col"/>
        <c:grouping val="clustered"/>
        <c:varyColors val="0"/>
        <c:ser>
          <c:idx val="0"/>
          <c:order val="0"/>
          <c:spPr>
            <a:gradFill flip="none" rotWithShape="1">
              <a:gsLst>
                <a:gs pos="0">
                  <a:schemeClr val="accent1">
                    <a:lumMod val="67000"/>
                  </a:schemeClr>
                </a:gs>
                <a:gs pos="48000">
                  <a:schemeClr val="accent1">
                    <a:lumMod val="97000"/>
                    <a:lumOff val="3000"/>
                  </a:schemeClr>
                </a:gs>
                <a:gs pos="100000">
                  <a:schemeClr val="accent1">
                    <a:lumMod val="60000"/>
                    <a:lumOff val="40000"/>
                  </a:schemeClr>
                </a:gs>
              </a:gsLst>
              <a:lin ang="16200000" scaled="1"/>
              <a:tileRect/>
            </a:gradFill>
            <a:ln>
              <a:solidFill>
                <a:schemeClr val="tx1"/>
              </a:solidFill>
            </a:ln>
            <a:effectLst>
              <a:outerShdw blurRad="25400" dist="50800" dir="2700000" algn="tl" rotWithShape="0">
                <a:prstClr val="black">
                  <a:alpha val="65000"/>
                </a:prstClr>
              </a:outerShdw>
            </a:effectLst>
          </c:spPr>
          <c:invertIfNegative val="0"/>
          <c:dLbls>
            <c:dLbl>
              <c:idx val="0"/>
              <c:tx>
                <c:rich>
                  <a:bodyPr/>
                  <a:lstStyle/>
                  <a:p>
                    <a:fld id="{A5E9C683-9EEB-4355-AE77-1DAE9815FA2F}" type="CELLRANGE">
                      <a:rPr lang="pt-BR"/>
                      <a:pPr/>
                      <a:t>[INTERVALODACÉLULA]</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0-1A82-4F13-8C1F-1BC838C0FB4D}"/>
                </c:ext>
              </c:extLst>
            </c:dLbl>
            <c:dLbl>
              <c:idx val="1"/>
              <c:tx>
                <c:rich>
                  <a:bodyPr/>
                  <a:lstStyle/>
                  <a:p>
                    <a:fld id="{E0878C46-823F-4B2A-86C3-E5808BBACEDF}" type="CELLRANGE">
                      <a:rPr lang="pt-BR"/>
                      <a:pPr/>
                      <a:t>[INTERVALODACÉLULA]</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1A82-4F13-8C1F-1BC838C0FB4D}"/>
                </c:ext>
              </c:extLst>
            </c:dLbl>
            <c:dLbl>
              <c:idx val="2"/>
              <c:tx>
                <c:rich>
                  <a:bodyPr/>
                  <a:lstStyle/>
                  <a:p>
                    <a:fld id="{C47BAC18-7269-4259-A7BF-F07A8B3F25C1}" type="CELLRANGE">
                      <a:rPr lang="pt-BR"/>
                      <a:pPr/>
                      <a:t>[INTERVALODACÉLULA]</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1A82-4F13-8C1F-1BC838C0FB4D}"/>
                </c:ext>
              </c:extLst>
            </c:dLbl>
            <c:dLbl>
              <c:idx val="3"/>
              <c:tx>
                <c:rich>
                  <a:bodyPr/>
                  <a:lstStyle/>
                  <a:p>
                    <a:fld id="{A141473A-E652-4C61-B42F-0E70832E7B39}" type="CELLRANGE">
                      <a:rPr lang="pt-BR"/>
                      <a:pPr/>
                      <a:t>[INTERVALODACÉLULA]</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1A82-4F13-8C1F-1BC838C0FB4D}"/>
                </c:ext>
              </c:extLst>
            </c:dLbl>
            <c:dLbl>
              <c:idx val="4"/>
              <c:tx>
                <c:rich>
                  <a:bodyPr/>
                  <a:lstStyle/>
                  <a:p>
                    <a:fld id="{93A07893-217D-40EC-8BA2-EB1617BE5DA6}" type="CELLRANGE">
                      <a:rPr lang="pt-BR"/>
                      <a:pPr/>
                      <a:t>[INTERVALODACÉLULA]</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1A82-4F13-8C1F-1BC838C0FB4D}"/>
                </c:ext>
              </c:extLst>
            </c:dLbl>
            <c:dLbl>
              <c:idx val="5"/>
              <c:tx>
                <c:rich>
                  <a:bodyPr/>
                  <a:lstStyle/>
                  <a:p>
                    <a:fld id="{F0C18D92-05A1-4D34-82A7-E18DF2392300}" type="CELLRANGE">
                      <a:rPr lang="pt-BR"/>
                      <a:pPr/>
                      <a:t>[INTERVALODACÉLULA]</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1A82-4F13-8C1F-1BC838C0FB4D}"/>
                </c:ext>
              </c:extLst>
            </c:dLbl>
            <c:dLbl>
              <c:idx val="6"/>
              <c:tx>
                <c:rich>
                  <a:bodyPr/>
                  <a:lstStyle/>
                  <a:p>
                    <a:fld id="{64AE07E4-9CFD-4BB2-9832-18F44268F0ED}" type="CELLRANGE">
                      <a:rPr lang="pt-BR"/>
                      <a:pPr/>
                      <a:t>[INTERVALODACÉLULA]</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6-1A82-4F13-8C1F-1BC838C0FB4D}"/>
                </c:ext>
              </c:extLst>
            </c:dLbl>
            <c:dLbl>
              <c:idx val="7"/>
              <c:tx>
                <c:rich>
                  <a:bodyPr/>
                  <a:lstStyle/>
                  <a:p>
                    <a:fld id="{61FE234B-04FE-4BE7-BCD6-402706BBAE13}" type="CELLRANGE">
                      <a:rPr lang="pt-BR"/>
                      <a:pPr/>
                      <a:t>[INTERVALODACÉLULA]</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1A82-4F13-8C1F-1BC838C0FB4D}"/>
                </c:ext>
              </c:extLst>
            </c:dLbl>
            <c:dLbl>
              <c:idx val="8"/>
              <c:tx>
                <c:rich>
                  <a:bodyPr/>
                  <a:lstStyle/>
                  <a:p>
                    <a:endParaRPr lang="pt-BR"/>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A-1A82-4F13-8C1F-1BC838C0FB4D}"/>
                </c:ext>
              </c:extLst>
            </c:dLbl>
            <c:dLbl>
              <c:idx val="9"/>
              <c:tx>
                <c:rich>
                  <a:bodyPr/>
                  <a:lstStyle/>
                  <a:p>
                    <a:endParaRPr lang="pt-BR"/>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B-1A82-4F13-8C1F-1BC838C0FB4D}"/>
                </c:ext>
              </c:extLst>
            </c:dLbl>
            <c:dLbl>
              <c:idx val="10"/>
              <c:tx>
                <c:rich>
                  <a:bodyPr/>
                  <a:lstStyle/>
                  <a:p>
                    <a:endParaRPr lang="pt-BR"/>
                  </a:p>
                </c:rich>
              </c:tx>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C-1A82-4F13-8C1F-1BC838C0FB4D}"/>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f>'CURVA ABC'!$G$9:$G$19</c:f>
              <c:strCache>
                <c:ptCount val="11"/>
                <c:pt idx="0">
                  <c:v>COBERTURA E FORROS </c:v>
                </c:pt>
                <c:pt idx="1">
                  <c:v>REVESTIMENTOS </c:v>
                </c:pt>
                <c:pt idx="2">
                  <c:v>ESQUADRIAS</c:v>
                </c:pt>
                <c:pt idx="3">
                  <c:v>SERVIÇOS PRELIMINARES</c:v>
                </c:pt>
                <c:pt idx="4">
                  <c:v>PISO</c:v>
                </c:pt>
                <c:pt idx="5">
                  <c:v> INSTALAÇÕES ELÉTRICAS </c:v>
                </c:pt>
                <c:pt idx="6">
                  <c:v>INSTALAÇÕES HIDROSSANITÁRIAS</c:v>
                </c:pt>
                <c:pt idx="7">
                  <c:v>PINTURA </c:v>
                </c:pt>
                <c:pt idx="8">
                  <c:v>PEÇAS E ACESSÓRIOS SANITÁRIOS </c:v>
                </c:pt>
                <c:pt idx="9">
                  <c:v> SERVIÇOS FINAIS  </c:v>
                </c:pt>
                <c:pt idx="10">
                  <c:v> ALVENARIA  </c:v>
                </c:pt>
              </c:strCache>
            </c:strRef>
          </c:cat>
          <c:val>
            <c:numRef>
              <c:f>'CURVA ABC'!$I$9:$I$19</c:f>
              <c:numCache>
                <c:formatCode>0.00%</c:formatCode>
                <c:ptCount val="11"/>
                <c:pt idx="0">
                  <c:v>0.27031818776045613</c:v>
                </c:pt>
                <c:pt idx="1">
                  <c:v>0.19106648816472058</c:v>
                </c:pt>
                <c:pt idx="2">
                  <c:v>0.14591649725806835</c:v>
                </c:pt>
                <c:pt idx="3">
                  <c:v>7.7503117697760457E-2</c:v>
                </c:pt>
                <c:pt idx="4">
                  <c:v>6.949670019463916E-2</c:v>
                </c:pt>
                <c:pt idx="5">
                  <c:v>5.7899929376903844E-2</c:v>
                </c:pt>
                <c:pt idx="6">
                  <c:v>5.3443858067730665E-2</c:v>
                </c:pt>
                <c:pt idx="7">
                  <c:v>5.3087403646760338E-2</c:v>
                </c:pt>
                <c:pt idx="8">
                  <c:v>3.9677317604980042E-2</c:v>
                </c:pt>
                <c:pt idx="9">
                  <c:v>3.4448958464246365E-2</c:v>
                </c:pt>
                <c:pt idx="10">
                  <c:v>7.1415417637340677E-3</c:v>
                </c:pt>
              </c:numCache>
            </c:numRef>
          </c:val>
          <c:extLst>
            <c:ext xmlns:c15="http://schemas.microsoft.com/office/drawing/2012/chart" uri="{02D57815-91ED-43cb-92C2-25804820EDAC}">
              <c15:datalabelsRange>
                <c15:f>'CURVA ABC'!$K$9:$K$16</c15:f>
                <c15:dlblRangeCache>
                  <c:ptCount val="8"/>
                  <c:pt idx="0">
                    <c:v>A</c:v>
                  </c:pt>
                  <c:pt idx="1">
                    <c:v>A</c:v>
                  </c:pt>
                  <c:pt idx="2">
                    <c:v>A</c:v>
                  </c:pt>
                  <c:pt idx="3">
                    <c:v>A</c:v>
                  </c:pt>
                  <c:pt idx="4">
                    <c:v>A</c:v>
                  </c:pt>
                  <c:pt idx="5">
                    <c:v>B</c:v>
                  </c:pt>
                  <c:pt idx="6">
                    <c:v>B</c:v>
                  </c:pt>
                  <c:pt idx="7">
                    <c:v>B</c:v>
                  </c:pt>
                </c15:dlblRangeCache>
              </c15:datalabelsRange>
            </c:ext>
            <c:ext xmlns:c16="http://schemas.microsoft.com/office/drawing/2014/chart" uri="{C3380CC4-5D6E-409C-BE32-E72D297353CC}">
              <c16:uniqueId val="{00000008-1A82-4F13-8C1F-1BC838C0FB4D}"/>
            </c:ext>
          </c:extLst>
        </c:ser>
        <c:dLbls>
          <c:showLegendKey val="0"/>
          <c:showVal val="0"/>
          <c:showCatName val="0"/>
          <c:showSerName val="0"/>
          <c:showPercent val="0"/>
          <c:showBubbleSize val="0"/>
        </c:dLbls>
        <c:gapWidth val="20"/>
        <c:axId val="926347600"/>
        <c:axId val="926349264"/>
      </c:barChart>
      <c:lineChart>
        <c:grouping val="standard"/>
        <c:varyColors val="0"/>
        <c:ser>
          <c:idx val="1"/>
          <c:order val="1"/>
          <c:spPr>
            <a:ln w="50800" cap="rnd">
              <a:gradFill flip="none" rotWithShape="1">
                <a:gsLst>
                  <a:gs pos="0">
                    <a:srgbClr val="C00000"/>
                  </a:gs>
                  <a:gs pos="100000">
                    <a:srgbClr val="FF0000"/>
                  </a:gs>
                </a:gsLst>
                <a:lin ang="5400000" scaled="0"/>
                <a:tileRect/>
              </a:gradFill>
              <a:round/>
            </a:ln>
            <a:effectLst/>
          </c:spPr>
          <c:marker>
            <c:symbol val="none"/>
          </c:marker>
          <c:cat>
            <c:strRef>
              <c:f>'CURVA ABC'!$G$9:$G$19</c:f>
              <c:strCache>
                <c:ptCount val="11"/>
                <c:pt idx="0">
                  <c:v>COBERTURA E FORROS </c:v>
                </c:pt>
                <c:pt idx="1">
                  <c:v>REVESTIMENTOS </c:v>
                </c:pt>
                <c:pt idx="2">
                  <c:v>ESQUADRIAS</c:v>
                </c:pt>
                <c:pt idx="3">
                  <c:v>SERVIÇOS PRELIMINARES</c:v>
                </c:pt>
                <c:pt idx="4">
                  <c:v>PISO</c:v>
                </c:pt>
                <c:pt idx="5">
                  <c:v> INSTALAÇÕES ELÉTRICAS </c:v>
                </c:pt>
                <c:pt idx="6">
                  <c:v>INSTALAÇÕES HIDROSSANITÁRIAS</c:v>
                </c:pt>
                <c:pt idx="7">
                  <c:v>PINTURA </c:v>
                </c:pt>
                <c:pt idx="8">
                  <c:v>PEÇAS E ACESSÓRIOS SANITÁRIOS </c:v>
                </c:pt>
                <c:pt idx="9">
                  <c:v> SERVIÇOS FINAIS  </c:v>
                </c:pt>
                <c:pt idx="10">
                  <c:v> ALVENARIA  </c:v>
                </c:pt>
              </c:strCache>
            </c:strRef>
          </c:cat>
          <c:val>
            <c:numRef>
              <c:f>'CURVA ABC'!$J$9:$J$19</c:f>
              <c:numCache>
                <c:formatCode>0.00%</c:formatCode>
                <c:ptCount val="11"/>
                <c:pt idx="0">
                  <c:v>0.27031818776045613</c:v>
                </c:pt>
                <c:pt idx="1">
                  <c:v>0.46138467592517673</c:v>
                </c:pt>
                <c:pt idx="2">
                  <c:v>0.60730117318324506</c:v>
                </c:pt>
                <c:pt idx="3">
                  <c:v>0.68480429088100547</c:v>
                </c:pt>
                <c:pt idx="4">
                  <c:v>0.75430099107564463</c:v>
                </c:pt>
                <c:pt idx="5">
                  <c:v>0.81220092045254844</c:v>
                </c:pt>
                <c:pt idx="6">
                  <c:v>0.8656447785202791</c:v>
                </c:pt>
                <c:pt idx="7">
                  <c:v>0.91873218216703945</c:v>
                </c:pt>
                <c:pt idx="8">
                  <c:v>0.9584094997720195</c:v>
                </c:pt>
                <c:pt idx="9">
                  <c:v>0.99285845823626584</c:v>
                </c:pt>
                <c:pt idx="10">
                  <c:v>0.99999999999999989</c:v>
                </c:pt>
              </c:numCache>
            </c:numRef>
          </c:val>
          <c:smooth val="0"/>
          <c:extLst>
            <c:ext xmlns:c16="http://schemas.microsoft.com/office/drawing/2014/chart" uri="{C3380CC4-5D6E-409C-BE32-E72D297353CC}">
              <c16:uniqueId val="{00000009-1A82-4F13-8C1F-1BC838C0FB4D}"/>
            </c:ext>
          </c:extLst>
        </c:ser>
        <c:dLbls>
          <c:showLegendKey val="0"/>
          <c:showVal val="0"/>
          <c:showCatName val="0"/>
          <c:showSerName val="0"/>
          <c:showPercent val="0"/>
          <c:showBubbleSize val="0"/>
        </c:dLbls>
        <c:marker val="1"/>
        <c:smooth val="0"/>
        <c:axId val="926347600"/>
        <c:axId val="926349264"/>
      </c:lineChart>
      <c:catAx>
        <c:axId val="9263476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926349264"/>
        <c:crosses val="autoZero"/>
        <c:auto val="1"/>
        <c:lblAlgn val="ctr"/>
        <c:lblOffset val="100"/>
        <c:noMultiLvlLbl val="0"/>
      </c:catAx>
      <c:valAx>
        <c:axId val="926349264"/>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92634760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paperSize="9" orientation="landscape" horizontalDpi="0" verticalDpi="0"/>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3</xdr:col>
      <xdr:colOff>2585356</xdr:colOff>
      <xdr:row>0</xdr:row>
      <xdr:rowOff>136071</xdr:rowOff>
    </xdr:from>
    <xdr:to>
      <xdr:col>5</xdr:col>
      <xdr:colOff>326570</xdr:colOff>
      <xdr:row>1</xdr:row>
      <xdr:rowOff>1064745</xdr:rowOff>
    </xdr:to>
    <xdr:pic>
      <xdr:nvPicPr>
        <xdr:cNvPr id="2" name="Imagem 1">
          <a:extLst>
            <a:ext uri="{FF2B5EF4-FFF2-40B4-BE49-F238E27FC236}">
              <a16:creationId xmlns:a16="http://schemas.microsoft.com/office/drawing/2014/main" id="{EA7AFD31-ED28-44F7-8D87-1A7234433A29}"/>
            </a:ext>
          </a:extLst>
        </xdr:cNvPr>
        <xdr:cNvPicPr>
          <a:picLocks noChangeAspect="1"/>
        </xdr:cNvPicPr>
      </xdr:nvPicPr>
      <xdr:blipFill>
        <a:blip xmlns:r="http://schemas.openxmlformats.org/officeDocument/2006/relationships" r:embed="rId1"/>
        <a:stretch>
          <a:fillRect/>
        </a:stretch>
      </xdr:blipFill>
      <xdr:spPr>
        <a:xfrm>
          <a:off x="5905499" y="136071"/>
          <a:ext cx="2952750" cy="10919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2326821</xdr:colOff>
      <xdr:row>0</xdr:row>
      <xdr:rowOff>122464</xdr:rowOff>
    </xdr:from>
    <xdr:to>
      <xdr:col>5</xdr:col>
      <xdr:colOff>285750</xdr:colOff>
      <xdr:row>1</xdr:row>
      <xdr:rowOff>1051138</xdr:rowOff>
    </xdr:to>
    <xdr:pic>
      <xdr:nvPicPr>
        <xdr:cNvPr id="2" name="Imagem 1">
          <a:extLst>
            <a:ext uri="{FF2B5EF4-FFF2-40B4-BE49-F238E27FC236}">
              <a16:creationId xmlns:a16="http://schemas.microsoft.com/office/drawing/2014/main" id="{A96782F5-F22B-E8B6-75C0-69008D3123B0}"/>
            </a:ext>
          </a:extLst>
        </xdr:cNvPr>
        <xdr:cNvPicPr>
          <a:picLocks noChangeAspect="1"/>
        </xdr:cNvPicPr>
      </xdr:nvPicPr>
      <xdr:blipFill>
        <a:blip xmlns:r="http://schemas.openxmlformats.org/officeDocument/2006/relationships" r:embed="rId1"/>
        <a:stretch>
          <a:fillRect/>
        </a:stretch>
      </xdr:blipFill>
      <xdr:spPr>
        <a:xfrm>
          <a:off x="5646964" y="122464"/>
          <a:ext cx="2952750" cy="10919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1090211</xdr:colOff>
      <xdr:row>0</xdr:row>
      <xdr:rowOff>45903</xdr:rowOff>
    </xdr:from>
    <xdr:to>
      <xdr:col>1</xdr:col>
      <xdr:colOff>4042961</xdr:colOff>
      <xdr:row>1</xdr:row>
      <xdr:rowOff>954249</xdr:rowOff>
    </xdr:to>
    <xdr:pic>
      <xdr:nvPicPr>
        <xdr:cNvPr id="2" name="Imagem 1">
          <a:extLst>
            <a:ext uri="{FF2B5EF4-FFF2-40B4-BE49-F238E27FC236}">
              <a16:creationId xmlns:a16="http://schemas.microsoft.com/office/drawing/2014/main" id="{0B5A165E-FE84-4851-AA87-1FD329CFC911}"/>
            </a:ext>
          </a:extLst>
        </xdr:cNvPr>
        <xdr:cNvPicPr>
          <a:picLocks noChangeAspect="1"/>
        </xdr:cNvPicPr>
      </xdr:nvPicPr>
      <xdr:blipFill>
        <a:blip xmlns:r="http://schemas.openxmlformats.org/officeDocument/2006/relationships" r:embed="rId1"/>
        <a:stretch>
          <a:fillRect/>
        </a:stretch>
      </xdr:blipFill>
      <xdr:spPr>
        <a:xfrm>
          <a:off x="2432892" y="45903"/>
          <a:ext cx="2952750" cy="10919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0</xdr:rowOff>
    </xdr:from>
    <xdr:to>
      <xdr:col>1</xdr:col>
      <xdr:colOff>533400</xdr:colOff>
      <xdr:row>0</xdr:row>
      <xdr:rowOff>0</xdr:rowOff>
    </xdr:to>
    <xdr:pic>
      <xdr:nvPicPr>
        <xdr:cNvPr id="2" name="Picture 2">
          <a:extLst>
            <a:ext uri="{FF2B5EF4-FFF2-40B4-BE49-F238E27FC236}">
              <a16:creationId xmlns:a16="http://schemas.microsoft.com/office/drawing/2014/main" id="{1F393B8F-C087-48D7-9887-A3DABA46D1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85725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142876</xdr:colOff>
      <xdr:row>0</xdr:row>
      <xdr:rowOff>110558</xdr:rowOff>
    </xdr:from>
    <xdr:to>
      <xdr:col>13</xdr:col>
      <xdr:colOff>452197</xdr:colOff>
      <xdr:row>5</xdr:row>
      <xdr:rowOff>84705</xdr:rowOff>
    </xdr:to>
    <xdr:pic>
      <xdr:nvPicPr>
        <xdr:cNvPr id="3" name="Imagem 2">
          <a:extLst>
            <a:ext uri="{FF2B5EF4-FFF2-40B4-BE49-F238E27FC236}">
              <a16:creationId xmlns:a16="http://schemas.microsoft.com/office/drawing/2014/main" id="{0665B8BE-1F36-4609-A3F9-0F01DB93A992}"/>
            </a:ext>
          </a:extLst>
        </xdr:cNvPr>
        <xdr:cNvPicPr>
          <a:picLocks noChangeAspect="1"/>
        </xdr:cNvPicPr>
      </xdr:nvPicPr>
      <xdr:blipFill>
        <a:blip xmlns:r="http://schemas.openxmlformats.org/officeDocument/2006/relationships" r:embed="rId2"/>
        <a:stretch>
          <a:fillRect/>
        </a:stretch>
      </xdr:blipFill>
      <xdr:spPr>
        <a:xfrm>
          <a:off x="9144001" y="110558"/>
          <a:ext cx="2142884" cy="8075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155122</xdr:colOff>
      <xdr:row>7</xdr:row>
      <xdr:rowOff>231322</xdr:rowOff>
    </xdr:from>
    <xdr:to>
      <xdr:col>3</xdr:col>
      <xdr:colOff>1436914</xdr:colOff>
      <xdr:row>26</xdr:row>
      <xdr:rowOff>130629</xdr:rowOff>
    </xdr:to>
    <xdr:graphicFrame macro="">
      <xdr:nvGraphicFramePr>
        <xdr:cNvPr id="2" name="Gráfico 1">
          <a:extLst>
            <a:ext uri="{FF2B5EF4-FFF2-40B4-BE49-F238E27FC236}">
              <a16:creationId xmlns:a16="http://schemas.microsoft.com/office/drawing/2014/main" id="{14DC7628-7862-4E30-A425-1D717D091E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914400</xdr:colOff>
      <xdr:row>0</xdr:row>
      <xdr:rowOff>238125</xdr:rowOff>
    </xdr:from>
    <xdr:to>
      <xdr:col>1</xdr:col>
      <xdr:colOff>3057284</xdr:colOff>
      <xdr:row>0</xdr:row>
      <xdr:rowOff>1045710</xdr:rowOff>
    </xdr:to>
    <xdr:pic>
      <xdr:nvPicPr>
        <xdr:cNvPr id="4" name="Imagem 3">
          <a:extLst>
            <a:ext uri="{FF2B5EF4-FFF2-40B4-BE49-F238E27FC236}">
              <a16:creationId xmlns:a16="http://schemas.microsoft.com/office/drawing/2014/main" id="{CAE3CB29-6E64-4330-974E-4B27538CA127}"/>
            </a:ext>
          </a:extLst>
        </xdr:cNvPr>
        <xdr:cNvPicPr>
          <a:picLocks noChangeAspect="1"/>
        </xdr:cNvPicPr>
      </xdr:nvPicPr>
      <xdr:blipFill>
        <a:blip xmlns:r="http://schemas.openxmlformats.org/officeDocument/2006/relationships" r:embed="rId2"/>
        <a:stretch>
          <a:fillRect/>
        </a:stretch>
      </xdr:blipFill>
      <xdr:spPr>
        <a:xfrm>
          <a:off x="2305050" y="238125"/>
          <a:ext cx="2142884" cy="80758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ell/Downloads/PONTE%20CORREDOR/MODELO/PLANILHA%20M&#218;LTIPLA%20V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uario\Google%20Drive\DFT%20Projetos\PROJETOS\SERRANIA\PROJETOS\PRA&#199;A\PROJETO%20PRACA%20SETE%20ORELHAS\PLANILHA%20M+&#220;LTIPLA%202.3%20-%20RAND%20201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0a4081feea7b8c21/&#193;rea%20de%20Trabalho/Primeira%20Engenharia/Exemplos/PLANILHA%20REFORMA%20FARMACIA%20DE%20MINAS.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User\Desktop\Primeira%20Engenharia\Pedra%20Azul\Cal&#231;amento%20300.000%20vereadores\Arquivos%20a%20serem%20entregues\Planilha%20Or&#231;ament&#225;ria\Planilha.xlsx" TargetMode="External"/><Relationship Id="rId1" Type="http://schemas.openxmlformats.org/officeDocument/2006/relationships/externalLinkPath" Target="/Users/User/Desktop/Primeira%20Engenharia/Pedra%20Azul/Cal&#231;amento%20300.000%20vereadores/Arquivos%20a%20serem%20entregues/Planilha%20Or&#231;ament&#225;ria/Planilha.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C:\Users\User\Downloads\PLANILHA%20REFOR&#199;O%20MURO.xlsx" TargetMode="External"/><Relationship Id="rId1" Type="http://schemas.openxmlformats.org/officeDocument/2006/relationships/externalLinkPath" Target="/Users/User/Downloads/PLANILHA%20REFOR&#199;O%20MU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4">
          <cell r="O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efreshError="1">
        <row r="29">
          <cell r="G29">
            <v>43009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ORÇ"/>
      <sheetName val="COMPOSIÇÃO"/>
      <sheetName val="COTAÇÕES"/>
      <sheetName val="BDI"/>
      <sheetName val="MM CALC"/>
      <sheetName val="CRON"/>
    </sheetNames>
    <sheetDataSet>
      <sheetData sheetId="0"/>
      <sheetData sheetId="1"/>
      <sheetData sheetId="2">
        <row r="40">
          <cell r="B40" t="str">
            <v>E009</v>
          </cell>
        </row>
        <row r="57">
          <cell r="H57">
            <v>0</v>
          </cell>
        </row>
      </sheetData>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 Orcamentaria"/>
      <sheetName val="Planilha Orcamentaria "/>
      <sheetName val="Memória de cálculo"/>
      <sheetName val="BDI"/>
      <sheetName val="CRONOGRAMA"/>
    </sheetNames>
    <sheetDataSet>
      <sheetData sheetId="0"/>
      <sheetData sheetId="1">
        <row r="4">
          <cell r="A4" t="str">
            <v>PREFEITURA: Prefeitura Municipal de Pedra Azul - MG</v>
          </cell>
          <cell r="B4"/>
          <cell r="C4"/>
          <cell r="D4"/>
          <cell r="E4"/>
          <cell r="F4"/>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 Orcamentaria"/>
      <sheetName val="Planilha Resumo"/>
      <sheetName val="Memória de Cálculo "/>
      <sheetName val="Planilha Orcamentaria "/>
      <sheetName val="BDI "/>
      <sheetName val="ENCARGOS SOCIAIS"/>
      <sheetName val="CRONOGRAMA"/>
      <sheetName val="CURVA ABC"/>
    </sheetNames>
    <sheetDataSet>
      <sheetData sheetId="0"/>
      <sheetData sheetId="1">
        <row r="7">
          <cell r="A7" t="str">
            <v>PRAZO DE EXECUÇÃO: 3 meses</v>
          </cell>
          <cell r="B7"/>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app.orcafascio.com/banco/caern/composicoes/65afcdcd400ea753d198fb49"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app.orcafascio.com/banco/caern/composicoes/65afcdcd400ea753d198fb49"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I103"/>
  <sheetViews>
    <sheetView showGridLines="0" tabSelected="1" view="pageBreakPreview" zoomScale="75" zoomScaleNormal="75" zoomScaleSheetLayoutView="75" workbookViewId="0">
      <selection activeCell="F16" sqref="F16"/>
    </sheetView>
  </sheetViews>
  <sheetFormatPr defaultColWidth="9.140625" defaultRowHeight="12.75"/>
  <cols>
    <col min="1" max="1" width="15.28515625" style="6" customWidth="1"/>
    <col min="2" max="2" width="15.7109375" style="3" customWidth="1"/>
    <col min="3" max="3" width="18.7109375" style="3" customWidth="1"/>
    <col min="4" max="4" width="61.28515625" style="7" customWidth="1"/>
    <col min="5" max="5" width="16.85546875" style="3" customWidth="1"/>
    <col min="6" max="6" width="26.42578125" style="8" customWidth="1"/>
    <col min="7" max="7" width="64.140625" style="8" customWidth="1"/>
    <col min="8" max="8" width="71.7109375" style="1" customWidth="1"/>
    <col min="9" max="9" width="21.28515625" style="3" customWidth="1"/>
    <col min="10" max="11" width="9.140625" style="1" customWidth="1"/>
    <col min="12" max="16384" width="9.140625" style="1"/>
  </cols>
  <sheetData>
    <row r="1" spans="1:9">
      <c r="A1" s="237"/>
      <c r="B1" s="238"/>
      <c r="C1" s="238"/>
      <c r="D1" s="238"/>
      <c r="E1" s="238"/>
      <c r="F1" s="238"/>
      <c r="G1" s="239"/>
    </row>
    <row r="2" spans="1:9" ht="89.25" customHeight="1">
      <c r="A2" s="240"/>
      <c r="B2" s="241"/>
      <c r="C2" s="241"/>
      <c r="D2" s="241"/>
      <c r="E2" s="241"/>
      <c r="F2" s="241"/>
      <c r="G2" s="242"/>
    </row>
    <row r="3" spans="1:9" ht="27.75" customHeight="1">
      <c r="A3" s="231" t="s">
        <v>0</v>
      </c>
      <c r="B3" s="232"/>
      <c r="C3" s="232"/>
      <c r="D3" s="232"/>
      <c r="E3" s="232"/>
      <c r="F3" s="232"/>
      <c r="G3" s="233"/>
    </row>
    <row r="4" spans="1:9" ht="58.15" hidden="1" customHeight="1">
      <c r="A4" s="234"/>
      <c r="B4" s="235"/>
      <c r="C4" s="235"/>
      <c r="D4" s="235"/>
      <c r="E4" s="235"/>
      <c r="F4" s="235"/>
      <c r="G4" s="236"/>
    </row>
    <row r="5" spans="1:9" ht="21.75" customHeight="1">
      <c r="A5" s="250" t="s">
        <v>81</v>
      </c>
      <c r="B5" s="251"/>
      <c r="C5" s="251"/>
      <c r="D5" s="251"/>
      <c r="E5" s="251"/>
      <c r="F5" s="252"/>
      <c r="G5" s="42" t="s">
        <v>291</v>
      </c>
    </row>
    <row r="6" spans="1:9" ht="21" customHeight="1">
      <c r="A6" s="255" t="s">
        <v>82</v>
      </c>
      <c r="B6" s="255"/>
      <c r="C6" s="255"/>
      <c r="D6" s="255"/>
      <c r="E6" s="255"/>
      <c r="F6" s="255"/>
      <c r="G6" s="255"/>
    </row>
    <row r="7" spans="1:9" ht="30.75" customHeight="1">
      <c r="A7" s="256" t="s">
        <v>336</v>
      </c>
      <c r="B7" s="256"/>
      <c r="C7" s="256"/>
      <c r="D7" s="256"/>
      <c r="E7" s="256"/>
      <c r="F7" s="256"/>
      <c r="G7" s="256"/>
    </row>
    <row r="8" spans="1:9" ht="21" customHeight="1">
      <c r="A8" s="257" t="s">
        <v>292</v>
      </c>
      <c r="B8" s="257"/>
      <c r="C8" s="257"/>
      <c r="D8" s="257"/>
      <c r="E8" s="257"/>
      <c r="F8" s="257"/>
      <c r="G8" s="257"/>
    </row>
    <row r="9" spans="1:9" s="3" customFormat="1">
      <c r="A9" s="24" t="s">
        <v>1</v>
      </c>
      <c r="B9" s="9" t="s">
        <v>2</v>
      </c>
      <c r="C9" s="76" t="s">
        <v>3</v>
      </c>
      <c r="D9" s="10" t="s">
        <v>4</v>
      </c>
      <c r="E9" s="9" t="s">
        <v>5</v>
      </c>
      <c r="F9" s="11" t="s">
        <v>6</v>
      </c>
      <c r="G9" s="43" t="s">
        <v>7</v>
      </c>
    </row>
    <row r="10" spans="1:9" s="4" customFormat="1" ht="14.25">
      <c r="A10" s="52"/>
      <c r="B10" s="53"/>
      <c r="C10" s="54"/>
      <c r="D10" s="69"/>
      <c r="E10" s="54"/>
      <c r="F10" s="70"/>
      <c r="G10" s="44"/>
      <c r="I10" s="12"/>
    </row>
    <row r="11" spans="1:9" s="100" customFormat="1" ht="22.5" customHeight="1">
      <c r="A11" s="126" t="s">
        <v>69</v>
      </c>
      <c r="B11" s="96"/>
      <c r="C11" s="96"/>
      <c r="D11" s="97" t="s">
        <v>8</v>
      </c>
      <c r="E11" s="98"/>
      <c r="F11" s="98"/>
      <c r="G11" s="99"/>
      <c r="I11" s="101"/>
    </row>
    <row r="12" spans="1:9" s="4" customFormat="1" ht="92.25" customHeight="1">
      <c r="A12" s="127" t="s">
        <v>9</v>
      </c>
      <c r="B12" s="53" t="s">
        <v>10</v>
      </c>
      <c r="C12" s="54" t="s">
        <v>285</v>
      </c>
      <c r="D12" s="53" t="s">
        <v>284</v>
      </c>
      <c r="E12" s="54" t="s">
        <v>94</v>
      </c>
      <c r="F12" s="70">
        <v>1</v>
      </c>
      <c r="G12" s="44" t="s">
        <v>286</v>
      </c>
      <c r="I12" s="12"/>
    </row>
    <row r="13" spans="1:9" s="4" customFormat="1" ht="62.25" customHeight="1">
      <c r="A13" s="127" t="s">
        <v>11</v>
      </c>
      <c r="B13" s="53" t="s">
        <v>10</v>
      </c>
      <c r="C13" s="54" t="s">
        <v>93</v>
      </c>
      <c r="D13" s="64" t="s">
        <v>106</v>
      </c>
      <c r="E13" s="63" t="s">
        <v>94</v>
      </c>
      <c r="F13" s="60">
        <v>3</v>
      </c>
      <c r="G13" s="44" t="s">
        <v>101</v>
      </c>
      <c r="I13" s="12"/>
    </row>
    <row r="14" spans="1:9" s="4" customFormat="1" ht="65.25" customHeight="1">
      <c r="A14" s="127" t="s">
        <v>13</v>
      </c>
      <c r="B14" s="53" t="s">
        <v>10</v>
      </c>
      <c r="C14" s="54" t="s">
        <v>86</v>
      </c>
      <c r="D14" s="64" t="s">
        <v>85</v>
      </c>
      <c r="E14" s="63" t="s">
        <v>114</v>
      </c>
      <c r="F14" s="60">
        <f>ROUND((1.36+1.21)*3*0.15,2)</f>
        <v>1.1599999999999999</v>
      </c>
      <c r="G14" s="44" t="s">
        <v>115</v>
      </c>
      <c r="I14" s="12"/>
    </row>
    <row r="15" spans="1:9" s="4" customFormat="1" ht="93.75" customHeight="1">
      <c r="A15" s="127" t="s">
        <v>14</v>
      </c>
      <c r="B15" s="53" t="s">
        <v>10</v>
      </c>
      <c r="C15" s="54" t="s">
        <v>84</v>
      </c>
      <c r="D15" s="64" t="s">
        <v>83</v>
      </c>
      <c r="E15" s="63" t="s">
        <v>12</v>
      </c>
      <c r="F15" s="60">
        <f>ROUND((2*3.1415*3.5*3*2*2)+(((2.3+3.3+0.95+0.93+2.35+0.57+0.57+1.89)+(2.3+3.3+3.3+3.21))*3*2)-((((2.13+2.02)*1)+(1.5*0.6))*2),2)</f>
        <v>403.61</v>
      </c>
      <c r="G15" s="44" t="s">
        <v>117</v>
      </c>
      <c r="I15" s="12"/>
    </row>
    <row r="16" spans="1:9" s="4" customFormat="1" ht="66" customHeight="1">
      <c r="A16" s="127" t="s">
        <v>15</v>
      </c>
      <c r="B16" s="53" t="s">
        <v>10</v>
      </c>
      <c r="C16" s="54" t="s">
        <v>88</v>
      </c>
      <c r="D16" s="64" t="s">
        <v>87</v>
      </c>
      <c r="E16" s="63" t="s">
        <v>12</v>
      </c>
      <c r="F16" s="60">
        <f>ROUND(3.1415*7^2/4*2,2)</f>
        <v>76.97</v>
      </c>
      <c r="G16" s="44" t="s">
        <v>102</v>
      </c>
      <c r="I16" s="12"/>
    </row>
    <row r="17" spans="1:9" s="4" customFormat="1" ht="76.5" customHeight="1">
      <c r="A17" s="127" t="s">
        <v>70</v>
      </c>
      <c r="B17" s="53" t="s">
        <v>10</v>
      </c>
      <c r="C17" s="54" t="s">
        <v>89</v>
      </c>
      <c r="D17" s="64" t="s">
        <v>157</v>
      </c>
      <c r="E17" s="63" t="s">
        <v>12</v>
      </c>
      <c r="F17" s="60">
        <f>ROUND(3.1415*7^2/4*2,2)</f>
        <v>76.97</v>
      </c>
      <c r="G17" s="44" t="s">
        <v>102</v>
      </c>
      <c r="I17" s="12"/>
    </row>
    <row r="18" spans="1:9" s="4" customFormat="1" ht="81.75" customHeight="1">
      <c r="A18" s="127" t="s">
        <v>111</v>
      </c>
      <c r="B18" s="53" t="s">
        <v>10</v>
      </c>
      <c r="C18" s="54" t="s">
        <v>90</v>
      </c>
      <c r="D18" s="64" t="s">
        <v>156</v>
      </c>
      <c r="E18" s="63" t="s">
        <v>12</v>
      </c>
      <c r="F18" s="60">
        <f>ROUND(3.1415*7^2/4*2,2)</f>
        <v>76.97</v>
      </c>
      <c r="G18" s="44" t="s">
        <v>102</v>
      </c>
      <c r="I18" s="12"/>
    </row>
    <row r="19" spans="1:9" s="4" customFormat="1" ht="80.25" customHeight="1">
      <c r="A19" s="127" t="s">
        <v>112</v>
      </c>
      <c r="B19" s="53" t="s">
        <v>10</v>
      </c>
      <c r="C19" s="54" t="s">
        <v>91</v>
      </c>
      <c r="D19" s="64" t="s">
        <v>103</v>
      </c>
      <c r="E19" s="63" t="s">
        <v>61</v>
      </c>
      <c r="F19" s="60">
        <v>20</v>
      </c>
      <c r="G19" s="44" t="s">
        <v>105</v>
      </c>
      <c r="I19" s="12"/>
    </row>
    <row r="20" spans="1:9" s="4" customFormat="1" ht="79.5" customHeight="1">
      <c r="A20" s="127" t="s">
        <v>113</v>
      </c>
      <c r="B20" s="53" t="s">
        <v>10</v>
      </c>
      <c r="C20" s="54" t="s">
        <v>92</v>
      </c>
      <c r="D20" s="64" t="s">
        <v>104</v>
      </c>
      <c r="E20" s="63" t="s">
        <v>12</v>
      </c>
      <c r="F20" s="60">
        <f>ROUND(0.8*2.1*1*2,2)</f>
        <v>3.36</v>
      </c>
      <c r="G20" s="44" t="s">
        <v>107</v>
      </c>
      <c r="I20" s="12"/>
    </row>
    <row r="21" spans="1:9" s="4" customFormat="1" ht="82.5" customHeight="1">
      <c r="A21" s="127" t="s">
        <v>116</v>
      </c>
      <c r="B21" s="53" t="s">
        <v>10</v>
      </c>
      <c r="C21" s="54" t="s">
        <v>109</v>
      </c>
      <c r="D21" s="64" t="s">
        <v>108</v>
      </c>
      <c r="E21" s="63" t="s">
        <v>12</v>
      </c>
      <c r="F21" s="60">
        <f>ROUND((((2.13+2.02)*1)+(1.5*0.6))*2,2)</f>
        <v>10.1</v>
      </c>
      <c r="G21" s="44" t="s">
        <v>110</v>
      </c>
      <c r="I21" s="12"/>
    </row>
    <row r="22" spans="1:9" s="4" customFormat="1" ht="14.25">
      <c r="A22" s="127"/>
      <c r="B22" s="56"/>
      <c r="C22" s="57"/>
      <c r="D22" s="58"/>
      <c r="E22" s="59"/>
      <c r="F22" s="60"/>
      <c r="G22" s="25"/>
      <c r="I22" s="12"/>
    </row>
    <row r="23" spans="1:9" s="100" customFormat="1" ht="22.5" customHeight="1">
      <c r="A23" s="126" t="s">
        <v>71</v>
      </c>
      <c r="B23" s="102"/>
      <c r="C23" s="103"/>
      <c r="D23" s="104" t="s">
        <v>97</v>
      </c>
      <c r="E23" s="105"/>
      <c r="F23" s="106"/>
      <c r="G23" s="107"/>
      <c r="I23" s="101"/>
    </row>
    <row r="24" spans="1:9" s="4" customFormat="1" ht="54.75" customHeight="1">
      <c r="A24" s="127" t="s">
        <v>16</v>
      </c>
      <c r="B24" s="62" t="s">
        <v>10</v>
      </c>
      <c r="C24" s="54" t="s">
        <v>96</v>
      </c>
      <c r="D24" s="53" t="s">
        <v>95</v>
      </c>
      <c r="E24" s="61" t="s">
        <v>12</v>
      </c>
      <c r="F24" s="60">
        <f>ROUND((2.94+1.34+2.9+1.32)*1.7,2)</f>
        <v>14.45</v>
      </c>
      <c r="G24" s="44" t="s">
        <v>193</v>
      </c>
      <c r="I24" s="12"/>
    </row>
    <row r="25" spans="1:9" s="4" customFormat="1" ht="15.75" customHeight="1">
      <c r="A25" s="127"/>
      <c r="B25" s="56"/>
      <c r="C25" s="54"/>
      <c r="D25" s="58"/>
      <c r="E25" s="61"/>
      <c r="F25" s="60"/>
      <c r="G25" s="44"/>
      <c r="I25" s="12"/>
    </row>
    <row r="26" spans="1:9" s="100" customFormat="1" ht="22.5" customHeight="1">
      <c r="A26" s="126" t="s">
        <v>72</v>
      </c>
      <c r="B26" s="102"/>
      <c r="C26" s="103"/>
      <c r="D26" s="104" t="s">
        <v>118</v>
      </c>
      <c r="E26" s="105"/>
      <c r="F26" s="106"/>
      <c r="G26" s="107"/>
      <c r="I26" s="101"/>
    </row>
    <row r="27" spans="1:9" s="4" customFormat="1" ht="91.5" customHeight="1">
      <c r="A27" s="127" t="s">
        <v>20</v>
      </c>
      <c r="B27" s="62" t="s">
        <v>10</v>
      </c>
      <c r="C27" s="54" t="s">
        <v>120</v>
      </c>
      <c r="D27" s="53" t="s">
        <v>119</v>
      </c>
      <c r="E27" s="61" t="s">
        <v>94</v>
      </c>
      <c r="F27" s="60">
        <v>10</v>
      </c>
      <c r="G27" s="44" t="s">
        <v>288</v>
      </c>
      <c r="I27" s="12"/>
    </row>
    <row r="28" spans="1:9" s="4" customFormat="1" ht="47.25" customHeight="1">
      <c r="A28" s="127" t="s">
        <v>62</v>
      </c>
      <c r="B28" s="62" t="s">
        <v>205</v>
      </c>
      <c r="C28" s="54">
        <v>1070073</v>
      </c>
      <c r="D28" s="53" t="s">
        <v>204</v>
      </c>
      <c r="E28" s="61" t="s">
        <v>94</v>
      </c>
      <c r="F28" s="60">
        <v>3</v>
      </c>
      <c r="G28" s="44" t="s">
        <v>206</v>
      </c>
      <c r="I28" s="12"/>
    </row>
    <row r="29" spans="1:9" s="4" customFormat="1" ht="63.6" customHeight="1">
      <c r="A29" s="127" t="s">
        <v>63</v>
      </c>
      <c r="B29" s="62" t="s">
        <v>10</v>
      </c>
      <c r="C29" s="54" t="s">
        <v>122</v>
      </c>
      <c r="D29" s="53" t="s">
        <v>121</v>
      </c>
      <c r="E29" s="61" t="s">
        <v>94</v>
      </c>
      <c r="F29" s="60">
        <v>2</v>
      </c>
      <c r="G29" s="44" t="s">
        <v>135</v>
      </c>
      <c r="I29" s="12"/>
    </row>
    <row r="30" spans="1:9" s="4" customFormat="1" ht="93.75" customHeight="1">
      <c r="A30" s="127" t="s">
        <v>133</v>
      </c>
      <c r="B30" s="62" t="s">
        <v>10</v>
      </c>
      <c r="C30" s="54" t="s">
        <v>124</v>
      </c>
      <c r="D30" s="53" t="s">
        <v>123</v>
      </c>
      <c r="E30" s="61" t="s">
        <v>94</v>
      </c>
      <c r="F30" s="60">
        <v>14</v>
      </c>
      <c r="G30" s="44" t="s">
        <v>128</v>
      </c>
      <c r="I30" s="12"/>
    </row>
    <row r="31" spans="1:9" s="4" customFormat="1" ht="36.75" customHeight="1">
      <c r="A31" s="127" t="s">
        <v>134</v>
      </c>
      <c r="B31" s="62" t="s">
        <v>10</v>
      </c>
      <c r="C31" s="54" t="s">
        <v>126</v>
      </c>
      <c r="D31" s="53" t="s">
        <v>125</v>
      </c>
      <c r="E31" s="61" t="s">
        <v>94</v>
      </c>
      <c r="F31" s="60">
        <v>8</v>
      </c>
      <c r="G31" s="44" t="s">
        <v>127</v>
      </c>
      <c r="I31" s="12"/>
    </row>
    <row r="32" spans="1:9" s="4" customFormat="1" ht="45" customHeight="1">
      <c r="A32" s="127" t="s">
        <v>207</v>
      </c>
      <c r="B32" s="62" t="s">
        <v>130</v>
      </c>
      <c r="C32" s="54">
        <v>98110</v>
      </c>
      <c r="D32" s="53" t="s">
        <v>129</v>
      </c>
      <c r="E32" s="61" t="s">
        <v>94</v>
      </c>
      <c r="F32" s="60">
        <v>2</v>
      </c>
      <c r="G32" s="44" t="s">
        <v>131</v>
      </c>
      <c r="I32" s="12"/>
    </row>
    <row r="33" spans="1:9" s="4" customFormat="1" ht="17.25" customHeight="1">
      <c r="A33" s="127"/>
      <c r="B33" s="62"/>
      <c r="C33" s="54"/>
      <c r="D33" s="53"/>
      <c r="E33" s="61"/>
      <c r="F33" s="60"/>
      <c r="G33" s="44"/>
      <c r="I33" s="12"/>
    </row>
    <row r="34" spans="1:9" s="100" customFormat="1" ht="22.5" customHeight="1">
      <c r="A34" s="126" t="s">
        <v>150</v>
      </c>
      <c r="B34" s="102"/>
      <c r="C34" s="103"/>
      <c r="D34" s="104" t="s">
        <v>132</v>
      </c>
      <c r="E34" s="105"/>
      <c r="F34" s="106"/>
      <c r="G34" s="107"/>
      <c r="I34" s="101"/>
    </row>
    <row r="35" spans="1:9" s="4" customFormat="1" ht="150.75" customHeight="1">
      <c r="A35" s="127" t="s">
        <v>151</v>
      </c>
      <c r="B35" s="62" t="s">
        <v>10</v>
      </c>
      <c r="C35" s="54" t="s">
        <v>137</v>
      </c>
      <c r="D35" s="53" t="s">
        <v>136</v>
      </c>
      <c r="E35" s="61" t="s">
        <v>94</v>
      </c>
      <c r="F35" s="60">
        <v>9</v>
      </c>
      <c r="G35" s="44" t="s">
        <v>138</v>
      </c>
      <c r="I35" s="12"/>
    </row>
    <row r="36" spans="1:9" s="4" customFormat="1" ht="123" customHeight="1">
      <c r="A36" s="127" t="s">
        <v>152</v>
      </c>
      <c r="B36" s="62" t="s">
        <v>10</v>
      </c>
      <c r="C36" s="54" t="s">
        <v>140</v>
      </c>
      <c r="D36" s="53" t="s">
        <v>139</v>
      </c>
      <c r="E36" s="61" t="s">
        <v>94</v>
      </c>
      <c r="F36" s="60">
        <v>11</v>
      </c>
      <c r="G36" s="44" t="s">
        <v>141</v>
      </c>
      <c r="I36" s="12"/>
    </row>
    <row r="37" spans="1:9" s="4" customFormat="1" ht="161.25" customHeight="1">
      <c r="A37" s="127" t="s">
        <v>153</v>
      </c>
      <c r="B37" s="62" t="s">
        <v>10</v>
      </c>
      <c r="C37" s="54" t="s">
        <v>143</v>
      </c>
      <c r="D37" s="53" t="s">
        <v>142</v>
      </c>
      <c r="E37" s="61" t="s">
        <v>94</v>
      </c>
      <c r="F37" s="60">
        <v>7</v>
      </c>
      <c r="G37" s="44" t="s">
        <v>144</v>
      </c>
      <c r="I37" s="12"/>
    </row>
    <row r="38" spans="1:9" s="4" customFormat="1" ht="58.5" customHeight="1">
      <c r="A38" s="127" t="s">
        <v>154</v>
      </c>
      <c r="B38" s="62" t="s">
        <v>228</v>
      </c>
      <c r="C38" s="54">
        <v>151805</v>
      </c>
      <c r="D38" s="53" t="s">
        <v>227</v>
      </c>
      <c r="E38" s="61" t="s">
        <v>94</v>
      </c>
      <c r="F38" s="60">
        <v>2</v>
      </c>
      <c r="G38" s="44" t="s">
        <v>222</v>
      </c>
      <c r="I38" s="12"/>
    </row>
    <row r="39" spans="1:9" s="4" customFormat="1" ht="36.75" customHeight="1">
      <c r="A39" s="127" t="s">
        <v>155</v>
      </c>
      <c r="B39" s="62" t="s">
        <v>10</v>
      </c>
      <c r="C39" s="54" t="s">
        <v>146</v>
      </c>
      <c r="D39" s="53" t="s">
        <v>145</v>
      </c>
      <c r="E39" s="61" t="s">
        <v>94</v>
      </c>
      <c r="F39" s="60">
        <v>2</v>
      </c>
      <c r="G39" s="44" t="s">
        <v>135</v>
      </c>
      <c r="I39" s="12"/>
    </row>
    <row r="40" spans="1:9" s="4" customFormat="1" ht="54.75" customHeight="1">
      <c r="A40" s="127" t="s">
        <v>229</v>
      </c>
      <c r="B40" s="62" t="s">
        <v>10</v>
      </c>
      <c r="C40" s="54" t="s">
        <v>148</v>
      </c>
      <c r="D40" s="53" t="s">
        <v>147</v>
      </c>
      <c r="E40" s="61" t="s">
        <v>94</v>
      </c>
      <c r="F40" s="60">
        <v>8</v>
      </c>
      <c r="G40" s="44" t="s">
        <v>149</v>
      </c>
      <c r="I40" s="12"/>
    </row>
    <row r="41" spans="1:9" s="4" customFormat="1" ht="61.5" customHeight="1">
      <c r="A41" s="127" t="s">
        <v>339</v>
      </c>
      <c r="B41" s="62" t="s">
        <v>10</v>
      </c>
      <c r="C41" s="54" t="s">
        <v>338</v>
      </c>
      <c r="D41" s="53" t="s">
        <v>337</v>
      </c>
      <c r="E41" s="61" t="s">
        <v>94</v>
      </c>
      <c r="F41" s="60">
        <v>11</v>
      </c>
      <c r="G41" s="44" t="s">
        <v>141</v>
      </c>
      <c r="I41" s="12"/>
    </row>
    <row r="42" spans="1:9" s="4" customFormat="1" ht="20.25" customHeight="1">
      <c r="A42" s="127"/>
      <c r="B42" s="62"/>
      <c r="C42" s="54"/>
      <c r="D42" s="53"/>
      <c r="E42" s="61"/>
      <c r="F42" s="60"/>
      <c r="G42" s="44"/>
      <c r="I42" s="12"/>
    </row>
    <row r="43" spans="1:9" s="100" customFormat="1" ht="22.5" customHeight="1">
      <c r="A43" s="126" t="s">
        <v>163</v>
      </c>
      <c r="B43" s="102"/>
      <c r="C43" s="108"/>
      <c r="D43" s="104" t="s">
        <v>186</v>
      </c>
      <c r="E43" s="109"/>
      <c r="F43" s="106"/>
      <c r="G43" s="110"/>
      <c r="I43" s="101"/>
    </row>
    <row r="44" spans="1:9" s="4" customFormat="1" ht="85.5" customHeight="1">
      <c r="A44" s="127" t="s">
        <v>164</v>
      </c>
      <c r="B44" s="62" t="s">
        <v>10</v>
      </c>
      <c r="C44" s="54" t="s">
        <v>341</v>
      </c>
      <c r="D44" s="53" t="s">
        <v>340</v>
      </c>
      <c r="E44" s="61" t="s">
        <v>12</v>
      </c>
      <c r="F44" s="60">
        <f>ROUND((0.7*2.1)+(0.8*2.1*4),2)</f>
        <v>8.19</v>
      </c>
      <c r="G44" s="44" t="s">
        <v>187</v>
      </c>
      <c r="H44" s="44"/>
      <c r="I44" s="12"/>
    </row>
    <row r="45" spans="1:9" s="4" customFormat="1" ht="75" customHeight="1">
      <c r="A45" s="127" t="s">
        <v>165</v>
      </c>
      <c r="B45" s="62" t="s">
        <v>10</v>
      </c>
      <c r="C45" s="54" t="s">
        <v>189</v>
      </c>
      <c r="D45" s="53" t="s">
        <v>188</v>
      </c>
      <c r="E45" s="61" t="s">
        <v>94</v>
      </c>
      <c r="F45" s="60">
        <v>4</v>
      </c>
      <c r="G45" s="44" t="s">
        <v>190</v>
      </c>
      <c r="H45" s="124"/>
      <c r="I45" s="12"/>
    </row>
    <row r="46" spans="1:9" s="4" customFormat="1" ht="67.5" customHeight="1">
      <c r="A46" s="127" t="s">
        <v>166</v>
      </c>
      <c r="B46" s="62" t="s">
        <v>10</v>
      </c>
      <c r="C46" s="54" t="s">
        <v>192</v>
      </c>
      <c r="D46" s="53" t="s">
        <v>191</v>
      </c>
      <c r="E46" s="61" t="s">
        <v>12</v>
      </c>
      <c r="F46" s="60">
        <f>ROUND(2.6*1.6*4,2)</f>
        <v>16.64</v>
      </c>
      <c r="G46" s="44" t="s">
        <v>195</v>
      </c>
      <c r="H46" s="124"/>
      <c r="I46" s="12"/>
    </row>
    <row r="47" spans="1:9" s="4" customFormat="1" ht="81" customHeight="1">
      <c r="A47" s="127" t="s">
        <v>167</v>
      </c>
      <c r="B47" s="62" t="s">
        <v>10</v>
      </c>
      <c r="C47" s="54" t="s">
        <v>335</v>
      </c>
      <c r="D47" s="53" t="s">
        <v>334</v>
      </c>
      <c r="E47" s="61" t="s">
        <v>12</v>
      </c>
      <c r="F47" s="60">
        <f>ROUND(1.5*0.6*6,2)</f>
        <v>5.4</v>
      </c>
      <c r="G47" s="44" t="s">
        <v>194</v>
      </c>
      <c r="H47" s="124"/>
      <c r="I47" s="12"/>
    </row>
    <row r="48" spans="1:9" s="4" customFormat="1" ht="107.25" customHeight="1">
      <c r="A48" s="127" t="s">
        <v>345</v>
      </c>
      <c r="B48" s="62" t="s">
        <v>10</v>
      </c>
      <c r="C48" s="54" t="s">
        <v>343</v>
      </c>
      <c r="D48" s="53" t="s">
        <v>346</v>
      </c>
      <c r="E48" s="61" t="s">
        <v>94</v>
      </c>
      <c r="F48" s="60">
        <v>5</v>
      </c>
      <c r="G48" s="44" t="s">
        <v>344</v>
      </c>
      <c r="H48" s="124"/>
      <c r="I48" s="12"/>
    </row>
    <row r="49" spans="1:9" s="4" customFormat="1" ht="20.25" customHeight="1">
      <c r="A49" s="127"/>
      <c r="B49" s="62"/>
      <c r="C49" s="54"/>
      <c r="D49" s="53"/>
      <c r="E49" s="61"/>
      <c r="F49" s="60"/>
      <c r="G49" s="44"/>
      <c r="I49" s="12"/>
    </row>
    <row r="50" spans="1:9" s="100" customFormat="1" ht="22.5" customHeight="1">
      <c r="A50" s="126" t="s">
        <v>181</v>
      </c>
      <c r="B50" s="102"/>
      <c r="C50" s="108"/>
      <c r="D50" s="104" t="s">
        <v>98</v>
      </c>
      <c r="E50" s="109"/>
      <c r="F50" s="106"/>
      <c r="G50" s="110"/>
      <c r="I50" s="101"/>
    </row>
    <row r="51" spans="1:9" s="4" customFormat="1" ht="224.25" customHeight="1">
      <c r="A51" s="127" t="s">
        <v>182</v>
      </c>
      <c r="B51" s="62" t="s">
        <v>10</v>
      </c>
      <c r="C51" s="54" t="s">
        <v>80</v>
      </c>
      <c r="D51" s="53" t="s">
        <v>79</v>
      </c>
      <c r="E51" s="61" t="s">
        <v>12</v>
      </c>
      <c r="F51" s="60">
        <f>ROUND((2*3.1415*3.5*3*2)+(((1.76+1.5+1.89+2.35+0.93+0.95+2.37)+(1.35+0.8+1.35+0.8)+(2.35+1.79+1.5+1.79+2.63+0.95+0.57)+(3.3+3.21+0.9+1.36+1.5+1.36)+(2.53+0.15+2.53+3.3+3.3))*3)+(((1.72+1.5+1+0.9+1.86+1.34+1.18+1.95)+(3.3+0.9+1.35+1.5+1.37+1.88+1.18)+(3.3+3.21+0.9+1.36+1.5+1.36)+(2.53+0.15+2.53+3.3+3.3))*3)+(((2.94+1.7+1.18+1.34+1.34)+(2.9+1.18+1.66+1.32+1.32))*1.7)-(((0.7*2.1)+(0.8*2.1*4)+(0.7*1.8*4)+(0.8*2.1*3)+(1.5*0.6*6)+(2.6*1.6*4))*2),2)</f>
        <v>372.34</v>
      </c>
      <c r="G51" s="44" t="s">
        <v>160</v>
      </c>
      <c r="H51" s="44"/>
      <c r="I51" s="12"/>
    </row>
    <row r="52" spans="1:9" s="4" customFormat="1" ht="154.5" customHeight="1">
      <c r="A52" s="127" t="s">
        <v>183</v>
      </c>
      <c r="B52" s="53" t="s">
        <v>60</v>
      </c>
      <c r="C52" s="54" t="s">
        <v>100</v>
      </c>
      <c r="D52" s="64" t="s">
        <v>99</v>
      </c>
      <c r="E52" s="63" t="s">
        <v>12</v>
      </c>
      <c r="F52" s="60">
        <f>ROUND((((1.76+1.5+1.89+2.35+0.93+0.95+2.37)+(0.8+1.35+0.8+1.35))*3)-((0.8*2.1)+(1.5*0.6))+(((1.72+1.5+1+0.8+0.1+1.86+1.34+1.18+1.95)+(3.3+0.9+1.35+1.5+1.37+1.88+1.18)+(3.29+3.21+0.9+1.36+1.5+1.36))*3)+(((2.94+1.7+1.18+1.34+1.34)+(2.9+1.18+1.32+1.66+1.32))*1.7)-((0.8*2.1*3)+(0.7*1.8*4*2)+(0.8*2.1)+(1.5*0.6*3)+(2.6*1.6*2)),2)</f>
        <v>150.1</v>
      </c>
      <c r="G52" s="44" t="s">
        <v>158</v>
      </c>
      <c r="I52" s="12"/>
    </row>
    <row r="53" spans="1:9" s="4" customFormat="1" ht="133.5" customHeight="1">
      <c r="A53" s="127" t="s">
        <v>184</v>
      </c>
      <c r="B53" s="53" t="s">
        <v>10</v>
      </c>
      <c r="C53" s="54" t="s">
        <v>66</v>
      </c>
      <c r="D53" s="64" t="s">
        <v>65</v>
      </c>
      <c r="E53" s="63" t="s">
        <v>12</v>
      </c>
      <c r="F53" s="60">
        <f>ROUND(((2*3.1415*3.5)*3*2)+(((2.53+0.15+2.53+3.3+3.3)+(1.36+1.5+1.36+0.9+3.21+3.3)+(2.63+0.95+0.57+2.35+1.79+1.5+1.79))*3)-((2.6*1.6*2*2)+(1.5*0.6*5)+(0.7*2.1)+(0.8*2.1*3))+((2.23+0.15+2.53+3.3+3.3)*3)-((2.6*1.6*2*2)+(0.8*2.1)+(0.8*2.1*3)+(1.5*0.6*3)),2)</f>
        <v>217.82</v>
      </c>
      <c r="G53" s="44" t="s">
        <v>159</v>
      </c>
      <c r="I53" s="12"/>
    </row>
    <row r="54" spans="1:9" s="4" customFormat="1" ht="156.75" customHeight="1">
      <c r="A54" s="127" t="s">
        <v>185</v>
      </c>
      <c r="B54" s="62" t="s">
        <v>10</v>
      </c>
      <c r="C54" s="54" t="s">
        <v>162</v>
      </c>
      <c r="D54" s="53" t="s">
        <v>161</v>
      </c>
      <c r="E54" s="61" t="s">
        <v>12</v>
      </c>
      <c r="F54" s="60">
        <f>ROUND((((1.76+1.5+1.89+2.35+0.93+0.95+2.37)+(0.8+1.35+0.8+1.35))*3)-((0.8*2.1)+(1.5*0.6))+(((1.72+1.5+1+0.8+0.1+1.86+1.34+1.18+1.95)+(3.3+0.9+1.35+1.5+1.37+1.88+1.18)+(3.29+3.21+0.9+1.36+1.5+1.36))*3)+(((2.94+1.7+1.18+1.34+1.34)+(2.9+1.18+1.32+1.66+1.32))*1.7)-((0.8*2.1*3)+(0.7*1.8*4*2)+(0.8*2.1)+(1.5*0.6*3)+(2.6*1.6*2)),2)</f>
        <v>150.1</v>
      </c>
      <c r="G54" s="44" t="s">
        <v>158</v>
      </c>
      <c r="I54" s="12"/>
    </row>
    <row r="55" spans="1:9" s="4" customFormat="1" ht="14.25">
      <c r="A55" s="127"/>
      <c r="B55" s="62"/>
      <c r="C55" s="54"/>
      <c r="D55" s="58"/>
      <c r="E55" s="61"/>
      <c r="F55" s="60"/>
      <c r="G55" s="44"/>
      <c r="I55" s="12"/>
    </row>
    <row r="56" spans="1:9" s="100" customFormat="1" ht="22.5" customHeight="1">
      <c r="A56" s="126" t="s">
        <v>252</v>
      </c>
      <c r="B56" s="102"/>
      <c r="C56" s="108"/>
      <c r="D56" s="104" t="s">
        <v>168</v>
      </c>
      <c r="E56" s="109"/>
      <c r="F56" s="106"/>
      <c r="G56" s="110"/>
      <c r="I56" s="101"/>
    </row>
    <row r="57" spans="1:9" s="4" customFormat="1" ht="48" customHeight="1">
      <c r="A57" s="127" t="s">
        <v>253</v>
      </c>
      <c r="B57" s="62" t="s">
        <v>10</v>
      </c>
      <c r="C57" s="54" t="s">
        <v>169</v>
      </c>
      <c r="D57" s="53" t="s">
        <v>170</v>
      </c>
      <c r="E57" s="61" t="s">
        <v>12</v>
      </c>
      <c r="F57" s="60">
        <f>ROUND(3.1415*8.6^2/4*2,2)</f>
        <v>116.17</v>
      </c>
      <c r="G57" s="44" t="s">
        <v>176</v>
      </c>
      <c r="H57" s="44"/>
      <c r="I57" s="12"/>
    </row>
    <row r="58" spans="1:9" s="4" customFormat="1" ht="51.75" customHeight="1">
      <c r="A58" s="127" t="s">
        <v>254</v>
      </c>
      <c r="B58" s="62" t="s">
        <v>10</v>
      </c>
      <c r="C58" s="54" t="s">
        <v>172</v>
      </c>
      <c r="D58" s="53" t="s">
        <v>171</v>
      </c>
      <c r="E58" s="61" t="s">
        <v>12</v>
      </c>
      <c r="F58" s="60">
        <f>ROUND(3.1415*8.6^2/4*2,2)</f>
        <v>116.17</v>
      </c>
      <c r="G58" s="44" t="s">
        <v>177</v>
      </c>
      <c r="H58" s="124"/>
      <c r="I58" s="12"/>
    </row>
    <row r="59" spans="1:9" s="4" customFormat="1" ht="75" customHeight="1">
      <c r="A59" s="127" t="s">
        <v>255</v>
      </c>
      <c r="B59" s="62" t="s">
        <v>10</v>
      </c>
      <c r="C59" s="54" t="s">
        <v>174</v>
      </c>
      <c r="D59" s="53" t="s">
        <v>173</v>
      </c>
      <c r="E59" s="61" t="s">
        <v>12</v>
      </c>
      <c r="F59" s="60">
        <f>ROUND(8.44+7.67+8.57+7.84+8.44+8.57+8.44+8.57,2)</f>
        <v>66.540000000000006</v>
      </c>
      <c r="G59" s="125" t="s">
        <v>175</v>
      </c>
      <c r="H59" s="124"/>
      <c r="I59" s="12"/>
    </row>
    <row r="60" spans="1:9" s="4" customFormat="1" ht="142.5" customHeight="1">
      <c r="A60" s="127" t="s">
        <v>256</v>
      </c>
      <c r="B60" s="62" t="s">
        <v>10</v>
      </c>
      <c r="C60" s="54" t="s">
        <v>179</v>
      </c>
      <c r="D60" s="53" t="s">
        <v>178</v>
      </c>
      <c r="E60" s="61" t="s">
        <v>61</v>
      </c>
      <c r="F60" s="60">
        <f xml:space="preserve"> ROUND((1.76+1.5+1.89+2.35+0.93+0.95+2.37)+(1.35+0.8+1.35+0.8)+(2.35+1.79+1.5+1.79+2.63+0.95+0.57)+(3.3+3.21+0.9+1.36+1.5+1.36)+(2.53+0.15+2.53+3.3+3.3)+(1.72+1.5+1+0.9+1.86+1.34+1.18+1.95)+(3.3+0.9+1.35+1.5+1.37+1.88+1.18)+(3.3+3.21+0.9+1.36+1.5+1.36)+(2.53+0.15+2.53+3.3+3.3),2)</f>
        <v>97.44</v>
      </c>
      <c r="G60" s="125" t="s">
        <v>180</v>
      </c>
      <c r="H60" s="124"/>
      <c r="I60" s="12"/>
    </row>
    <row r="61" spans="1:9" s="4" customFormat="1" ht="14.25">
      <c r="A61" s="127"/>
      <c r="B61" s="62"/>
      <c r="C61" s="54"/>
      <c r="D61" s="58"/>
      <c r="E61" s="61"/>
      <c r="F61" s="60"/>
      <c r="G61" s="44"/>
      <c r="I61" s="12"/>
    </row>
    <row r="62" spans="1:9" s="100" customFormat="1" ht="22.5" customHeight="1">
      <c r="A62" s="126" t="s">
        <v>257</v>
      </c>
      <c r="B62" s="102"/>
      <c r="C62" s="108"/>
      <c r="D62" s="104" t="s">
        <v>196</v>
      </c>
      <c r="E62" s="109"/>
      <c r="F62" s="106"/>
      <c r="G62" s="110"/>
      <c r="I62" s="101"/>
    </row>
    <row r="63" spans="1:9" s="4" customFormat="1" ht="49.5" customHeight="1">
      <c r="A63" s="127" t="s">
        <v>258</v>
      </c>
      <c r="B63" s="62" t="s">
        <v>10</v>
      </c>
      <c r="C63" s="54" t="s">
        <v>198</v>
      </c>
      <c r="D63" s="53" t="s">
        <v>197</v>
      </c>
      <c r="E63" s="61" t="s">
        <v>12</v>
      </c>
      <c r="F63" s="60">
        <f>ROUND(8.44+7.67+8.57+7.84+8.44+8.57+8.44+8.57,2)</f>
        <v>66.540000000000006</v>
      </c>
      <c r="G63" s="125" t="s">
        <v>175</v>
      </c>
      <c r="H63" s="44"/>
      <c r="I63" s="12"/>
    </row>
    <row r="64" spans="1:9" s="4" customFormat="1" ht="75" customHeight="1">
      <c r="A64" s="127" t="s">
        <v>259</v>
      </c>
      <c r="B64" s="62" t="s">
        <v>10</v>
      </c>
      <c r="C64" s="54" t="s">
        <v>200</v>
      </c>
      <c r="D64" s="53" t="s">
        <v>199</v>
      </c>
      <c r="E64" s="61" t="s">
        <v>12</v>
      </c>
      <c r="F64" s="60">
        <f>ROUND(8.44+7.67+8.57+7.84+8.44+8.57+8.44+8.57,2)</f>
        <v>66.540000000000006</v>
      </c>
      <c r="G64" s="125" t="s">
        <v>175</v>
      </c>
      <c r="H64" s="124"/>
      <c r="I64" s="12"/>
    </row>
    <row r="65" spans="1:9" s="4" customFormat="1" ht="129" customHeight="1">
      <c r="A65" s="127" t="s">
        <v>260</v>
      </c>
      <c r="B65" s="62" t="s">
        <v>10</v>
      </c>
      <c r="C65" s="54" t="s">
        <v>202</v>
      </c>
      <c r="D65" s="53" t="s">
        <v>201</v>
      </c>
      <c r="E65" s="61" t="s">
        <v>61</v>
      </c>
      <c r="F65" s="60">
        <f>ROUND((1.76+1.5+1.89+2.35+0.93+0.95+2.37)+(1.35+0.8+1.35+0.8)+(2.35+1.79+1.5+1.79+2.63+0.95+0.57)+(3.3+3.21+0.9+1.36+1.5+1.36)+(2.53+0.15+2.53+3.3+3.3)+(1.72+1.5+1+0.9+1.86+1.34+1.18+1.95)+(3.3+0.9+1.35+1.5+1.37+1.88+1.18)+(3.3+3.21+0.9+1.36+1.5+1.36)+(2.53+0.15+2.53+3.3+3.3),2)</f>
        <v>97.44</v>
      </c>
      <c r="G65" s="125" t="s">
        <v>180</v>
      </c>
      <c r="H65" s="124"/>
      <c r="I65" s="12"/>
    </row>
    <row r="66" spans="1:9" s="4" customFormat="1" ht="14.25">
      <c r="A66" s="127"/>
      <c r="B66" s="62"/>
      <c r="C66" s="54"/>
      <c r="D66" s="58"/>
      <c r="E66" s="61"/>
      <c r="F66" s="60"/>
      <c r="G66" s="44"/>
      <c r="I66" s="12"/>
    </row>
    <row r="67" spans="1:9" s="100" customFormat="1" ht="22.5" customHeight="1">
      <c r="A67" s="126" t="s">
        <v>261</v>
      </c>
      <c r="B67" s="102"/>
      <c r="C67" s="108"/>
      <c r="D67" s="104" t="s">
        <v>67</v>
      </c>
      <c r="E67" s="109"/>
      <c r="F67" s="106"/>
      <c r="G67" s="110"/>
      <c r="I67" s="101"/>
    </row>
    <row r="68" spans="1:9" s="4" customFormat="1" ht="143.25" customHeight="1">
      <c r="A68" s="127" t="s">
        <v>262</v>
      </c>
      <c r="B68" s="62" t="s">
        <v>10</v>
      </c>
      <c r="C68" s="54" t="s">
        <v>287</v>
      </c>
      <c r="D68" s="53" t="s">
        <v>230</v>
      </c>
      <c r="E68" s="61" t="s">
        <v>12</v>
      </c>
      <c r="F68" s="60">
        <f>ROUND(((2*3.1415*3.5)*3*2)+(((2.53+0.15+2.53+3.3+3.3)+(1.36+1.5+1.36+0.9+3.21+3.3)+(2.63+0.95+0.57+2.35+1.79+1.5+1.79))*3)-((2.6*1.6*2*2)+(1.5*0.6*5)+(0.7*2.1)+(0.8*2.1*3))+((2.23+0.15+2.53+3.3+3.3)*3)-((2.6*1.6*2*2)+(0.8*2.1)+(0.8*2.1*3)+(1.5*0.6*3)),2)</f>
        <v>217.82</v>
      </c>
      <c r="G68" s="44" t="s">
        <v>159</v>
      </c>
      <c r="H68" s="44"/>
      <c r="I68" s="12"/>
    </row>
    <row r="69" spans="1:9" s="4" customFormat="1" ht="137.25" customHeight="1">
      <c r="A69" s="127" t="s">
        <v>263</v>
      </c>
      <c r="B69" s="62" t="s">
        <v>10</v>
      </c>
      <c r="C69" s="54" t="s">
        <v>68</v>
      </c>
      <c r="D69" s="53" t="s">
        <v>231</v>
      </c>
      <c r="E69" s="61" t="s">
        <v>12</v>
      </c>
      <c r="F69" s="60">
        <f>ROUND(((2*3.1415*3.5)*3*2)+(((2.53+0.15+2.53+3.3+3.3)+(1.36+1.5+1.36+0.9+3.21+3.3)+(2.63+0.95+0.57+2.35+1.79+1.5+1.79))*3)-((2.6*1.6*2*2)+(1.5*0.6*5)+(0.7*2.1)+(0.8*2.1*3))+((2.23+0.15+2.53+3.3+3.3)*3)-((2.6*1.6*2*2)+(0.8*2.1)+(0.8*2.1*3)+(1.5*0.6*3)),2)</f>
        <v>217.82</v>
      </c>
      <c r="G69" s="44" t="s">
        <v>159</v>
      </c>
      <c r="H69" s="124"/>
      <c r="I69" s="12"/>
    </row>
    <row r="70" spans="1:9" s="4" customFormat="1" ht="48.75" customHeight="1">
      <c r="A70" s="127" t="s">
        <v>264</v>
      </c>
      <c r="B70" s="62" t="s">
        <v>10</v>
      </c>
      <c r="C70" s="54" t="s">
        <v>21</v>
      </c>
      <c r="D70" s="53" t="s">
        <v>239</v>
      </c>
      <c r="E70" s="61" t="s">
        <v>12</v>
      </c>
      <c r="F70" s="60">
        <f>ROUND(((0.7*2.1)+(0.8*2.1*4)+(2.6*1.6*4)+(0.8*1.5*4))*2,2)</f>
        <v>59.26</v>
      </c>
      <c r="G70" s="125" t="s">
        <v>349</v>
      </c>
      <c r="H70" s="124"/>
      <c r="I70" s="12"/>
    </row>
    <row r="71" spans="1:9" s="4" customFormat="1" ht="14.25">
      <c r="A71" s="127"/>
      <c r="B71" s="62"/>
      <c r="C71" s="54"/>
      <c r="D71" s="58"/>
      <c r="E71" s="61"/>
      <c r="F71" s="60"/>
      <c r="G71" s="44"/>
      <c r="I71" s="12"/>
    </row>
    <row r="72" spans="1:9" s="100" customFormat="1" ht="22.5" customHeight="1">
      <c r="A72" s="126" t="s">
        <v>265</v>
      </c>
      <c r="B72" s="102"/>
      <c r="C72" s="108"/>
      <c r="D72" s="104" t="s">
        <v>203</v>
      </c>
      <c r="E72" s="109"/>
      <c r="F72" s="106"/>
      <c r="G72" s="110"/>
      <c r="I72" s="101"/>
    </row>
    <row r="73" spans="1:9" s="4" customFormat="1" ht="79.5" customHeight="1">
      <c r="A73" s="127" t="s">
        <v>266</v>
      </c>
      <c r="B73" s="62" t="s">
        <v>10</v>
      </c>
      <c r="C73" s="54" t="s">
        <v>209</v>
      </c>
      <c r="D73" s="53" t="s">
        <v>208</v>
      </c>
      <c r="E73" s="61" t="s">
        <v>94</v>
      </c>
      <c r="F73" s="60">
        <v>3</v>
      </c>
      <c r="G73" s="44" t="s">
        <v>206</v>
      </c>
      <c r="H73" s="44"/>
      <c r="I73" s="12"/>
    </row>
    <row r="74" spans="1:9" s="4" customFormat="1" ht="49.5" customHeight="1">
      <c r="A74" s="127" t="s">
        <v>267</v>
      </c>
      <c r="B74" s="62" t="s">
        <v>10</v>
      </c>
      <c r="C74" s="54" t="s">
        <v>211</v>
      </c>
      <c r="D74" s="53" t="s">
        <v>210</v>
      </c>
      <c r="E74" s="61" t="s">
        <v>94</v>
      </c>
      <c r="F74" s="60">
        <v>3</v>
      </c>
      <c r="G74" s="44" t="s">
        <v>206</v>
      </c>
      <c r="H74" s="124"/>
      <c r="I74" s="12"/>
    </row>
    <row r="75" spans="1:9" s="4" customFormat="1" ht="93.75" customHeight="1">
      <c r="A75" s="127" t="s">
        <v>268</v>
      </c>
      <c r="B75" s="62" t="s">
        <v>10</v>
      </c>
      <c r="C75" s="54" t="s">
        <v>347</v>
      </c>
      <c r="D75" s="53" t="s">
        <v>348</v>
      </c>
      <c r="E75" s="61" t="s">
        <v>94</v>
      </c>
      <c r="F75" s="60">
        <v>3</v>
      </c>
      <c r="G75" s="44" t="s">
        <v>212</v>
      </c>
      <c r="H75" s="124"/>
      <c r="I75" s="12"/>
    </row>
    <row r="76" spans="1:9" s="4" customFormat="1" ht="93.75" customHeight="1">
      <c r="A76" s="127" t="s">
        <v>269</v>
      </c>
      <c r="B76" s="62" t="s">
        <v>10</v>
      </c>
      <c r="C76" s="54" t="s">
        <v>213</v>
      </c>
      <c r="D76" s="53" t="s">
        <v>216</v>
      </c>
      <c r="E76" s="61" t="s">
        <v>94</v>
      </c>
      <c r="F76" s="60">
        <v>2</v>
      </c>
      <c r="G76" s="125" t="s">
        <v>214</v>
      </c>
      <c r="H76" s="124"/>
      <c r="I76" s="12"/>
    </row>
    <row r="77" spans="1:9" s="4" customFormat="1" ht="66.75" customHeight="1">
      <c r="A77" s="127" t="s">
        <v>270</v>
      </c>
      <c r="B77" s="62" t="s">
        <v>10</v>
      </c>
      <c r="C77" s="54" t="s">
        <v>217</v>
      </c>
      <c r="D77" s="53" t="s">
        <v>215</v>
      </c>
      <c r="E77" s="61" t="s">
        <v>94</v>
      </c>
      <c r="F77" s="60">
        <v>3</v>
      </c>
      <c r="G77" s="44" t="s">
        <v>212</v>
      </c>
      <c r="H77" s="124"/>
      <c r="I77" s="12"/>
    </row>
    <row r="78" spans="1:9" s="4" customFormat="1" ht="57.75" customHeight="1">
      <c r="A78" s="127" t="s">
        <v>271</v>
      </c>
      <c r="B78" s="62" t="s">
        <v>10</v>
      </c>
      <c r="C78" s="54" t="s">
        <v>219</v>
      </c>
      <c r="D78" s="53" t="s">
        <v>218</v>
      </c>
      <c r="E78" s="61" t="s">
        <v>94</v>
      </c>
      <c r="F78" s="60">
        <v>2</v>
      </c>
      <c r="G78" s="125" t="s">
        <v>214</v>
      </c>
      <c r="H78" s="124"/>
      <c r="I78" s="12"/>
    </row>
    <row r="79" spans="1:9" s="4" customFormat="1" ht="45" customHeight="1">
      <c r="A79" s="127" t="s">
        <v>272</v>
      </c>
      <c r="B79" s="62" t="s">
        <v>10</v>
      </c>
      <c r="C79" s="54" t="s">
        <v>221</v>
      </c>
      <c r="D79" s="53" t="s">
        <v>220</v>
      </c>
      <c r="E79" s="61" t="s">
        <v>94</v>
      </c>
      <c r="F79" s="60">
        <v>2</v>
      </c>
      <c r="G79" s="125" t="s">
        <v>222</v>
      </c>
      <c r="H79" s="124"/>
      <c r="I79" s="12"/>
    </row>
    <row r="80" spans="1:9" s="4" customFormat="1" ht="54.75" customHeight="1">
      <c r="A80" s="127" t="s">
        <v>273</v>
      </c>
      <c r="B80" s="62" t="s">
        <v>10</v>
      </c>
      <c r="C80" s="54" t="s">
        <v>224</v>
      </c>
      <c r="D80" s="53" t="s">
        <v>223</v>
      </c>
      <c r="E80" s="61" t="s">
        <v>94</v>
      </c>
      <c r="F80" s="60">
        <v>2</v>
      </c>
      <c r="G80" s="125" t="s">
        <v>222</v>
      </c>
      <c r="H80" s="124"/>
      <c r="I80" s="12"/>
    </row>
    <row r="81" spans="1:9" s="4" customFormat="1" ht="41.25" customHeight="1">
      <c r="A81" s="127" t="s">
        <v>274</v>
      </c>
      <c r="B81" s="62" t="s">
        <v>10</v>
      </c>
      <c r="C81" s="54" t="s">
        <v>226</v>
      </c>
      <c r="D81" s="53" t="s">
        <v>225</v>
      </c>
      <c r="E81" s="61" t="s">
        <v>94</v>
      </c>
      <c r="F81" s="60">
        <v>3</v>
      </c>
      <c r="G81" s="44" t="s">
        <v>206</v>
      </c>
      <c r="H81" s="124"/>
      <c r="I81" s="12"/>
    </row>
    <row r="82" spans="1:9" s="4" customFormat="1" ht="65.25" customHeight="1">
      <c r="A82" s="127" t="s">
        <v>275</v>
      </c>
      <c r="B82" s="62" t="s">
        <v>10</v>
      </c>
      <c r="C82" s="54" t="s">
        <v>233</v>
      </c>
      <c r="D82" s="53" t="s">
        <v>232</v>
      </c>
      <c r="E82" s="61" t="s">
        <v>94</v>
      </c>
      <c r="F82" s="60">
        <v>2</v>
      </c>
      <c r="G82" s="125" t="s">
        <v>222</v>
      </c>
      <c r="H82" s="124"/>
      <c r="I82" s="12"/>
    </row>
    <row r="83" spans="1:9" s="4" customFormat="1" ht="45" customHeight="1">
      <c r="A83" s="127" t="s">
        <v>276</v>
      </c>
      <c r="B83" s="62" t="s">
        <v>10</v>
      </c>
      <c r="C83" s="54" t="s">
        <v>235</v>
      </c>
      <c r="D83" s="53" t="s">
        <v>234</v>
      </c>
      <c r="E83" s="61" t="s">
        <v>94</v>
      </c>
      <c r="F83" s="60">
        <v>2</v>
      </c>
      <c r="G83" s="125" t="s">
        <v>222</v>
      </c>
      <c r="H83" s="124"/>
      <c r="I83" s="12"/>
    </row>
    <row r="84" spans="1:9" s="4" customFormat="1" ht="51.75" customHeight="1">
      <c r="A84" s="127" t="s">
        <v>277</v>
      </c>
      <c r="B84" s="62" t="s">
        <v>10</v>
      </c>
      <c r="C84" s="54" t="s">
        <v>237</v>
      </c>
      <c r="D84" s="53" t="s">
        <v>236</v>
      </c>
      <c r="E84" s="61" t="s">
        <v>94</v>
      </c>
      <c r="F84" s="60">
        <v>5</v>
      </c>
      <c r="G84" s="125" t="s">
        <v>238</v>
      </c>
      <c r="H84" s="124"/>
      <c r="I84" s="12"/>
    </row>
    <row r="85" spans="1:9" s="4" customFormat="1" ht="14.25">
      <c r="A85" s="127"/>
      <c r="B85" s="62"/>
      <c r="C85" s="54"/>
      <c r="D85" s="58"/>
      <c r="E85" s="61"/>
      <c r="F85" s="60"/>
      <c r="G85" s="44"/>
      <c r="I85" s="12"/>
    </row>
    <row r="86" spans="1:9" s="100" customFormat="1" ht="22.5" customHeight="1">
      <c r="A86" s="126" t="s">
        <v>278</v>
      </c>
      <c r="B86" s="102"/>
      <c r="C86" s="108"/>
      <c r="D86" s="104" t="s">
        <v>240</v>
      </c>
      <c r="E86" s="109"/>
      <c r="F86" s="106"/>
      <c r="G86" s="110"/>
      <c r="I86" s="101"/>
    </row>
    <row r="87" spans="1:9" s="4" customFormat="1" ht="54" customHeight="1">
      <c r="A87" s="127" t="s">
        <v>279</v>
      </c>
      <c r="B87" s="62" t="s">
        <v>10</v>
      </c>
      <c r="C87" s="54" t="s">
        <v>242</v>
      </c>
      <c r="D87" s="53" t="s">
        <v>241</v>
      </c>
      <c r="E87" s="61" t="s">
        <v>12</v>
      </c>
      <c r="F87" s="60">
        <f>ROUND((2.3*0.5)+(2.25*0.5)+((1.4+1.25)*2),2)</f>
        <v>7.58</v>
      </c>
      <c r="G87" s="44" t="s">
        <v>247</v>
      </c>
      <c r="H87" s="44"/>
      <c r="I87" s="12"/>
    </row>
    <row r="88" spans="1:9" s="4" customFormat="1" ht="42" customHeight="1">
      <c r="A88" s="127" t="s">
        <v>280</v>
      </c>
      <c r="B88" s="62" t="s">
        <v>10</v>
      </c>
      <c r="C88" s="54" t="s">
        <v>244</v>
      </c>
      <c r="D88" s="53" t="s">
        <v>243</v>
      </c>
      <c r="E88" s="61" t="s">
        <v>94</v>
      </c>
      <c r="F88" s="60">
        <v>2</v>
      </c>
      <c r="G88" s="125" t="s">
        <v>214</v>
      </c>
      <c r="H88" s="124"/>
      <c r="I88" s="12"/>
    </row>
    <row r="89" spans="1:9" s="4" customFormat="1" ht="57" customHeight="1">
      <c r="A89" s="127" t="s">
        <v>281</v>
      </c>
      <c r="B89" s="62" t="s">
        <v>10</v>
      </c>
      <c r="C89" s="54" t="s">
        <v>246</v>
      </c>
      <c r="D89" s="53" t="s">
        <v>245</v>
      </c>
      <c r="E89" s="61" t="s">
        <v>61</v>
      </c>
      <c r="F89" s="60">
        <f>ROUND((2.3+0.5+0.5)+(2.25+0.5)+((2.53+2.53+0.6+0.6)*2),2)</f>
        <v>18.57</v>
      </c>
      <c r="G89" s="125" t="s">
        <v>248</v>
      </c>
      <c r="H89" s="124"/>
      <c r="I89" s="12"/>
    </row>
    <row r="90" spans="1:9" s="4" customFormat="1" ht="57" customHeight="1">
      <c r="A90" s="127" t="s">
        <v>282</v>
      </c>
      <c r="B90" s="62" t="s">
        <v>10</v>
      </c>
      <c r="C90" s="54" t="s">
        <v>290</v>
      </c>
      <c r="D90" s="53" t="s">
        <v>289</v>
      </c>
      <c r="E90" s="61" t="s">
        <v>61</v>
      </c>
      <c r="F90" s="60">
        <f>ROUND(2.3+2.21+0.5+((2.02+2.13)*2),2)</f>
        <v>13.31</v>
      </c>
      <c r="G90" s="125" t="s">
        <v>249</v>
      </c>
      <c r="H90" s="124"/>
      <c r="I90" s="12"/>
    </row>
    <row r="91" spans="1:9" s="4" customFormat="1" ht="57" customHeight="1">
      <c r="A91" s="127" t="s">
        <v>283</v>
      </c>
      <c r="B91" s="62" t="s">
        <v>10</v>
      </c>
      <c r="C91" s="54" t="s">
        <v>251</v>
      </c>
      <c r="D91" s="53" t="s">
        <v>250</v>
      </c>
      <c r="E91" s="61" t="s">
        <v>12</v>
      </c>
      <c r="F91" s="60">
        <f>ROUND(3.1415*7^2/4*2,2)</f>
        <v>76.97</v>
      </c>
      <c r="G91" s="44" t="s">
        <v>102</v>
      </c>
      <c r="H91" s="124"/>
      <c r="I91" s="12"/>
    </row>
    <row r="92" spans="1:9" ht="14.25">
      <c r="A92" s="26"/>
      <c r="B92" s="93"/>
      <c r="C92" s="14"/>
      <c r="D92" s="94"/>
      <c r="E92" s="15"/>
      <c r="F92" s="16"/>
      <c r="G92" s="27"/>
    </row>
    <row r="93" spans="1:9">
      <c r="A93" s="253" t="s">
        <v>294</v>
      </c>
      <c r="B93" s="254"/>
      <c r="C93" s="254"/>
      <c r="D93" s="88"/>
      <c r="E93" s="89"/>
      <c r="F93" s="89"/>
      <c r="G93" s="28"/>
    </row>
    <row r="94" spans="1:9">
      <c r="A94" s="65"/>
      <c r="B94" s="90"/>
      <c r="C94" s="90"/>
      <c r="D94" s="88"/>
      <c r="E94" s="89"/>
      <c r="F94" s="89"/>
      <c r="G94" s="28"/>
    </row>
    <row r="95" spans="1:9">
      <c r="A95" s="65"/>
      <c r="B95" s="90"/>
      <c r="C95" s="90"/>
      <c r="D95" s="88"/>
      <c r="E95" s="89"/>
      <c r="F95" s="89"/>
      <c r="G95" s="28"/>
    </row>
    <row r="96" spans="1:9">
      <c r="A96" s="65"/>
      <c r="B96" s="90"/>
      <c r="C96" s="90"/>
      <c r="D96" s="88"/>
      <c r="E96" s="89"/>
      <c r="F96" s="89"/>
      <c r="G96" s="28"/>
    </row>
    <row r="97" spans="1:8">
      <c r="A97" s="29"/>
      <c r="C97" s="91"/>
      <c r="D97" s="88"/>
      <c r="E97" s="89"/>
      <c r="F97" s="89"/>
      <c r="G97" s="28"/>
    </row>
    <row r="98" spans="1:8">
      <c r="A98" s="29"/>
      <c r="B98" s="2"/>
      <c r="C98" s="243" t="s">
        <v>64</v>
      </c>
      <c r="D98" s="243"/>
      <c r="E98" s="244" t="s">
        <v>64</v>
      </c>
      <c r="F98" s="244"/>
      <c r="G98" s="30"/>
      <c r="H98" s="17"/>
    </row>
    <row r="99" spans="1:8" ht="15.6" customHeight="1">
      <c r="A99" s="29"/>
      <c r="B99" s="91"/>
      <c r="C99" s="245" t="s">
        <v>73</v>
      </c>
      <c r="D99" s="245"/>
      <c r="E99" s="246" t="s">
        <v>75</v>
      </c>
      <c r="F99" s="246"/>
      <c r="G99" s="31"/>
      <c r="H99" s="18"/>
    </row>
    <row r="100" spans="1:8" ht="14.25">
      <c r="A100" s="32"/>
      <c r="B100" s="91"/>
      <c r="C100" s="247" t="s">
        <v>22</v>
      </c>
      <c r="D100" s="248"/>
      <c r="E100" s="249" t="s">
        <v>74</v>
      </c>
      <c r="F100" s="249"/>
      <c r="G100" s="33"/>
      <c r="H100" s="19"/>
    </row>
    <row r="101" spans="1:8">
      <c r="A101" s="35"/>
      <c r="B101" s="91"/>
      <c r="C101" s="2"/>
      <c r="D101" s="92"/>
      <c r="E101" s="89"/>
      <c r="F101" s="89"/>
      <c r="G101" s="34"/>
    </row>
    <row r="102" spans="1:8" ht="13.5" thickBot="1">
      <c r="A102" s="36"/>
      <c r="B102" s="37"/>
      <c r="C102" s="38"/>
      <c r="D102" s="39"/>
      <c r="E102" s="40"/>
      <c r="F102" s="40"/>
      <c r="G102" s="41"/>
    </row>
    <row r="103" spans="1:8">
      <c r="G103" s="20"/>
    </row>
  </sheetData>
  <autoFilter ref="A9:G55" xr:uid="{00000000-0009-0000-0000-000000000000}"/>
  <mergeCells count="13">
    <mergeCell ref="C100:D100"/>
    <mergeCell ref="E100:F100"/>
    <mergeCell ref="A5:F5"/>
    <mergeCell ref="A93:C93"/>
    <mergeCell ref="A6:G6"/>
    <mergeCell ref="A7:G7"/>
    <mergeCell ref="A8:G8"/>
    <mergeCell ref="A3:G4"/>
    <mergeCell ref="A1:G2"/>
    <mergeCell ref="C98:D98"/>
    <mergeCell ref="E98:F98"/>
    <mergeCell ref="C99:D99"/>
    <mergeCell ref="E99:F99"/>
  </mergeCells>
  <phoneticPr fontId="22" type="noConversion"/>
  <hyperlinks>
    <hyperlink ref="C28" r:id="rId1" display="https://app.orcafascio.com/banco/caern/composicoes/65afcdcd400ea753d198fb49" xr:uid="{BC25ECEE-2551-4D17-BD0E-5DB50D176E2E}"/>
  </hyperlinks>
  <printOptions horizontalCentered="1"/>
  <pageMargins left="0.31496062992126" right="0.31496062992126" top="0.39370078740157499" bottom="0.27559055118110198" header="0.31496062992126" footer="0.31496062992126"/>
  <pageSetup paperSize="9" scale="45" fitToHeight="0" orientation="portrait" horizontalDpi="360" verticalDpi="360" r:id="rId2"/>
  <headerFooter alignWithMargins="0">
    <oddFooter>&amp;C
Página &amp;P de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pageSetUpPr fitToPage="1"/>
  </sheetPr>
  <dimension ref="A1:XFC105"/>
  <sheetViews>
    <sheetView showGridLines="0" view="pageBreakPreview" zoomScale="70" zoomScaleNormal="75" zoomScaleSheetLayoutView="70" workbookViewId="0">
      <selection activeCell="F71" sqref="F71"/>
    </sheetView>
  </sheetViews>
  <sheetFormatPr defaultColWidth="9.140625" defaultRowHeight="12.75"/>
  <cols>
    <col min="1" max="1" width="15.28515625" style="6" customWidth="1"/>
    <col min="2" max="2" width="15.7109375" style="3" customWidth="1"/>
    <col min="3" max="3" width="18.7109375" style="3" customWidth="1"/>
    <col min="4" max="4" width="64.140625" style="7" customWidth="1"/>
    <col min="5" max="5" width="10.7109375" style="3" customWidth="1"/>
    <col min="6" max="8" width="21.140625" style="8" customWidth="1"/>
    <col min="9" max="9" width="26.140625" style="8" customWidth="1"/>
    <col min="10" max="10" width="8.85546875" style="1" bestFit="1" customWidth="1"/>
    <col min="11" max="11" width="43.42578125" style="3" bestFit="1" customWidth="1"/>
    <col min="12" max="13" width="9.140625" style="1" customWidth="1"/>
    <col min="14" max="16383" width="9.140625" style="1"/>
  </cols>
  <sheetData>
    <row r="1" spans="1:16383">
      <c r="A1" s="46"/>
      <c r="B1" s="47"/>
      <c r="C1" s="47"/>
      <c r="D1" s="47"/>
      <c r="E1" s="47"/>
      <c r="F1" s="47"/>
      <c r="G1" s="47"/>
      <c r="H1" s="47"/>
      <c r="I1" s="48"/>
    </row>
    <row r="2" spans="1:16383" ht="89.25" customHeight="1">
      <c r="A2" s="49"/>
      <c r="B2" s="50"/>
      <c r="C2" s="50"/>
      <c r="D2" s="50"/>
      <c r="E2" s="50"/>
      <c r="F2" s="50"/>
      <c r="G2" s="50"/>
      <c r="H2" s="50"/>
      <c r="I2" s="51"/>
    </row>
    <row r="3" spans="1:16383" s="113" customFormat="1" ht="27.75" customHeight="1">
      <c r="A3" s="271" t="s">
        <v>48</v>
      </c>
      <c r="B3" s="272"/>
      <c r="C3" s="272"/>
      <c r="D3" s="272"/>
      <c r="E3" s="272"/>
      <c r="F3" s="272"/>
      <c r="G3" s="272"/>
      <c r="H3" s="272"/>
      <c r="I3" s="273"/>
      <c r="J3" s="111"/>
      <c r="K3" s="112"/>
      <c r="L3" s="111"/>
      <c r="M3" s="111"/>
      <c r="N3" s="111"/>
      <c r="O3" s="111"/>
      <c r="P3" s="111"/>
      <c r="Q3" s="111"/>
      <c r="R3" s="111"/>
      <c r="S3" s="111"/>
      <c r="T3" s="111"/>
      <c r="U3" s="111"/>
      <c r="V3" s="111"/>
      <c r="W3" s="111"/>
      <c r="X3" s="111"/>
      <c r="Y3" s="111"/>
      <c r="Z3" s="111"/>
      <c r="AA3" s="111"/>
      <c r="AB3" s="111"/>
      <c r="AC3" s="111"/>
      <c r="AD3" s="111"/>
      <c r="AE3" s="111"/>
      <c r="AF3" s="111"/>
      <c r="AG3" s="111"/>
      <c r="AH3" s="111"/>
      <c r="AI3" s="111"/>
      <c r="AJ3" s="111"/>
      <c r="AK3" s="111"/>
      <c r="AL3" s="111"/>
      <c r="AM3" s="111"/>
      <c r="AN3" s="111"/>
      <c r="AO3" s="111"/>
      <c r="AP3" s="111"/>
      <c r="AQ3" s="111"/>
      <c r="AR3" s="111"/>
      <c r="AS3" s="111"/>
      <c r="AT3" s="111"/>
      <c r="AU3" s="111"/>
      <c r="AV3" s="111"/>
      <c r="AW3" s="111"/>
      <c r="AX3" s="111"/>
      <c r="AY3" s="111"/>
      <c r="AZ3" s="111"/>
      <c r="BA3" s="111"/>
      <c r="BB3" s="111"/>
      <c r="BC3" s="111"/>
      <c r="BD3" s="111"/>
      <c r="BE3" s="111"/>
      <c r="BF3" s="111"/>
      <c r="BG3" s="111"/>
      <c r="BH3" s="111"/>
      <c r="BI3" s="111"/>
      <c r="BJ3" s="111"/>
      <c r="BK3" s="111"/>
      <c r="BL3" s="111"/>
      <c r="BM3" s="111"/>
      <c r="BN3" s="111"/>
      <c r="BO3" s="111"/>
      <c r="BP3" s="111"/>
      <c r="BQ3" s="111"/>
      <c r="BR3" s="111"/>
      <c r="BS3" s="111"/>
      <c r="BT3" s="111"/>
      <c r="BU3" s="111"/>
      <c r="BV3" s="111"/>
      <c r="BW3" s="111"/>
      <c r="BX3" s="111"/>
      <c r="BY3" s="111"/>
      <c r="BZ3" s="111"/>
      <c r="CA3" s="111"/>
      <c r="CB3" s="111"/>
      <c r="CC3" s="111"/>
      <c r="CD3" s="111"/>
      <c r="CE3" s="111"/>
      <c r="CF3" s="111"/>
      <c r="CG3" s="111"/>
      <c r="CH3" s="111"/>
      <c r="CI3" s="111"/>
      <c r="CJ3" s="111"/>
      <c r="CK3" s="111"/>
      <c r="CL3" s="111"/>
      <c r="CM3" s="111"/>
      <c r="CN3" s="111"/>
      <c r="CO3" s="111"/>
      <c r="CP3" s="111"/>
      <c r="CQ3" s="111"/>
      <c r="CR3" s="111"/>
      <c r="CS3" s="111"/>
      <c r="CT3" s="111"/>
      <c r="CU3" s="111"/>
      <c r="CV3" s="111"/>
      <c r="CW3" s="111"/>
      <c r="CX3" s="111"/>
      <c r="CY3" s="111"/>
      <c r="CZ3" s="111"/>
      <c r="DA3" s="111"/>
      <c r="DB3" s="111"/>
      <c r="DC3" s="111"/>
      <c r="DD3" s="111"/>
      <c r="DE3" s="111"/>
      <c r="DF3" s="111"/>
      <c r="DG3" s="111"/>
      <c r="DH3" s="111"/>
      <c r="DI3" s="111"/>
      <c r="DJ3" s="111"/>
      <c r="DK3" s="111"/>
      <c r="DL3" s="111"/>
      <c r="DM3" s="111"/>
      <c r="DN3" s="111"/>
      <c r="DO3" s="111"/>
      <c r="DP3" s="111"/>
      <c r="DQ3" s="111"/>
      <c r="DR3" s="111"/>
      <c r="DS3" s="111"/>
      <c r="DT3" s="111"/>
      <c r="DU3" s="111"/>
      <c r="DV3" s="111"/>
      <c r="DW3" s="111"/>
      <c r="DX3" s="111"/>
      <c r="DY3" s="111"/>
      <c r="DZ3" s="111"/>
      <c r="EA3" s="111"/>
      <c r="EB3" s="111"/>
      <c r="EC3" s="111"/>
      <c r="ED3" s="111"/>
      <c r="EE3" s="111"/>
      <c r="EF3" s="111"/>
      <c r="EG3" s="111"/>
      <c r="EH3" s="111"/>
      <c r="EI3" s="111"/>
      <c r="EJ3" s="111"/>
      <c r="EK3" s="111"/>
      <c r="EL3" s="111"/>
      <c r="EM3" s="111"/>
      <c r="EN3" s="111"/>
      <c r="EO3" s="111"/>
      <c r="EP3" s="111"/>
      <c r="EQ3" s="111"/>
      <c r="ER3" s="111"/>
      <c r="ES3" s="111"/>
      <c r="ET3" s="111"/>
      <c r="EU3" s="111"/>
      <c r="EV3" s="111"/>
      <c r="EW3" s="111"/>
      <c r="EX3" s="111"/>
      <c r="EY3" s="111"/>
      <c r="EZ3" s="111"/>
      <c r="FA3" s="111"/>
      <c r="FB3" s="111"/>
      <c r="FC3" s="111"/>
      <c r="FD3" s="111"/>
      <c r="FE3" s="111"/>
      <c r="FF3" s="111"/>
      <c r="FG3" s="111"/>
      <c r="FH3" s="111"/>
      <c r="FI3" s="111"/>
      <c r="FJ3" s="111"/>
      <c r="FK3" s="111"/>
      <c r="FL3" s="111"/>
      <c r="FM3" s="111"/>
      <c r="FN3" s="111"/>
      <c r="FO3" s="111"/>
      <c r="FP3" s="111"/>
      <c r="FQ3" s="111"/>
      <c r="FR3" s="111"/>
      <c r="FS3" s="111"/>
      <c r="FT3" s="111"/>
      <c r="FU3" s="111"/>
      <c r="FV3" s="111"/>
      <c r="FW3" s="111"/>
      <c r="FX3" s="111"/>
      <c r="FY3" s="111"/>
      <c r="FZ3" s="111"/>
      <c r="GA3" s="111"/>
      <c r="GB3" s="111"/>
      <c r="GC3" s="111"/>
      <c r="GD3" s="111"/>
      <c r="GE3" s="111"/>
      <c r="GF3" s="111"/>
      <c r="GG3" s="111"/>
      <c r="GH3" s="111"/>
      <c r="GI3" s="111"/>
      <c r="GJ3" s="111"/>
      <c r="GK3" s="111"/>
      <c r="GL3" s="111"/>
      <c r="GM3" s="111"/>
      <c r="GN3" s="111"/>
      <c r="GO3" s="111"/>
      <c r="GP3" s="111"/>
      <c r="GQ3" s="111"/>
      <c r="GR3" s="111"/>
      <c r="GS3" s="111"/>
      <c r="GT3" s="111"/>
      <c r="GU3" s="111"/>
      <c r="GV3" s="111"/>
      <c r="GW3" s="111"/>
      <c r="GX3" s="111"/>
      <c r="GY3" s="111"/>
      <c r="GZ3" s="111"/>
      <c r="HA3" s="111"/>
      <c r="HB3" s="111"/>
      <c r="HC3" s="111"/>
      <c r="HD3" s="111"/>
      <c r="HE3" s="111"/>
      <c r="HF3" s="111"/>
      <c r="HG3" s="111"/>
      <c r="HH3" s="111"/>
      <c r="HI3" s="111"/>
      <c r="HJ3" s="111"/>
      <c r="HK3" s="111"/>
      <c r="HL3" s="111"/>
      <c r="HM3" s="111"/>
      <c r="HN3" s="111"/>
      <c r="HO3" s="111"/>
      <c r="HP3" s="111"/>
      <c r="HQ3" s="111"/>
      <c r="HR3" s="111"/>
      <c r="HS3" s="111"/>
      <c r="HT3" s="111"/>
      <c r="HU3" s="111"/>
      <c r="HV3" s="111"/>
      <c r="HW3" s="111"/>
      <c r="HX3" s="111"/>
      <c r="HY3" s="111"/>
      <c r="HZ3" s="111"/>
      <c r="IA3" s="111"/>
      <c r="IB3" s="111"/>
      <c r="IC3" s="111"/>
      <c r="ID3" s="111"/>
      <c r="IE3" s="111"/>
      <c r="IF3" s="111"/>
      <c r="IG3" s="111"/>
      <c r="IH3" s="111"/>
      <c r="II3" s="111"/>
      <c r="IJ3" s="111"/>
      <c r="IK3" s="111"/>
      <c r="IL3" s="111"/>
      <c r="IM3" s="111"/>
      <c r="IN3" s="111"/>
      <c r="IO3" s="111"/>
      <c r="IP3" s="111"/>
      <c r="IQ3" s="111"/>
      <c r="IR3" s="111"/>
      <c r="IS3" s="111"/>
      <c r="IT3" s="111"/>
      <c r="IU3" s="111"/>
      <c r="IV3" s="111"/>
      <c r="IW3" s="111"/>
      <c r="IX3" s="111"/>
      <c r="IY3" s="111"/>
      <c r="IZ3" s="111"/>
      <c r="JA3" s="111"/>
      <c r="JB3" s="111"/>
      <c r="JC3" s="111"/>
      <c r="JD3" s="111"/>
      <c r="JE3" s="111"/>
      <c r="JF3" s="111"/>
      <c r="JG3" s="111"/>
      <c r="JH3" s="111"/>
      <c r="JI3" s="111"/>
      <c r="JJ3" s="111"/>
      <c r="JK3" s="111"/>
      <c r="JL3" s="111"/>
      <c r="JM3" s="111"/>
      <c r="JN3" s="111"/>
      <c r="JO3" s="111"/>
      <c r="JP3" s="111"/>
      <c r="JQ3" s="111"/>
      <c r="JR3" s="111"/>
      <c r="JS3" s="111"/>
      <c r="JT3" s="111"/>
      <c r="JU3" s="111"/>
      <c r="JV3" s="111"/>
      <c r="JW3" s="111"/>
      <c r="JX3" s="111"/>
      <c r="JY3" s="111"/>
      <c r="JZ3" s="111"/>
      <c r="KA3" s="111"/>
      <c r="KB3" s="111"/>
      <c r="KC3" s="111"/>
      <c r="KD3" s="111"/>
      <c r="KE3" s="111"/>
      <c r="KF3" s="111"/>
      <c r="KG3" s="111"/>
      <c r="KH3" s="111"/>
      <c r="KI3" s="111"/>
      <c r="KJ3" s="111"/>
      <c r="KK3" s="111"/>
      <c r="KL3" s="111"/>
      <c r="KM3" s="111"/>
      <c r="KN3" s="111"/>
      <c r="KO3" s="111"/>
      <c r="KP3" s="111"/>
      <c r="KQ3" s="111"/>
      <c r="KR3" s="111"/>
      <c r="KS3" s="111"/>
      <c r="KT3" s="111"/>
      <c r="KU3" s="111"/>
      <c r="KV3" s="111"/>
      <c r="KW3" s="111"/>
      <c r="KX3" s="111"/>
      <c r="KY3" s="111"/>
      <c r="KZ3" s="111"/>
      <c r="LA3" s="111"/>
      <c r="LB3" s="111"/>
      <c r="LC3" s="111"/>
      <c r="LD3" s="111"/>
      <c r="LE3" s="111"/>
      <c r="LF3" s="111"/>
      <c r="LG3" s="111"/>
      <c r="LH3" s="111"/>
      <c r="LI3" s="111"/>
      <c r="LJ3" s="111"/>
      <c r="LK3" s="111"/>
      <c r="LL3" s="111"/>
      <c r="LM3" s="111"/>
      <c r="LN3" s="111"/>
      <c r="LO3" s="111"/>
      <c r="LP3" s="111"/>
      <c r="LQ3" s="111"/>
      <c r="LR3" s="111"/>
      <c r="LS3" s="111"/>
      <c r="LT3" s="111"/>
      <c r="LU3" s="111"/>
      <c r="LV3" s="111"/>
      <c r="LW3" s="111"/>
      <c r="LX3" s="111"/>
      <c r="LY3" s="111"/>
      <c r="LZ3" s="111"/>
      <c r="MA3" s="111"/>
      <c r="MB3" s="111"/>
      <c r="MC3" s="111"/>
      <c r="MD3" s="111"/>
      <c r="ME3" s="111"/>
      <c r="MF3" s="111"/>
      <c r="MG3" s="111"/>
      <c r="MH3" s="111"/>
      <c r="MI3" s="111"/>
      <c r="MJ3" s="111"/>
      <c r="MK3" s="111"/>
      <c r="ML3" s="111"/>
      <c r="MM3" s="111"/>
      <c r="MN3" s="111"/>
      <c r="MO3" s="111"/>
      <c r="MP3" s="111"/>
      <c r="MQ3" s="111"/>
      <c r="MR3" s="111"/>
      <c r="MS3" s="111"/>
      <c r="MT3" s="111"/>
      <c r="MU3" s="111"/>
      <c r="MV3" s="111"/>
      <c r="MW3" s="111"/>
      <c r="MX3" s="111"/>
      <c r="MY3" s="111"/>
      <c r="MZ3" s="111"/>
      <c r="NA3" s="111"/>
      <c r="NB3" s="111"/>
      <c r="NC3" s="111"/>
      <c r="ND3" s="111"/>
      <c r="NE3" s="111"/>
      <c r="NF3" s="111"/>
      <c r="NG3" s="111"/>
      <c r="NH3" s="111"/>
      <c r="NI3" s="111"/>
      <c r="NJ3" s="111"/>
      <c r="NK3" s="111"/>
      <c r="NL3" s="111"/>
      <c r="NM3" s="111"/>
      <c r="NN3" s="111"/>
      <c r="NO3" s="111"/>
      <c r="NP3" s="111"/>
      <c r="NQ3" s="111"/>
      <c r="NR3" s="111"/>
      <c r="NS3" s="111"/>
      <c r="NT3" s="111"/>
      <c r="NU3" s="111"/>
      <c r="NV3" s="111"/>
      <c r="NW3" s="111"/>
      <c r="NX3" s="111"/>
      <c r="NY3" s="111"/>
      <c r="NZ3" s="111"/>
      <c r="OA3" s="111"/>
      <c r="OB3" s="111"/>
      <c r="OC3" s="111"/>
      <c r="OD3" s="111"/>
      <c r="OE3" s="111"/>
      <c r="OF3" s="111"/>
      <c r="OG3" s="111"/>
      <c r="OH3" s="111"/>
      <c r="OI3" s="111"/>
      <c r="OJ3" s="111"/>
      <c r="OK3" s="111"/>
      <c r="OL3" s="111"/>
      <c r="OM3" s="111"/>
      <c r="ON3" s="111"/>
      <c r="OO3" s="111"/>
      <c r="OP3" s="111"/>
      <c r="OQ3" s="111"/>
      <c r="OR3" s="111"/>
      <c r="OS3" s="111"/>
      <c r="OT3" s="111"/>
      <c r="OU3" s="111"/>
      <c r="OV3" s="111"/>
      <c r="OW3" s="111"/>
      <c r="OX3" s="111"/>
      <c r="OY3" s="111"/>
      <c r="OZ3" s="111"/>
      <c r="PA3" s="111"/>
      <c r="PB3" s="111"/>
      <c r="PC3" s="111"/>
      <c r="PD3" s="111"/>
      <c r="PE3" s="111"/>
      <c r="PF3" s="111"/>
      <c r="PG3" s="111"/>
      <c r="PH3" s="111"/>
      <c r="PI3" s="111"/>
      <c r="PJ3" s="111"/>
      <c r="PK3" s="111"/>
      <c r="PL3" s="111"/>
      <c r="PM3" s="111"/>
      <c r="PN3" s="111"/>
      <c r="PO3" s="111"/>
      <c r="PP3" s="111"/>
      <c r="PQ3" s="111"/>
      <c r="PR3" s="111"/>
      <c r="PS3" s="111"/>
      <c r="PT3" s="111"/>
      <c r="PU3" s="111"/>
      <c r="PV3" s="111"/>
      <c r="PW3" s="111"/>
      <c r="PX3" s="111"/>
      <c r="PY3" s="111"/>
      <c r="PZ3" s="111"/>
      <c r="QA3" s="111"/>
      <c r="QB3" s="111"/>
      <c r="QC3" s="111"/>
      <c r="QD3" s="111"/>
      <c r="QE3" s="111"/>
      <c r="QF3" s="111"/>
      <c r="QG3" s="111"/>
      <c r="QH3" s="111"/>
      <c r="QI3" s="111"/>
      <c r="QJ3" s="111"/>
      <c r="QK3" s="111"/>
      <c r="QL3" s="111"/>
      <c r="QM3" s="111"/>
      <c r="QN3" s="111"/>
      <c r="QO3" s="111"/>
      <c r="QP3" s="111"/>
      <c r="QQ3" s="111"/>
      <c r="QR3" s="111"/>
      <c r="QS3" s="111"/>
      <c r="QT3" s="111"/>
      <c r="QU3" s="111"/>
      <c r="QV3" s="111"/>
      <c r="QW3" s="111"/>
      <c r="QX3" s="111"/>
      <c r="QY3" s="111"/>
      <c r="QZ3" s="111"/>
      <c r="RA3" s="111"/>
      <c r="RB3" s="111"/>
      <c r="RC3" s="111"/>
      <c r="RD3" s="111"/>
      <c r="RE3" s="111"/>
      <c r="RF3" s="111"/>
      <c r="RG3" s="111"/>
      <c r="RH3" s="111"/>
      <c r="RI3" s="111"/>
      <c r="RJ3" s="111"/>
      <c r="RK3" s="111"/>
      <c r="RL3" s="111"/>
      <c r="RM3" s="111"/>
      <c r="RN3" s="111"/>
      <c r="RO3" s="111"/>
      <c r="RP3" s="111"/>
      <c r="RQ3" s="111"/>
      <c r="RR3" s="111"/>
      <c r="RS3" s="111"/>
      <c r="RT3" s="111"/>
      <c r="RU3" s="111"/>
      <c r="RV3" s="111"/>
      <c r="RW3" s="111"/>
      <c r="RX3" s="111"/>
      <c r="RY3" s="111"/>
      <c r="RZ3" s="111"/>
      <c r="SA3" s="111"/>
      <c r="SB3" s="111"/>
      <c r="SC3" s="111"/>
      <c r="SD3" s="111"/>
      <c r="SE3" s="111"/>
      <c r="SF3" s="111"/>
      <c r="SG3" s="111"/>
      <c r="SH3" s="111"/>
      <c r="SI3" s="111"/>
      <c r="SJ3" s="111"/>
      <c r="SK3" s="111"/>
      <c r="SL3" s="111"/>
      <c r="SM3" s="111"/>
      <c r="SN3" s="111"/>
      <c r="SO3" s="111"/>
      <c r="SP3" s="111"/>
      <c r="SQ3" s="111"/>
      <c r="SR3" s="111"/>
      <c r="SS3" s="111"/>
      <c r="ST3" s="111"/>
      <c r="SU3" s="111"/>
      <c r="SV3" s="111"/>
      <c r="SW3" s="111"/>
      <c r="SX3" s="111"/>
      <c r="SY3" s="111"/>
      <c r="SZ3" s="111"/>
      <c r="TA3" s="111"/>
      <c r="TB3" s="111"/>
      <c r="TC3" s="111"/>
      <c r="TD3" s="111"/>
      <c r="TE3" s="111"/>
      <c r="TF3" s="111"/>
      <c r="TG3" s="111"/>
      <c r="TH3" s="111"/>
      <c r="TI3" s="111"/>
      <c r="TJ3" s="111"/>
      <c r="TK3" s="111"/>
      <c r="TL3" s="111"/>
      <c r="TM3" s="111"/>
      <c r="TN3" s="111"/>
      <c r="TO3" s="111"/>
      <c r="TP3" s="111"/>
      <c r="TQ3" s="111"/>
      <c r="TR3" s="111"/>
      <c r="TS3" s="111"/>
      <c r="TT3" s="111"/>
      <c r="TU3" s="111"/>
      <c r="TV3" s="111"/>
      <c r="TW3" s="111"/>
      <c r="TX3" s="111"/>
      <c r="TY3" s="111"/>
      <c r="TZ3" s="111"/>
      <c r="UA3" s="111"/>
      <c r="UB3" s="111"/>
      <c r="UC3" s="111"/>
      <c r="UD3" s="111"/>
      <c r="UE3" s="111"/>
      <c r="UF3" s="111"/>
      <c r="UG3" s="111"/>
      <c r="UH3" s="111"/>
      <c r="UI3" s="111"/>
      <c r="UJ3" s="111"/>
      <c r="UK3" s="111"/>
      <c r="UL3" s="111"/>
      <c r="UM3" s="111"/>
      <c r="UN3" s="111"/>
      <c r="UO3" s="111"/>
      <c r="UP3" s="111"/>
      <c r="UQ3" s="111"/>
      <c r="UR3" s="111"/>
      <c r="US3" s="111"/>
      <c r="UT3" s="111"/>
      <c r="UU3" s="111"/>
      <c r="UV3" s="111"/>
      <c r="UW3" s="111"/>
      <c r="UX3" s="111"/>
      <c r="UY3" s="111"/>
      <c r="UZ3" s="111"/>
      <c r="VA3" s="111"/>
      <c r="VB3" s="111"/>
      <c r="VC3" s="111"/>
      <c r="VD3" s="111"/>
      <c r="VE3" s="111"/>
      <c r="VF3" s="111"/>
      <c r="VG3" s="111"/>
      <c r="VH3" s="111"/>
      <c r="VI3" s="111"/>
      <c r="VJ3" s="111"/>
      <c r="VK3" s="111"/>
      <c r="VL3" s="111"/>
      <c r="VM3" s="111"/>
      <c r="VN3" s="111"/>
      <c r="VO3" s="111"/>
      <c r="VP3" s="111"/>
      <c r="VQ3" s="111"/>
      <c r="VR3" s="111"/>
      <c r="VS3" s="111"/>
      <c r="VT3" s="111"/>
      <c r="VU3" s="111"/>
      <c r="VV3" s="111"/>
      <c r="VW3" s="111"/>
      <c r="VX3" s="111"/>
      <c r="VY3" s="111"/>
      <c r="VZ3" s="111"/>
      <c r="WA3" s="111"/>
      <c r="WB3" s="111"/>
      <c r="WC3" s="111"/>
      <c r="WD3" s="111"/>
      <c r="WE3" s="111"/>
      <c r="WF3" s="111"/>
      <c r="WG3" s="111"/>
      <c r="WH3" s="111"/>
      <c r="WI3" s="111"/>
      <c r="WJ3" s="111"/>
      <c r="WK3" s="111"/>
      <c r="WL3" s="111"/>
      <c r="WM3" s="111"/>
      <c r="WN3" s="111"/>
      <c r="WO3" s="111"/>
      <c r="WP3" s="111"/>
      <c r="WQ3" s="111"/>
      <c r="WR3" s="111"/>
      <c r="WS3" s="111"/>
      <c r="WT3" s="111"/>
      <c r="WU3" s="111"/>
      <c r="WV3" s="111"/>
      <c r="WW3" s="111"/>
      <c r="WX3" s="111"/>
      <c r="WY3" s="111"/>
      <c r="WZ3" s="111"/>
      <c r="XA3" s="111"/>
      <c r="XB3" s="111"/>
      <c r="XC3" s="111"/>
      <c r="XD3" s="111"/>
      <c r="XE3" s="111"/>
      <c r="XF3" s="111"/>
      <c r="XG3" s="111"/>
      <c r="XH3" s="111"/>
      <c r="XI3" s="111"/>
      <c r="XJ3" s="111"/>
      <c r="XK3" s="111"/>
      <c r="XL3" s="111"/>
      <c r="XM3" s="111"/>
      <c r="XN3" s="111"/>
      <c r="XO3" s="111"/>
      <c r="XP3" s="111"/>
      <c r="XQ3" s="111"/>
      <c r="XR3" s="111"/>
      <c r="XS3" s="111"/>
      <c r="XT3" s="111"/>
      <c r="XU3" s="111"/>
      <c r="XV3" s="111"/>
      <c r="XW3" s="111"/>
      <c r="XX3" s="111"/>
      <c r="XY3" s="111"/>
      <c r="XZ3" s="111"/>
      <c r="YA3" s="111"/>
      <c r="YB3" s="111"/>
      <c r="YC3" s="111"/>
      <c r="YD3" s="111"/>
      <c r="YE3" s="111"/>
      <c r="YF3" s="111"/>
      <c r="YG3" s="111"/>
      <c r="YH3" s="111"/>
      <c r="YI3" s="111"/>
      <c r="YJ3" s="111"/>
      <c r="YK3" s="111"/>
      <c r="YL3" s="111"/>
      <c r="YM3" s="111"/>
      <c r="YN3" s="111"/>
      <c r="YO3" s="111"/>
      <c r="YP3" s="111"/>
      <c r="YQ3" s="111"/>
      <c r="YR3" s="111"/>
      <c r="YS3" s="111"/>
      <c r="YT3" s="111"/>
      <c r="YU3" s="111"/>
      <c r="YV3" s="111"/>
      <c r="YW3" s="111"/>
      <c r="YX3" s="111"/>
      <c r="YY3" s="111"/>
      <c r="YZ3" s="111"/>
      <c r="ZA3" s="111"/>
      <c r="ZB3" s="111"/>
      <c r="ZC3" s="111"/>
      <c r="ZD3" s="111"/>
      <c r="ZE3" s="111"/>
      <c r="ZF3" s="111"/>
      <c r="ZG3" s="111"/>
      <c r="ZH3" s="111"/>
      <c r="ZI3" s="111"/>
      <c r="ZJ3" s="111"/>
      <c r="ZK3" s="111"/>
      <c r="ZL3" s="111"/>
      <c r="ZM3" s="111"/>
      <c r="ZN3" s="111"/>
      <c r="ZO3" s="111"/>
      <c r="ZP3" s="111"/>
      <c r="ZQ3" s="111"/>
      <c r="ZR3" s="111"/>
      <c r="ZS3" s="111"/>
      <c r="ZT3" s="111"/>
      <c r="ZU3" s="111"/>
      <c r="ZV3" s="111"/>
      <c r="ZW3" s="111"/>
      <c r="ZX3" s="111"/>
      <c r="ZY3" s="111"/>
      <c r="ZZ3" s="111"/>
      <c r="AAA3" s="111"/>
      <c r="AAB3" s="111"/>
      <c r="AAC3" s="111"/>
      <c r="AAD3" s="111"/>
      <c r="AAE3" s="111"/>
      <c r="AAF3" s="111"/>
      <c r="AAG3" s="111"/>
      <c r="AAH3" s="111"/>
      <c r="AAI3" s="111"/>
      <c r="AAJ3" s="111"/>
      <c r="AAK3" s="111"/>
      <c r="AAL3" s="111"/>
      <c r="AAM3" s="111"/>
      <c r="AAN3" s="111"/>
      <c r="AAO3" s="111"/>
      <c r="AAP3" s="111"/>
      <c r="AAQ3" s="111"/>
      <c r="AAR3" s="111"/>
      <c r="AAS3" s="111"/>
      <c r="AAT3" s="111"/>
      <c r="AAU3" s="111"/>
      <c r="AAV3" s="111"/>
      <c r="AAW3" s="111"/>
      <c r="AAX3" s="111"/>
      <c r="AAY3" s="111"/>
      <c r="AAZ3" s="111"/>
      <c r="ABA3" s="111"/>
      <c r="ABB3" s="111"/>
      <c r="ABC3" s="111"/>
      <c r="ABD3" s="111"/>
      <c r="ABE3" s="111"/>
      <c r="ABF3" s="111"/>
      <c r="ABG3" s="111"/>
      <c r="ABH3" s="111"/>
      <c r="ABI3" s="111"/>
      <c r="ABJ3" s="111"/>
      <c r="ABK3" s="111"/>
      <c r="ABL3" s="111"/>
      <c r="ABM3" s="111"/>
      <c r="ABN3" s="111"/>
      <c r="ABO3" s="111"/>
      <c r="ABP3" s="111"/>
      <c r="ABQ3" s="111"/>
      <c r="ABR3" s="111"/>
      <c r="ABS3" s="111"/>
      <c r="ABT3" s="111"/>
      <c r="ABU3" s="111"/>
      <c r="ABV3" s="111"/>
      <c r="ABW3" s="111"/>
      <c r="ABX3" s="111"/>
      <c r="ABY3" s="111"/>
      <c r="ABZ3" s="111"/>
      <c r="ACA3" s="111"/>
      <c r="ACB3" s="111"/>
      <c r="ACC3" s="111"/>
      <c r="ACD3" s="111"/>
      <c r="ACE3" s="111"/>
      <c r="ACF3" s="111"/>
      <c r="ACG3" s="111"/>
      <c r="ACH3" s="111"/>
      <c r="ACI3" s="111"/>
      <c r="ACJ3" s="111"/>
      <c r="ACK3" s="111"/>
      <c r="ACL3" s="111"/>
      <c r="ACM3" s="111"/>
      <c r="ACN3" s="111"/>
      <c r="ACO3" s="111"/>
      <c r="ACP3" s="111"/>
      <c r="ACQ3" s="111"/>
      <c r="ACR3" s="111"/>
      <c r="ACS3" s="111"/>
      <c r="ACT3" s="111"/>
      <c r="ACU3" s="111"/>
      <c r="ACV3" s="111"/>
      <c r="ACW3" s="111"/>
      <c r="ACX3" s="111"/>
      <c r="ACY3" s="111"/>
      <c r="ACZ3" s="111"/>
      <c r="ADA3" s="111"/>
      <c r="ADB3" s="111"/>
      <c r="ADC3" s="111"/>
      <c r="ADD3" s="111"/>
      <c r="ADE3" s="111"/>
      <c r="ADF3" s="111"/>
      <c r="ADG3" s="111"/>
      <c r="ADH3" s="111"/>
      <c r="ADI3" s="111"/>
      <c r="ADJ3" s="111"/>
      <c r="ADK3" s="111"/>
      <c r="ADL3" s="111"/>
      <c r="ADM3" s="111"/>
      <c r="ADN3" s="111"/>
      <c r="ADO3" s="111"/>
      <c r="ADP3" s="111"/>
      <c r="ADQ3" s="111"/>
      <c r="ADR3" s="111"/>
      <c r="ADS3" s="111"/>
      <c r="ADT3" s="111"/>
      <c r="ADU3" s="111"/>
      <c r="ADV3" s="111"/>
      <c r="ADW3" s="111"/>
      <c r="ADX3" s="111"/>
      <c r="ADY3" s="111"/>
      <c r="ADZ3" s="111"/>
      <c r="AEA3" s="111"/>
      <c r="AEB3" s="111"/>
      <c r="AEC3" s="111"/>
      <c r="AED3" s="111"/>
      <c r="AEE3" s="111"/>
      <c r="AEF3" s="111"/>
      <c r="AEG3" s="111"/>
      <c r="AEH3" s="111"/>
      <c r="AEI3" s="111"/>
      <c r="AEJ3" s="111"/>
      <c r="AEK3" s="111"/>
      <c r="AEL3" s="111"/>
      <c r="AEM3" s="111"/>
      <c r="AEN3" s="111"/>
      <c r="AEO3" s="111"/>
      <c r="AEP3" s="111"/>
      <c r="AEQ3" s="111"/>
      <c r="AER3" s="111"/>
      <c r="AES3" s="111"/>
      <c r="AET3" s="111"/>
      <c r="AEU3" s="111"/>
      <c r="AEV3" s="111"/>
      <c r="AEW3" s="111"/>
      <c r="AEX3" s="111"/>
      <c r="AEY3" s="111"/>
      <c r="AEZ3" s="111"/>
      <c r="AFA3" s="111"/>
      <c r="AFB3" s="111"/>
      <c r="AFC3" s="111"/>
      <c r="AFD3" s="111"/>
      <c r="AFE3" s="111"/>
      <c r="AFF3" s="111"/>
      <c r="AFG3" s="111"/>
      <c r="AFH3" s="111"/>
      <c r="AFI3" s="111"/>
      <c r="AFJ3" s="111"/>
      <c r="AFK3" s="111"/>
      <c r="AFL3" s="111"/>
      <c r="AFM3" s="111"/>
      <c r="AFN3" s="111"/>
      <c r="AFO3" s="111"/>
      <c r="AFP3" s="111"/>
      <c r="AFQ3" s="111"/>
      <c r="AFR3" s="111"/>
      <c r="AFS3" s="111"/>
      <c r="AFT3" s="111"/>
      <c r="AFU3" s="111"/>
      <c r="AFV3" s="111"/>
      <c r="AFW3" s="111"/>
      <c r="AFX3" s="111"/>
      <c r="AFY3" s="111"/>
      <c r="AFZ3" s="111"/>
      <c r="AGA3" s="111"/>
      <c r="AGB3" s="111"/>
      <c r="AGC3" s="111"/>
      <c r="AGD3" s="111"/>
      <c r="AGE3" s="111"/>
      <c r="AGF3" s="111"/>
      <c r="AGG3" s="111"/>
      <c r="AGH3" s="111"/>
      <c r="AGI3" s="111"/>
      <c r="AGJ3" s="111"/>
      <c r="AGK3" s="111"/>
      <c r="AGL3" s="111"/>
      <c r="AGM3" s="111"/>
      <c r="AGN3" s="111"/>
      <c r="AGO3" s="111"/>
      <c r="AGP3" s="111"/>
      <c r="AGQ3" s="111"/>
      <c r="AGR3" s="111"/>
      <c r="AGS3" s="111"/>
      <c r="AGT3" s="111"/>
      <c r="AGU3" s="111"/>
      <c r="AGV3" s="111"/>
      <c r="AGW3" s="111"/>
      <c r="AGX3" s="111"/>
      <c r="AGY3" s="111"/>
      <c r="AGZ3" s="111"/>
      <c r="AHA3" s="111"/>
      <c r="AHB3" s="111"/>
      <c r="AHC3" s="111"/>
      <c r="AHD3" s="111"/>
      <c r="AHE3" s="111"/>
      <c r="AHF3" s="111"/>
      <c r="AHG3" s="111"/>
      <c r="AHH3" s="111"/>
      <c r="AHI3" s="111"/>
      <c r="AHJ3" s="111"/>
      <c r="AHK3" s="111"/>
      <c r="AHL3" s="111"/>
      <c r="AHM3" s="111"/>
      <c r="AHN3" s="111"/>
      <c r="AHO3" s="111"/>
      <c r="AHP3" s="111"/>
      <c r="AHQ3" s="111"/>
      <c r="AHR3" s="111"/>
      <c r="AHS3" s="111"/>
      <c r="AHT3" s="111"/>
      <c r="AHU3" s="111"/>
      <c r="AHV3" s="111"/>
      <c r="AHW3" s="111"/>
      <c r="AHX3" s="111"/>
      <c r="AHY3" s="111"/>
      <c r="AHZ3" s="111"/>
      <c r="AIA3" s="111"/>
      <c r="AIB3" s="111"/>
      <c r="AIC3" s="111"/>
      <c r="AID3" s="111"/>
      <c r="AIE3" s="111"/>
      <c r="AIF3" s="111"/>
      <c r="AIG3" s="111"/>
      <c r="AIH3" s="111"/>
      <c r="AII3" s="111"/>
      <c r="AIJ3" s="111"/>
      <c r="AIK3" s="111"/>
      <c r="AIL3" s="111"/>
      <c r="AIM3" s="111"/>
      <c r="AIN3" s="111"/>
      <c r="AIO3" s="111"/>
      <c r="AIP3" s="111"/>
      <c r="AIQ3" s="111"/>
      <c r="AIR3" s="111"/>
      <c r="AIS3" s="111"/>
      <c r="AIT3" s="111"/>
      <c r="AIU3" s="111"/>
      <c r="AIV3" s="111"/>
      <c r="AIW3" s="111"/>
      <c r="AIX3" s="111"/>
      <c r="AIY3" s="111"/>
      <c r="AIZ3" s="111"/>
      <c r="AJA3" s="111"/>
      <c r="AJB3" s="111"/>
      <c r="AJC3" s="111"/>
      <c r="AJD3" s="111"/>
      <c r="AJE3" s="111"/>
      <c r="AJF3" s="111"/>
      <c r="AJG3" s="111"/>
      <c r="AJH3" s="111"/>
      <c r="AJI3" s="111"/>
      <c r="AJJ3" s="111"/>
      <c r="AJK3" s="111"/>
      <c r="AJL3" s="111"/>
      <c r="AJM3" s="111"/>
      <c r="AJN3" s="111"/>
      <c r="AJO3" s="111"/>
      <c r="AJP3" s="111"/>
      <c r="AJQ3" s="111"/>
      <c r="AJR3" s="111"/>
      <c r="AJS3" s="111"/>
      <c r="AJT3" s="111"/>
      <c r="AJU3" s="111"/>
      <c r="AJV3" s="111"/>
      <c r="AJW3" s="111"/>
      <c r="AJX3" s="111"/>
      <c r="AJY3" s="111"/>
      <c r="AJZ3" s="111"/>
      <c r="AKA3" s="111"/>
      <c r="AKB3" s="111"/>
      <c r="AKC3" s="111"/>
      <c r="AKD3" s="111"/>
      <c r="AKE3" s="111"/>
      <c r="AKF3" s="111"/>
      <c r="AKG3" s="111"/>
      <c r="AKH3" s="111"/>
      <c r="AKI3" s="111"/>
      <c r="AKJ3" s="111"/>
      <c r="AKK3" s="111"/>
      <c r="AKL3" s="111"/>
      <c r="AKM3" s="111"/>
      <c r="AKN3" s="111"/>
      <c r="AKO3" s="111"/>
      <c r="AKP3" s="111"/>
      <c r="AKQ3" s="111"/>
      <c r="AKR3" s="111"/>
      <c r="AKS3" s="111"/>
      <c r="AKT3" s="111"/>
      <c r="AKU3" s="111"/>
      <c r="AKV3" s="111"/>
      <c r="AKW3" s="111"/>
      <c r="AKX3" s="111"/>
      <c r="AKY3" s="111"/>
      <c r="AKZ3" s="111"/>
      <c r="ALA3" s="111"/>
      <c r="ALB3" s="111"/>
      <c r="ALC3" s="111"/>
      <c r="ALD3" s="111"/>
      <c r="ALE3" s="111"/>
      <c r="ALF3" s="111"/>
      <c r="ALG3" s="111"/>
      <c r="ALH3" s="111"/>
      <c r="ALI3" s="111"/>
      <c r="ALJ3" s="111"/>
      <c r="ALK3" s="111"/>
      <c r="ALL3" s="111"/>
      <c r="ALM3" s="111"/>
      <c r="ALN3" s="111"/>
      <c r="ALO3" s="111"/>
      <c r="ALP3" s="111"/>
      <c r="ALQ3" s="111"/>
      <c r="ALR3" s="111"/>
      <c r="ALS3" s="111"/>
      <c r="ALT3" s="111"/>
      <c r="ALU3" s="111"/>
      <c r="ALV3" s="111"/>
      <c r="ALW3" s="111"/>
      <c r="ALX3" s="111"/>
      <c r="ALY3" s="111"/>
      <c r="ALZ3" s="111"/>
      <c r="AMA3" s="111"/>
      <c r="AMB3" s="111"/>
      <c r="AMC3" s="111"/>
      <c r="AMD3" s="111"/>
      <c r="AME3" s="111"/>
      <c r="AMF3" s="111"/>
      <c r="AMG3" s="111"/>
      <c r="AMH3" s="111"/>
      <c r="AMI3" s="111"/>
      <c r="AMJ3" s="111"/>
      <c r="AMK3" s="111"/>
      <c r="AML3" s="111"/>
      <c r="AMM3" s="111"/>
      <c r="AMN3" s="111"/>
      <c r="AMO3" s="111"/>
      <c r="AMP3" s="111"/>
      <c r="AMQ3" s="111"/>
      <c r="AMR3" s="111"/>
      <c r="AMS3" s="111"/>
      <c r="AMT3" s="111"/>
      <c r="AMU3" s="111"/>
      <c r="AMV3" s="111"/>
      <c r="AMW3" s="111"/>
      <c r="AMX3" s="111"/>
      <c r="AMY3" s="111"/>
      <c r="AMZ3" s="111"/>
      <c r="ANA3" s="111"/>
      <c r="ANB3" s="111"/>
      <c r="ANC3" s="111"/>
      <c r="AND3" s="111"/>
      <c r="ANE3" s="111"/>
      <c r="ANF3" s="111"/>
      <c r="ANG3" s="111"/>
      <c r="ANH3" s="111"/>
      <c r="ANI3" s="111"/>
      <c r="ANJ3" s="111"/>
      <c r="ANK3" s="111"/>
      <c r="ANL3" s="111"/>
      <c r="ANM3" s="111"/>
      <c r="ANN3" s="111"/>
      <c r="ANO3" s="111"/>
      <c r="ANP3" s="111"/>
      <c r="ANQ3" s="111"/>
      <c r="ANR3" s="111"/>
      <c r="ANS3" s="111"/>
      <c r="ANT3" s="111"/>
      <c r="ANU3" s="111"/>
      <c r="ANV3" s="111"/>
      <c r="ANW3" s="111"/>
      <c r="ANX3" s="111"/>
      <c r="ANY3" s="111"/>
      <c r="ANZ3" s="111"/>
      <c r="AOA3" s="111"/>
      <c r="AOB3" s="111"/>
      <c r="AOC3" s="111"/>
      <c r="AOD3" s="111"/>
      <c r="AOE3" s="111"/>
      <c r="AOF3" s="111"/>
      <c r="AOG3" s="111"/>
      <c r="AOH3" s="111"/>
      <c r="AOI3" s="111"/>
      <c r="AOJ3" s="111"/>
      <c r="AOK3" s="111"/>
      <c r="AOL3" s="111"/>
      <c r="AOM3" s="111"/>
      <c r="AON3" s="111"/>
      <c r="AOO3" s="111"/>
      <c r="AOP3" s="111"/>
      <c r="AOQ3" s="111"/>
      <c r="AOR3" s="111"/>
      <c r="AOS3" s="111"/>
      <c r="AOT3" s="111"/>
      <c r="AOU3" s="111"/>
      <c r="AOV3" s="111"/>
      <c r="AOW3" s="111"/>
      <c r="AOX3" s="111"/>
      <c r="AOY3" s="111"/>
      <c r="AOZ3" s="111"/>
      <c r="APA3" s="111"/>
      <c r="APB3" s="111"/>
      <c r="APC3" s="111"/>
      <c r="APD3" s="111"/>
      <c r="APE3" s="111"/>
      <c r="APF3" s="111"/>
      <c r="APG3" s="111"/>
      <c r="APH3" s="111"/>
      <c r="API3" s="111"/>
      <c r="APJ3" s="111"/>
      <c r="APK3" s="111"/>
      <c r="APL3" s="111"/>
      <c r="APM3" s="111"/>
      <c r="APN3" s="111"/>
      <c r="APO3" s="111"/>
      <c r="APP3" s="111"/>
      <c r="APQ3" s="111"/>
      <c r="APR3" s="111"/>
      <c r="APS3" s="111"/>
      <c r="APT3" s="111"/>
      <c r="APU3" s="111"/>
      <c r="APV3" s="111"/>
      <c r="APW3" s="111"/>
      <c r="APX3" s="111"/>
      <c r="APY3" s="111"/>
      <c r="APZ3" s="111"/>
      <c r="AQA3" s="111"/>
      <c r="AQB3" s="111"/>
      <c r="AQC3" s="111"/>
      <c r="AQD3" s="111"/>
      <c r="AQE3" s="111"/>
      <c r="AQF3" s="111"/>
      <c r="AQG3" s="111"/>
      <c r="AQH3" s="111"/>
      <c r="AQI3" s="111"/>
      <c r="AQJ3" s="111"/>
      <c r="AQK3" s="111"/>
      <c r="AQL3" s="111"/>
      <c r="AQM3" s="111"/>
      <c r="AQN3" s="111"/>
      <c r="AQO3" s="111"/>
      <c r="AQP3" s="111"/>
      <c r="AQQ3" s="111"/>
      <c r="AQR3" s="111"/>
      <c r="AQS3" s="111"/>
      <c r="AQT3" s="111"/>
      <c r="AQU3" s="111"/>
      <c r="AQV3" s="111"/>
      <c r="AQW3" s="111"/>
      <c r="AQX3" s="111"/>
      <c r="AQY3" s="111"/>
      <c r="AQZ3" s="111"/>
      <c r="ARA3" s="111"/>
      <c r="ARB3" s="111"/>
      <c r="ARC3" s="111"/>
      <c r="ARD3" s="111"/>
      <c r="ARE3" s="111"/>
      <c r="ARF3" s="111"/>
      <c r="ARG3" s="111"/>
      <c r="ARH3" s="111"/>
      <c r="ARI3" s="111"/>
      <c r="ARJ3" s="111"/>
      <c r="ARK3" s="111"/>
      <c r="ARL3" s="111"/>
      <c r="ARM3" s="111"/>
      <c r="ARN3" s="111"/>
      <c r="ARO3" s="111"/>
      <c r="ARP3" s="111"/>
      <c r="ARQ3" s="111"/>
      <c r="ARR3" s="111"/>
      <c r="ARS3" s="111"/>
      <c r="ART3" s="111"/>
      <c r="ARU3" s="111"/>
      <c r="ARV3" s="111"/>
      <c r="ARW3" s="111"/>
      <c r="ARX3" s="111"/>
      <c r="ARY3" s="111"/>
      <c r="ARZ3" s="111"/>
      <c r="ASA3" s="111"/>
      <c r="ASB3" s="111"/>
      <c r="ASC3" s="111"/>
      <c r="ASD3" s="111"/>
      <c r="ASE3" s="111"/>
      <c r="ASF3" s="111"/>
      <c r="ASG3" s="111"/>
      <c r="ASH3" s="111"/>
      <c r="ASI3" s="111"/>
      <c r="ASJ3" s="111"/>
      <c r="ASK3" s="111"/>
      <c r="ASL3" s="111"/>
      <c r="ASM3" s="111"/>
      <c r="ASN3" s="111"/>
      <c r="ASO3" s="111"/>
      <c r="ASP3" s="111"/>
      <c r="ASQ3" s="111"/>
      <c r="ASR3" s="111"/>
      <c r="ASS3" s="111"/>
      <c r="AST3" s="111"/>
      <c r="ASU3" s="111"/>
      <c r="ASV3" s="111"/>
      <c r="ASW3" s="111"/>
      <c r="ASX3" s="111"/>
      <c r="ASY3" s="111"/>
      <c r="ASZ3" s="111"/>
      <c r="ATA3" s="111"/>
      <c r="ATB3" s="111"/>
      <c r="ATC3" s="111"/>
      <c r="ATD3" s="111"/>
      <c r="ATE3" s="111"/>
      <c r="ATF3" s="111"/>
      <c r="ATG3" s="111"/>
      <c r="ATH3" s="111"/>
      <c r="ATI3" s="111"/>
      <c r="ATJ3" s="111"/>
      <c r="ATK3" s="111"/>
      <c r="ATL3" s="111"/>
      <c r="ATM3" s="111"/>
      <c r="ATN3" s="111"/>
      <c r="ATO3" s="111"/>
      <c r="ATP3" s="111"/>
      <c r="ATQ3" s="111"/>
      <c r="ATR3" s="111"/>
      <c r="ATS3" s="111"/>
      <c r="ATT3" s="111"/>
      <c r="ATU3" s="111"/>
      <c r="ATV3" s="111"/>
      <c r="ATW3" s="111"/>
      <c r="ATX3" s="111"/>
      <c r="ATY3" s="111"/>
      <c r="ATZ3" s="111"/>
      <c r="AUA3" s="111"/>
      <c r="AUB3" s="111"/>
      <c r="AUC3" s="111"/>
      <c r="AUD3" s="111"/>
      <c r="AUE3" s="111"/>
      <c r="AUF3" s="111"/>
      <c r="AUG3" s="111"/>
      <c r="AUH3" s="111"/>
      <c r="AUI3" s="111"/>
      <c r="AUJ3" s="111"/>
      <c r="AUK3" s="111"/>
      <c r="AUL3" s="111"/>
      <c r="AUM3" s="111"/>
      <c r="AUN3" s="111"/>
      <c r="AUO3" s="111"/>
      <c r="AUP3" s="111"/>
      <c r="AUQ3" s="111"/>
      <c r="AUR3" s="111"/>
      <c r="AUS3" s="111"/>
      <c r="AUT3" s="111"/>
      <c r="AUU3" s="111"/>
      <c r="AUV3" s="111"/>
      <c r="AUW3" s="111"/>
      <c r="AUX3" s="111"/>
      <c r="AUY3" s="111"/>
      <c r="AUZ3" s="111"/>
      <c r="AVA3" s="111"/>
      <c r="AVB3" s="111"/>
      <c r="AVC3" s="111"/>
      <c r="AVD3" s="111"/>
      <c r="AVE3" s="111"/>
      <c r="AVF3" s="111"/>
      <c r="AVG3" s="111"/>
      <c r="AVH3" s="111"/>
      <c r="AVI3" s="111"/>
      <c r="AVJ3" s="111"/>
      <c r="AVK3" s="111"/>
      <c r="AVL3" s="111"/>
      <c r="AVM3" s="111"/>
      <c r="AVN3" s="111"/>
      <c r="AVO3" s="111"/>
      <c r="AVP3" s="111"/>
      <c r="AVQ3" s="111"/>
      <c r="AVR3" s="111"/>
      <c r="AVS3" s="111"/>
      <c r="AVT3" s="111"/>
      <c r="AVU3" s="111"/>
      <c r="AVV3" s="111"/>
      <c r="AVW3" s="111"/>
      <c r="AVX3" s="111"/>
      <c r="AVY3" s="111"/>
      <c r="AVZ3" s="111"/>
      <c r="AWA3" s="111"/>
      <c r="AWB3" s="111"/>
      <c r="AWC3" s="111"/>
      <c r="AWD3" s="111"/>
      <c r="AWE3" s="111"/>
      <c r="AWF3" s="111"/>
      <c r="AWG3" s="111"/>
      <c r="AWH3" s="111"/>
      <c r="AWI3" s="111"/>
      <c r="AWJ3" s="111"/>
      <c r="AWK3" s="111"/>
      <c r="AWL3" s="111"/>
      <c r="AWM3" s="111"/>
      <c r="AWN3" s="111"/>
      <c r="AWO3" s="111"/>
      <c r="AWP3" s="111"/>
      <c r="AWQ3" s="111"/>
      <c r="AWR3" s="111"/>
      <c r="AWS3" s="111"/>
      <c r="AWT3" s="111"/>
      <c r="AWU3" s="111"/>
      <c r="AWV3" s="111"/>
      <c r="AWW3" s="111"/>
      <c r="AWX3" s="111"/>
      <c r="AWY3" s="111"/>
      <c r="AWZ3" s="111"/>
      <c r="AXA3" s="111"/>
      <c r="AXB3" s="111"/>
      <c r="AXC3" s="111"/>
      <c r="AXD3" s="111"/>
      <c r="AXE3" s="111"/>
      <c r="AXF3" s="111"/>
      <c r="AXG3" s="111"/>
      <c r="AXH3" s="111"/>
      <c r="AXI3" s="111"/>
      <c r="AXJ3" s="111"/>
      <c r="AXK3" s="111"/>
      <c r="AXL3" s="111"/>
      <c r="AXM3" s="111"/>
      <c r="AXN3" s="111"/>
      <c r="AXO3" s="111"/>
      <c r="AXP3" s="111"/>
      <c r="AXQ3" s="111"/>
      <c r="AXR3" s="111"/>
      <c r="AXS3" s="111"/>
      <c r="AXT3" s="111"/>
      <c r="AXU3" s="111"/>
      <c r="AXV3" s="111"/>
      <c r="AXW3" s="111"/>
      <c r="AXX3" s="111"/>
      <c r="AXY3" s="111"/>
      <c r="AXZ3" s="111"/>
      <c r="AYA3" s="111"/>
      <c r="AYB3" s="111"/>
      <c r="AYC3" s="111"/>
      <c r="AYD3" s="111"/>
      <c r="AYE3" s="111"/>
      <c r="AYF3" s="111"/>
      <c r="AYG3" s="111"/>
      <c r="AYH3" s="111"/>
      <c r="AYI3" s="111"/>
      <c r="AYJ3" s="111"/>
      <c r="AYK3" s="111"/>
      <c r="AYL3" s="111"/>
      <c r="AYM3" s="111"/>
      <c r="AYN3" s="111"/>
      <c r="AYO3" s="111"/>
      <c r="AYP3" s="111"/>
      <c r="AYQ3" s="111"/>
      <c r="AYR3" s="111"/>
      <c r="AYS3" s="111"/>
      <c r="AYT3" s="111"/>
      <c r="AYU3" s="111"/>
      <c r="AYV3" s="111"/>
      <c r="AYW3" s="111"/>
      <c r="AYX3" s="111"/>
      <c r="AYY3" s="111"/>
      <c r="AYZ3" s="111"/>
      <c r="AZA3" s="111"/>
      <c r="AZB3" s="111"/>
      <c r="AZC3" s="111"/>
      <c r="AZD3" s="111"/>
      <c r="AZE3" s="111"/>
      <c r="AZF3" s="111"/>
      <c r="AZG3" s="111"/>
      <c r="AZH3" s="111"/>
      <c r="AZI3" s="111"/>
      <c r="AZJ3" s="111"/>
      <c r="AZK3" s="111"/>
      <c r="AZL3" s="111"/>
      <c r="AZM3" s="111"/>
      <c r="AZN3" s="111"/>
      <c r="AZO3" s="111"/>
      <c r="AZP3" s="111"/>
      <c r="AZQ3" s="111"/>
      <c r="AZR3" s="111"/>
      <c r="AZS3" s="111"/>
      <c r="AZT3" s="111"/>
      <c r="AZU3" s="111"/>
      <c r="AZV3" s="111"/>
      <c r="AZW3" s="111"/>
      <c r="AZX3" s="111"/>
      <c r="AZY3" s="111"/>
      <c r="AZZ3" s="111"/>
      <c r="BAA3" s="111"/>
      <c r="BAB3" s="111"/>
      <c r="BAC3" s="111"/>
      <c r="BAD3" s="111"/>
      <c r="BAE3" s="111"/>
      <c r="BAF3" s="111"/>
      <c r="BAG3" s="111"/>
      <c r="BAH3" s="111"/>
      <c r="BAI3" s="111"/>
      <c r="BAJ3" s="111"/>
      <c r="BAK3" s="111"/>
      <c r="BAL3" s="111"/>
      <c r="BAM3" s="111"/>
      <c r="BAN3" s="111"/>
      <c r="BAO3" s="111"/>
      <c r="BAP3" s="111"/>
      <c r="BAQ3" s="111"/>
      <c r="BAR3" s="111"/>
      <c r="BAS3" s="111"/>
      <c r="BAT3" s="111"/>
      <c r="BAU3" s="111"/>
      <c r="BAV3" s="111"/>
      <c r="BAW3" s="111"/>
      <c r="BAX3" s="111"/>
      <c r="BAY3" s="111"/>
      <c r="BAZ3" s="111"/>
      <c r="BBA3" s="111"/>
      <c r="BBB3" s="111"/>
      <c r="BBC3" s="111"/>
      <c r="BBD3" s="111"/>
      <c r="BBE3" s="111"/>
      <c r="BBF3" s="111"/>
      <c r="BBG3" s="111"/>
      <c r="BBH3" s="111"/>
      <c r="BBI3" s="111"/>
      <c r="BBJ3" s="111"/>
      <c r="BBK3" s="111"/>
      <c r="BBL3" s="111"/>
      <c r="BBM3" s="111"/>
      <c r="BBN3" s="111"/>
      <c r="BBO3" s="111"/>
      <c r="BBP3" s="111"/>
      <c r="BBQ3" s="111"/>
      <c r="BBR3" s="111"/>
      <c r="BBS3" s="111"/>
      <c r="BBT3" s="111"/>
      <c r="BBU3" s="111"/>
      <c r="BBV3" s="111"/>
      <c r="BBW3" s="111"/>
      <c r="BBX3" s="111"/>
      <c r="BBY3" s="111"/>
      <c r="BBZ3" s="111"/>
      <c r="BCA3" s="111"/>
      <c r="BCB3" s="111"/>
      <c r="BCC3" s="111"/>
      <c r="BCD3" s="111"/>
      <c r="BCE3" s="111"/>
      <c r="BCF3" s="111"/>
      <c r="BCG3" s="111"/>
      <c r="BCH3" s="111"/>
      <c r="BCI3" s="111"/>
      <c r="BCJ3" s="111"/>
      <c r="BCK3" s="111"/>
      <c r="BCL3" s="111"/>
      <c r="BCM3" s="111"/>
      <c r="BCN3" s="111"/>
      <c r="BCO3" s="111"/>
      <c r="BCP3" s="111"/>
      <c r="BCQ3" s="111"/>
      <c r="BCR3" s="111"/>
      <c r="BCS3" s="111"/>
      <c r="BCT3" s="111"/>
      <c r="BCU3" s="111"/>
      <c r="BCV3" s="111"/>
      <c r="BCW3" s="111"/>
      <c r="BCX3" s="111"/>
      <c r="BCY3" s="111"/>
      <c r="BCZ3" s="111"/>
      <c r="BDA3" s="111"/>
      <c r="BDB3" s="111"/>
      <c r="BDC3" s="111"/>
      <c r="BDD3" s="111"/>
      <c r="BDE3" s="111"/>
      <c r="BDF3" s="111"/>
      <c r="BDG3" s="111"/>
      <c r="BDH3" s="111"/>
      <c r="BDI3" s="111"/>
      <c r="BDJ3" s="111"/>
      <c r="BDK3" s="111"/>
      <c r="BDL3" s="111"/>
      <c r="BDM3" s="111"/>
      <c r="BDN3" s="111"/>
      <c r="BDO3" s="111"/>
      <c r="BDP3" s="111"/>
      <c r="BDQ3" s="111"/>
      <c r="BDR3" s="111"/>
      <c r="BDS3" s="111"/>
      <c r="BDT3" s="111"/>
      <c r="BDU3" s="111"/>
      <c r="BDV3" s="111"/>
      <c r="BDW3" s="111"/>
      <c r="BDX3" s="111"/>
      <c r="BDY3" s="111"/>
      <c r="BDZ3" s="111"/>
      <c r="BEA3" s="111"/>
      <c r="BEB3" s="111"/>
      <c r="BEC3" s="111"/>
      <c r="BED3" s="111"/>
      <c r="BEE3" s="111"/>
      <c r="BEF3" s="111"/>
      <c r="BEG3" s="111"/>
      <c r="BEH3" s="111"/>
      <c r="BEI3" s="111"/>
      <c r="BEJ3" s="111"/>
      <c r="BEK3" s="111"/>
      <c r="BEL3" s="111"/>
      <c r="BEM3" s="111"/>
      <c r="BEN3" s="111"/>
      <c r="BEO3" s="111"/>
      <c r="BEP3" s="111"/>
      <c r="BEQ3" s="111"/>
      <c r="BER3" s="111"/>
      <c r="BES3" s="111"/>
      <c r="BET3" s="111"/>
      <c r="BEU3" s="111"/>
      <c r="BEV3" s="111"/>
      <c r="BEW3" s="111"/>
      <c r="BEX3" s="111"/>
      <c r="BEY3" s="111"/>
      <c r="BEZ3" s="111"/>
      <c r="BFA3" s="111"/>
      <c r="BFB3" s="111"/>
      <c r="BFC3" s="111"/>
      <c r="BFD3" s="111"/>
      <c r="BFE3" s="111"/>
      <c r="BFF3" s="111"/>
      <c r="BFG3" s="111"/>
      <c r="BFH3" s="111"/>
      <c r="BFI3" s="111"/>
      <c r="BFJ3" s="111"/>
      <c r="BFK3" s="111"/>
      <c r="BFL3" s="111"/>
      <c r="BFM3" s="111"/>
      <c r="BFN3" s="111"/>
      <c r="BFO3" s="111"/>
      <c r="BFP3" s="111"/>
      <c r="BFQ3" s="111"/>
      <c r="BFR3" s="111"/>
      <c r="BFS3" s="111"/>
      <c r="BFT3" s="111"/>
      <c r="BFU3" s="111"/>
      <c r="BFV3" s="111"/>
      <c r="BFW3" s="111"/>
      <c r="BFX3" s="111"/>
      <c r="BFY3" s="111"/>
      <c r="BFZ3" s="111"/>
      <c r="BGA3" s="111"/>
      <c r="BGB3" s="111"/>
      <c r="BGC3" s="111"/>
      <c r="BGD3" s="111"/>
      <c r="BGE3" s="111"/>
      <c r="BGF3" s="111"/>
      <c r="BGG3" s="111"/>
      <c r="BGH3" s="111"/>
      <c r="BGI3" s="111"/>
      <c r="BGJ3" s="111"/>
      <c r="BGK3" s="111"/>
      <c r="BGL3" s="111"/>
      <c r="BGM3" s="111"/>
      <c r="BGN3" s="111"/>
      <c r="BGO3" s="111"/>
      <c r="BGP3" s="111"/>
      <c r="BGQ3" s="111"/>
      <c r="BGR3" s="111"/>
      <c r="BGS3" s="111"/>
      <c r="BGT3" s="111"/>
      <c r="BGU3" s="111"/>
      <c r="BGV3" s="111"/>
      <c r="BGW3" s="111"/>
      <c r="BGX3" s="111"/>
      <c r="BGY3" s="111"/>
      <c r="BGZ3" s="111"/>
      <c r="BHA3" s="111"/>
      <c r="BHB3" s="111"/>
      <c r="BHC3" s="111"/>
      <c r="BHD3" s="111"/>
      <c r="BHE3" s="111"/>
      <c r="BHF3" s="111"/>
      <c r="BHG3" s="111"/>
      <c r="BHH3" s="111"/>
      <c r="BHI3" s="111"/>
      <c r="BHJ3" s="111"/>
      <c r="BHK3" s="111"/>
      <c r="BHL3" s="111"/>
      <c r="BHM3" s="111"/>
      <c r="BHN3" s="111"/>
      <c r="BHO3" s="111"/>
      <c r="BHP3" s="111"/>
      <c r="BHQ3" s="111"/>
      <c r="BHR3" s="111"/>
      <c r="BHS3" s="111"/>
      <c r="BHT3" s="111"/>
      <c r="BHU3" s="111"/>
      <c r="BHV3" s="111"/>
      <c r="BHW3" s="111"/>
      <c r="BHX3" s="111"/>
      <c r="BHY3" s="111"/>
      <c r="BHZ3" s="111"/>
      <c r="BIA3" s="111"/>
      <c r="BIB3" s="111"/>
      <c r="BIC3" s="111"/>
      <c r="BID3" s="111"/>
      <c r="BIE3" s="111"/>
      <c r="BIF3" s="111"/>
      <c r="BIG3" s="111"/>
      <c r="BIH3" s="111"/>
      <c r="BII3" s="111"/>
      <c r="BIJ3" s="111"/>
      <c r="BIK3" s="111"/>
      <c r="BIL3" s="111"/>
      <c r="BIM3" s="111"/>
      <c r="BIN3" s="111"/>
      <c r="BIO3" s="111"/>
      <c r="BIP3" s="111"/>
      <c r="BIQ3" s="111"/>
      <c r="BIR3" s="111"/>
      <c r="BIS3" s="111"/>
      <c r="BIT3" s="111"/>
      <c r="BIU3" s="111"/>
      <c r="BIV3" s="111"/>
      <c r="BIW3" s="111"/>
      <c r="BIX3" s="111"/>
      <c r="BIY3" s="111"/>
      <c r="BIZ3" s="111"/>
      <c r="BJA3" s="111"/>
      <c r="BJB3" s="111"/>
      <c r="BJC3" s="111"/>
      <c r="BJD3" s="111"/>
      <c r="BJE3" s="111"/>
      <c r="BJF3" s="111"/>
      <c r="BJG3" s="111"/>
      <c r="BJH3" s="111"/>
      <c r="BJI3" s="111"/>
      <c r="BJJ3" s="111"/>
      <c r="BJK3" s="111"/>
      <c r="BJL3" s="111"/>
      <c r="BJM3" s="111"/>
      <c r="BJN3" s="111"/>
      <c r="BJO3" s="111"/>
      <c r="BJP3" s="111"/>
      <c r="BJQ3" s="111"/>
      <c r="BJR3" s="111"/>
      <c r="BJS3" s="111"/>
      <c r="BJT3" s="111"/>
      <c r="BJU3" s="111"/>
      <c r="BJV3" s="111"/>
      <c r="BJW3" s="111"/>
      <c r="BJX3" s="111"/>
      <c r="BJY3" s="111"/>
      <c r="BJZ3" s="111"/>
      <c r="BKA3" s="111"/>
      <c r="BKB3" s="111"/>
      <c r="BKC3" s="111"/>
      <c r="BKD3" s="111"/>
      <c r="BKE3" s="111"/>
      <c r="BKF3" s="111"/>
      <c r="BKG3" s="111"/>
      <c r="BKH3" s="111"/>
      <c r="BKI3" s="111"/>
      <c r="BKJ3" s="111"/>
      <c r="BKK3" s="111"/>
      <c r="BKL3" s="111"/>
      <c r="BKM3" s="111"/>
      <c r="BKN3" s="111"/>
      <c r="BKO3" s="111"/>
      <c r="BKP3" s="111"/>
      <c r="BKQ3" s="111"/>
      <c r="BKR3" s="111"/>
      <c r="BKS3" s="111"/>
      <c r="BKT3" s="111"/>
      <c r="BKU3" s="111"/>
      <c r="BKV3" s="111"/>
      <c r="BKW3" s="111"/>
      <c r="BKX3" s="111"/>
      <c r="BKY3" s="111"/>
      <c r="BKZ3" s="111"/>
      <c r="BLA3" s="111"/>
      <c r="BLB3" s="111"/>
      <c r="BLC3" s="111"/>
      <c r="BLD3" s="111"/>
      <c r="BLE3" s="111"/>
      <c r="BLF3" s="111"/>
      <c r="BLG3" s="111"/>
      <c r="BLH3" s="111"/>
      <c r="BLI3" s="111"/>
      <c r="BLJ3" s="111"/>
      <c r="BLK3" s="111"/>
      <c r="BLL3" s="111"/>
      <c r="BLM3" s="111"/>
      <c r="BLN3" s="111"/>
      <c r="BLO3" s="111"/>
      <c r="BLP3" s="111"/>
      <c r="BLQ3" s="111"/>
      <c r="BLR3" s="111"/>
      <c r="BLS3" s="111"/>
      <c r="BLT3" s="111"/>
      <c r="BLU3" s="111"/>
      <c r="BLV3" s="111"/>
      <c r="BLW3" s="111"/>
      <c r="BLX3" s="111"/>
      <c r="BLY3" s="111"/>
      <c r="BLZ3" s="111"/>
      <c r="BMA3" s="111"/>
      <c r="BMB3" s="111"/>
      <c r="BMC3" s="111"/>
      <c r="BMD3" s="111"/>
      <c r="BME3" s="111"/>
      <c r="BMF3" s="111"/>
      <c r="BMG3" s="111"/>
      <c r="BMH3" s="111"/>
      <c r="BMI3" s="111"/>
      <c r="BMJ3" s="111"/>
      <c r="BMK3" s="111"/>
      <c r="BML3" s="111"/>
      <c r="BMM3" s="111"/>
      <c r="BMN3" s="111"/>
      <c r="BMO3" s="111"/>
      <c r="BMP3" s="111"/>
      <c r="BMQ3" s="111"/>
      <c r="BMR3" s="111"/>
      <c r="BMS3" s="111"/>
      <c r="BMT3" s="111"/>
      <c r="BMU3" s="111"/>
      <c r="BMV3" s="111"/>
      <c r="BMW3" s="111"/>
      <c r="BMX3" s="111"/>
      <c r="BMY3" s="111"/>
      <c r="BMZ3" s="111"/>
      <c r="BNA3" s="111"/>
      <c r="BNB3" s="111"/>
      <c r="BNC3" s="111"/>
      <c r="BND3" s="111"/>
      <c r="BNE3" s="111"/>
      <c r="BNF3" s="111"/>
      <c r="BNG3" s="111"/>
      <c r="BNH3" s="111"/>
      <c r="BNI3" s="111"/>
      <c r="BNJ3" s="111"/>
      <c r="BNK3" s="111"/>
      <c r="BNL3" s="111"/>
      <c r="BNM3" s="111"/>
      <c r="BNN3" s="111"/>
      <c r="BNO3" s="111"/>
      <c r="BNP3" s="111"/>
      <c r="BNQ3" s="111"/>
      <c r="BNR3" s="111"/>
      <c r="BNS3" s="111"/>
      <c r="BNT3" s="111"/>
      <c r="BNU3" s="111"/>
      <c r="BNV3" s="111"/>
      <c r="BNW3" s="111"/>
      <c r="BNX3" s="111"/>
      <c r="BNY3" s="111"/>
      <c r="BNZ3" s="111"/>
      <c r="BOA3" s="111"/>
      <c r="BOB3" s="111"/>
      <c r="BOC3" s="111"/>
      <c r="BOD3" s="111"/>
      <c r="BOE3" s="111"/>
      <c r="BOF3" s="111"/>
      <c r="BOG3" s="111"/>
      <c r="BOH3" s="111"/>
      <c r="BOI3" s="111"/>
      <c r="BOJ3" s="111"/>
      <c r="BOK3" s="111"/>
      <c r="BOL3" s="111"/>
      <c r="BOM3" s="111"/>
      <c r="BON3" s="111"/>
      <c r="BOO3" s="111"/>
      <c r="BOP3" s="111"/>
      <c r="BOQ3" s="111"/>
      <c r="BOR3" s="111"/>
      <c r="BOS3" s="111"/>
      <c r="BOT3" s="111"/>
      <c r="BOU3" s="111"/>
      <c r="BOV3" s="111"/>
      <c r="BOW3" s="111"/>
      <c r="BOX3" s="111"/>
      <c r="BOY3" s="111"/>
      <c r="BOZ3" s="111"/>
      <c r="BPA3" s="111"/>
      <c r="BPB3" s="111"/>
      <c r="BPC3" s="111"/>
      <c r="BPD3" s="111"/>
      <c r="BPE3" s="111"/>
      <c r="BPF3" s="111"/>
      <c r="BPG3" s="111"/>
      <c r="BPH3" s="111"/>
      <c r="BPI3" s="111"/>
      <c r="BPJ3" s="111"/>
      <c r="BPK3" s="111"/>
      <c r="BPL3" s="111"/>
      <c r="BPM3" s="111"/>
      <c r="BPN3" s="111"/>
      <c r="BPO3" s="111"/>
      <c r="BPP3" s="111"/>
      <c r="BPQ3" s="111"/>
      <c r="BPR3" s="111"/>
      <c r="BPS3" s="111"/>
      <c r="BPT3" s="111"/>
      <c r="BPU3" s="111"/>
      <c r="BPV3" s="111"/>
      <c r="BPW3" s="111"/>
      <c r="BPX3" s="111"/>
      <c r="BPY3" s="111"/>
      <c r="BPZ3" s="111"/>
      <c r="BQA3" s="111"/>
      <c r="BQB3" s="111"/>
      <c r="BQC3" s="111"/>
      <c r="BQD3" s="111"/>
      <c r="BQE3" s="111"/>
      <c r="BQF3" s="111"/>
      <c r="BQG3" s="111"/>
      <c r="BQH3" s="111"/>
      <c r="BQI3" s="111"/>
      <c r="BQJ3" s="111"/>
      <c r="BQK3" s="111"/>
      <c r="BQL3" s="111"/>
      <c r="BQM3" s="111"/>
      <c r="BQN3" s="111"/>
      <c r="BQO3" s="111"/>
      <c r="BQP3" s="111"/>
      <c r="BQQ3" s="111"/>
      <c r="BQR3" s="111"/>
      <c r="BQS3" s="111"/>
      <c r="BQT3" s="111"/>
      <c r="BQU3" s="111"/>
      <c r="BQV3" s="111"/>
      <c r="BQW3" s="111"/>
      <c r="BQX3" s="111"/>
      <c r="BQY3" s="111"/>
      <c r="BQZ3" s="111"/>
      <c r="BRA3" s="111"/>
      <c r="BRB3" s="111"/>
      <c r="BRC3" s="111"/>
      <c r="BRD3" s="111"/>
      <c r="BRE3" s="111"/>
      <c r="BRF3" s="111"/>
      <c r="BRG3" s="111"/>
      <c r="BRH3" s="111"/>
      <c r="BRI3" s="111"/>
      <c r="BRJ3" s="111"/>
      <c r="BRK3" s="111"/>
      <c r="BRL3" s="111"/>
      <c r="BRM3" s="111"/>
      <c r="BRN3" s="111"/>
      <c r="BRO3" s="111"/>
      <c r="BRP3" s="111"/>
      <c r="BRQ3" s="111"/>
      <c r="BRR3" s="111"/>
      <c r="BRS3" s="111"/>
      <c r="BRT3" s="111"/>
      <c r="BRU3" s="111"/>
      <c r="BRV3" s="111"/>
      <c r="BRW3" s="111"/>
      <c r="BRX3" s="111"/>
      <c r="BRY3" s="111"/>
      <c r="BRZ3" s="111"/>
      <c r="BSA3" s="111"/>
      <c r="BSB3" s="111"/>
      <c r="BSC3" s="111"/>
      <c r="BSD3" s="111"/>
      <c r="BSE3" s="111"/>
      <c r="BSF3" s="111"/>
      <c r="BSG3" s="111"/>
      <c r="BSH3" s="111"/>
      <c r="BSI3" s="111"/>
      <c r="BSJ3" s="111"/>
      <c r="BSK3" s="111"/>
      <c r="BSL3" s="111"/>
      <c r="BSM3" s="111"/>
      <c r="BSN3" s="111"/>
      <c r="BSO3" s="111"/>
      <c r="BSP3" s="111"/>
      <c r="BSQ3" s="111"/>
      <c r="BSR3" s="111"/>
      <c r="BSS3" s="111"/>
      <c r="BST3" s="111"/>
      <c r="BSU3" s="111"/>
      <c r="BSV3" s="111"/>
      <c r="BSW3" s="111"/>
      <c r="BSX3" s="111"/>
      <c r="BSY3" s="111"/>
      <c r="BSZ3" s="111"/>
      <c r="BTA3" s="111"/>
      <c r="BTB3" s="111"/>
      <c r="BTC3" s="111"/>
      <c r="BTD3" s="111"/>
      <c r="BTE3" s="111"/>
      <c r="BTF3" s="111"/>
      <c r="BTG3" s="111"/>
      <c r="BTH3" s="111"/>
      <c r="BTI3" s="111"/>
      <c r="BTJ3" s="111"/>
      <c r="BTK3" s="111"/>
      <c r="BTL3" s="111"/>
      <c r="BTM3" s="111"/>
      <c r="BTN3" s="111"/>
      <c r="BTO3" s="111"/>
      <c r="BTP3" s="111"/>
      <c r="BTQ3" s="111"/>
      <c r="BTR3" s="111"/>
      <c r="BTS3" s="111"/>
      <c r="BTT3" s="111"/>
      <c r="BTU3" s="111"/>
      <c r="BTV3" s="111"/>
      <c r="BTW3" s="111"/>
      <c r="BTX3" s="111"/>
      <c r="BTY3" s="111"/>
      <c r="BTZ3" s="111"/>
      <c r="BUA3" s="111"/>
      <c r="BUB3" s="111"/>
      <c r="BUC3" s="111"/>
      <c r="BUD3" s="111"/>
      <c r="BUE3" s="111"/>
      <c r="BUF3" s="111"/>
      <c r="BUG3" s="111"/>
      <c r="BUH3" s="111"/>
      <c r="BUI3" s="111"/>
      <c r="BUJ3" s="111"/>
      <c r="BUK3" s="111"/>
      <c r="BUL3" s="111"/>
      <c r="BUM3" s="111"/>
      <c r="BUN3" s="111"/>
      <c r="BUO3" s="111"/>
      <c r="BUP3" s="111"/>
      <c r="BUQ3" s="111"/>
      <c r="BUR3" s="111"/>
      <c r="BUS3" s="111"/>
      <c r="BUT3" s="111"/>
      <c r="BUU3" s="111"/>
      <c r="BUV3" s="111"/>
      <c r="BUW3" s="111"/>
      <c r="BUX3" s="111"/>
      <c r="BUY3" s="111"/>
      <c r="BUZ3" s="111"/>
      <c r="BVA3" s="111"/>
      <c r="BVB3" s="111"/>
      <c r="BVC3" s="111"/>
      <c r="BVD3" s="111"/>
      <c r="BVE3" s="111"/>
      <c r="BVF3" s="111"/>
      <c r="BVG3" s="111"/>
      <c r="BVH3" s="111"/>
      <c r="BVI3" s="111"/>
      <c r="BVJ3" s="111"/>
      <c r="BVK3" s="111"/>
      <c r="BVL3" s="111"/>
      <c r="BVM3" s="111"/>
      <c r="BVN3" s="111"/>
      <c r="BVO3" s="111"/>
      <c r="BVP3" s="111"/>
      <c r="BVQ3" s="111"/>
      <c r="BVR3" s="111"/>
      <c r="BVS3" s="111"/>
      <c r="BVT3" s="111"/>
      <c r="BVU3" s="111"/>
      <c r="BVV3" s="111"/>
      <c r="BVW3" s="111"/>
      <c r="BVX3" s="111"/>
      <c r="BVY3" s="111"/>
      <c r="BVZ3" s="111"/>
      <c r="BWA3" s="111"/>
      <c r="BWB3" s="111"/>
      <c r="BWC3" s="111"/>
      <c r="BWD3" s="111"/>
      <c r="BWE3" s="111"/>
      <c r="BWF3" s="111"/>
      <c r="BWG3" s="111"/>
      <c r="BWH3" s="111"/>
      <c r="BWI3" s="111"/>
      <c r="BWJ3" s="111"/>
      <c r="BWK3" s="111"/>
      <c r="BWL3" s="111"/>
      <c r="BWM3" s="111"/>
      <c r="BWN3" s="111"/>
      <c r="BWO3" s="111"/>
      <c r="BWP3" s="111"/>
      <c r="BWQ3" s="111"/>
      <c r="BWR3" s="111"/>
      <c r="BWS3" s="111"/>
      <c r="BWT3" s="111"/>
      <c r="BWU3" s="111"/>
      <c r="BWV3" s="111"/>
      <c r="BWW3" s="111"/>
      <c r="BWX3" s="111"/>
      <c r="BWY3" s="111"/>
      <c r="BWZ3" s="111"/>
      <c r="BXA3" s="111"/>
      <c r="BXB3" s="111"/>
      <c r="BXC3" s="111"/>
      <c r="BXD3" s="111"/>
      <c r="BXE3" s="111"/>
      <c r="BXF3" s="111"/>
      <c r="BXG3" s="111"/>
      <c r="BXH3" s="111"/>
      <c r="BXI3" s="111"/>
      <c r="BXJ3" s="111"/>
      <c r="BXK3" s="111"/>
      <c r="BXL3" s="111"/>
      <c r="BXM3" s="111"/>
      <c r="BXN3" s="111"/>
      <c r="BXO3" s="111"/>
      <c r="BXP3" s="111"/>
      <c r="BXQ3" s="111"/>
      <c r="BXR3" s="111"/>
      <c r="BXS3" s="111"/>
      <c r="BXT3" s="111"/>
      <c r="BXU3" s="111"/>
      <c r="BXV3" s="111"/>
      <c r="BXW3" s="111"/>
      <c r="BXX3" s="111"/>
      <c r="BXY3" s="111"/>
      <c r="BXZ3" s="111"/>
      <c r="BYA3" s="111"/>
      <c r="BYB3" s="111"/>
      <c r="BYC3" s="111"/>
      <c r="BYD3" s="111"/>
      <c r="BYE3" s="111"/>
      <c r="BYF3" s="111"/>
      <c r="BYG3" s="111"/>
      <c r="BYH3" s="111"/>
      <c r="BYI3" s="111"/>
      <c r="BYJ3" s="111"/>
      <c r="BYK3" s="111"/>
      <c r="BYL3" s="111"/>
      <c r="BYM3" s="111"/>
      <c r="BYN3" s="111"/>
      <c r="BYO3" s="111"/>
      <c r="BYP3" s="111"/>
      <c r="BYQ3" s="111"/>
      <c r="BYR3" s="111"/>
      <c r="BYS3" s="111"/>
      <c r="BYT3" s="111"/>
      <c r="BYU3" s="111"/>
      <c r="BYV3" s="111"/>
      <c r="BYW3" s="111"/>
      <c r="BYX3" s="111"/>
      <c r="BYY3" s="111"/>
      <c r="BYZ3" s="111"/>
      <c r="BZA3" s="111"/>
      <c r="BZB3" s="111"/>
      <c r="BZC3" s="111"/>
      <c r="BZD3" s="111"/>
      <c r="BZE3" s="111"/>
      <c r="BZF3" s="111"/>
      <c r="BZG3" s="111"/>
      <c r="BZH3" s="111"/>
      <c r="BZI3" s="111"/>
      <c r="BZJ3" s="111"/>
      <c r="BZK3" s="111"/>
      <c r="BZL3" s="111"/>
      <c r="BZM3" s="111"/>
      <c r="BZN3" s="111"/>
      <c r="BZO3" s="111"/>
      <c r="BZP3" s="111"/>
      <c r="BZQ3" s="111"/>
      <c r="BZR3" s="111"/>
      <c r="BZS3" s="111"/>
      <c r="BZT3" s="111"/>
      <c r="BZU3" s="111"/>
      <c r="BZV3" s="111"/>
      <c r="BZW3" s="111"/>
      <c r="BZX3" s="111"/>
      <c r="BZY3" s="111"/>
      <c r="BZZ3" s="111"/>
      <c r="CAA3" s="111"/>
      <c r="CAB3" s="111"/>
      <c r="CAC3" s="111"/>
      <c r="CAD3" s="111"/>
      <c r="CAE3" s="111"/>
      <c r="CAF3" s="111"/>
      <c r="CAG3" s="111"/>
      <c r="CAH3" s="111"/>
      <c r="CAI3" s="111"/>
      <c r="CAJ3" s="111"/>
      <c r="CAK3" s="111"/>
      <c r="CAL3" s="111"/>
      <c r="CAM3" s="111"/>
      <c r="CAN3" s="111"/>
      <c r="CAO3" s="111"/>
      <c r="CAP3" s="111"/>
      <c r="CAQ3" s="111"/>
      <c r="CAR3" s="111"/>
      <c r="CAS3" s="111"/>
      <c r="CAT3" s="111"/>
      <c r="CAU3" s="111"/>
      <c r="CAV3" s="111"/>
      <c r="CAW3" s="111"/>
      <c r="CAX3" s="111"/>
      <c r="CAY3" s="111"/>
      <c r="CAZ3" s="111"/>
      <c r="CBA3" s="111"/>
      <c r="CBB3" s="111"/>
      <c r="CBC3" s="111"/>
      <c r="CBD3" s="111"/>
      <c r="CBE3" s="111"/>
      <c r="CBF3" s="111"/>
      <c r="CBG3" s="111"/>
      <c r="CBH3" s="111"/>
      <c r="CBI3" s="111"/>
      <c r="CBJ3" s="111"/>
      <c r="CBK3" s="111"/>
      <c r="CBL3" s="111"/>
      <c r="CBM3" s="111"/>
      <c r="CBN3" s="111"/>
      <c r="CBO3" s="111"/>
      <c r="CBP3" s="111"/>
      <c r="CBQ3" s="111"/>
      <c r="CBR3" s="111"/>
      <c r="CBS3" s="111"/>
      <c r="CBT3" s="111"/>
      <c r="CBU3" s="111"/>
      <c r="CBV3" s="111"/>
      <c r="CBW3" s="111"/>
      <c r="CBX3" s="111"/>
      <c r="CBY3" s="111"/>
      <c r="CBZ3" s="111"/>
      <c r="CCA3" s="111"/>
      <c r="CCB3" s="111"/>
      <c r="CCC3" s="111"/>
      <c r="CCD3" s="111"/>
      <c r="CCE3" s="111"/>
      <c r="CCF3" s="111"/>
      <c r="CCG3" s="111"/>
      <c r="CCH3" s="111"/>
      <c r="CCI3" s="111"/>
      <c r="CCJ3" s="111"/>
      <c r="CCK3" s="111"/>
      <c r="CCL3" s="111"/>
      <c r="CCM3" s="111"/>
      <c r="CCN3" s="111"/>
      <c r="CCO3" s="111"/>
      <c r="CCP3" s="111"/>
      <c r="CCQ3" s="111"/>
      <c r="CCR3" s="111"/>
      <c r="CCS3" s="111"/>
      <c r="CCT3" s="111"/>
      <c r="CCU3" s="111"/>
      <c r="CCV3" s="111"/>
      <c r="CCW3" s="111"/>
      <c r="CCX3" s="111"/>
      <c r="CCY3" s="111"/>
      <c r="CCZ3" s="111"/>
      <c r="CDA3" s="111"/>
      <c r="CDB3" s="111"/>
      <c r="CDC3" s="111"/>
      <c r="CDD3" s="111"/>
      <c r="CDE3" s="111"/>
      <c r="CDF3" s="111"/>
      <c r="CDG3" s="111"/>
      <c r="CDH3" s="111"/>
      <c r="CDI3" s="111"/>
      <c r="CDJ3" s="111"/>
      <c r="CDK3" s="111"/>
      <c r="CDL3" s="111"/>
      <c r="CDM3" s="111"/>
      <c r="CDN3" s="111"/>
      <c r="CDO3" s="111"/>
      <c r="CDP3" s="111"/>
      <c r="CDQ3" s="111"/>
      <c r="CDR3" s="111"/>
      <c r="CDS3" s="111"/>
      <c r="CDT3" s="111"/>
      <c r="CDU3" s="111"/>
      <c r="CDV3" s="111"/>
      <c r="CDW3" s="111"/>
      <c r="CDX3" s="111"/>
      <c r="CDY3" s="111"/>
      <c r="CDZ3" s="111"/>
      <c r="CEA3" s="111"/>
      <c r="CEB3" s="111"/>
      <c r="CEC3" s="111"/>
      <c r="CED3" s="111"/>
      <c r="CEE3" s="111"/>
      <c r="CEF3" s="111"/>
      <c r="CEG3" s="111"/>
      <c r="CEH3" s="111"/>
      <c r="CEI3" s="111"/>
      <c r="CEJ3" s="111"/>
      <c r="CEK3" s="111"/>
      <c r="CEL3" s="111"/>
      <c r="CEM3" s="111"/>
      <c r="CEN3" s="111"/>
      <c r="CEO3" s="111"/>
      <c r="CEP3" s="111"/>
      <c r="CEQ3" s="111"/>
      <c r="CER3" s="111"/>
      <c r="CES3" s="111"/>
      <c r="CET3" s="111"/>
      <c r="CEU3" s="111"/>
      <c r="CEV3" s="111"/>
      <c r="CEW3" s="111"/>
      <c r="CEX3" s="111"/>
      <c r="CEY3" s="111"/>
      <c r="CEZ3" s="111"/>
      <c r="CFA3" s="111"/>
      <c r="CFB3" s="111"/>
      <c r="CFC3" s="111"/>
      <c r="CFD3" s="111"/>
      <c r="CFE3" s="111"/>
      <c r="CFF3" s="111"/>
      <c r="CFG3" s="111"/>
      <c r="CFH3" s="111"/>
      <c r="CFI3" s="111"/>
      <c r="CFJ3" s="111"/>
      <c r="CFK3" s="111"/>
      <c r="CFL3" s="111"/>
      <c r="CFM3" s="111"/>
      <c r="CFN3" s="111"/>
      <c r="CFO3" s="111"/>
      <c r="CFP3" s="111"/>
      <c r="CFQ3" s="111"/>
      <c r="CFR3" s="111"/>
      <c r="CFS3" s="111"/>
      <c r="CFT3" s="111"/>
      <c r="CFU3" s="111"/>
      <c r="CFV3" s="111"/>
      <c r="CFW3" s="111"/>
      <c r="CFX3" s="111"/>
      <c r="CFY3" s="111"/>
      <c r="CFZ3" s="111"/>
      <c r="CGA3" s="111"/>
      <c r="CGB3" s="111"/>
      <c r="CGC3" s="111"/>
      <c r="CGD3" s="111"/>
      <c r="CGE3" s="111"/>
      <c r="CGF3" s="111"/>
      <c r="CGG3" s="111"/>
      <c r="CGH3" s="111"/>
      <c r="CGI3" s="111"/>
      <c r="CGJ3" s="111"/>
      <c r="CGK3" s="111"/>
      <c r="CGL3" s="111"/>
      <c r="CGM3" s="111"/>
      <c r="CGN3" s="111"/>
      <c r="CGO3" s="111"/>
      <c r="CGP3" s="111"/>
      <c r="CGQ3" s="111"/>
      <c r="CGR3" s="111"/>
      <c r="CGS3" s="111"/>
      <c r="CGT3" s="111"/>
      <c r="CGU3" s="111"/>
      <c r="CGV3" s="111"/>
      <c r="CGW3" s="111"/>
      <c r="CGX3" s="111"/>
      <c r="CGY3" s="111"/>
      <c r="CGZ3" s="111"/>
      <c r="CHA3" s="111"/>
      <c r="CHB3" s="111"/>
      <c r="CHC3" s="111"/>
      <c r="CHD3" s="111"/>
      <c r="CHE3" s="111"/>
      <c r="CHF3" s="111"/>
      <c r="CHG3" s="111"/>
      <c r="CHH3" s="111"/>
      <c r="CHI3" s="111"/>
      <c r="CHJ3" s="111"/>
      <c r="CHK3" s="111"/>
      <c r="CHL3" s="111"/>
      <c r="CHM3" s="111"/>
      <c r="CHN3" s="111"/>
      <c r="CHO3" s="111"/>
      <c r="CHP3" s="111"/>
      <c r="CHQ3" s="111"/>
      <c r="CHR3" s="111"/>
      <c r="CHS3" s="111"/>
      <c r="CHT3" s="111"/>
      <c r="CHU3" s="111"/>
      <c r="CHV3" s="111"/>
      <c r="CHW3" s="111"/>
      <c r="CHX3" s="111"/>
      <c r="CHY3" s="111"/>
      <c r="CHZ3" s="111"/>
      <c r="CIA3" s="111"/>
      <c r="CIB3" s="111"/>
      <c r="CIC3" s="111"/>
      <c r="CID3" s="111"/>
      <c r="CIE3" s="111"/>
      <c r="CIF3" s="111"/>
      <c r="CIG3" s="111"/>
      <c r="CIH3" s="111"/>
      <c r="CII3" s="111"/>
      <c r="CIJ3" s="111"/>
      <c r="CIK3" s="111"/>
      <c r="CIL3" s="111"/>
      <c r="CIM3" s="111"/>
      <c r="CIN3" s="111"/>
      <c r="CIO3" s="111"/>
      <c r="CIP3" s="111"/>
      <c r="CIQ3" s="111"/>
      <c r="CIR3" s="111"/>
      <c r="CIS3" s="111"/>
      <c r="CIT3" s="111"/>
      <c r="CIU3" s="111"/>
      <c r="CIV3" s="111"/>
      <c r="CIW3" s="111"/>
      <c r="CIX3" s="111"/>
      <c r="CIY3" s="111"/>
      <c r="CIZ3" s="111"/>
      <c r="CJA3" s="111"/>
      <c r="CJB3" s="111"/>
      <c r="CJC3" s="111"/>
      <c r="CJD3" s="111"/>
      <c r="CJE3" s="111"/>
      <c r="CJF3" s="111"/>
      <c r="CJG3" s="111"/>
      <c r="CJH3" s="111"/>
      <c r="CJI3" s="111"/>
      <c r="CJJ3" s="111"/>
      <c r="CJK3" s="111"/>
      <c r="CJL3" s="111"/>
      <c r="CJM3" s="111"/>
      <c r="CJN3" s="111"/>
      <c r="CJO3" s="111"/>
      <c r="CJP3" s="111"/>
      <c r="CJQ3" s="111"/>
      <c r="CJR3" s="111"/>
      <c r="CJS3" s="111"/>
      <c r="CJT3" s="111"/>
      <c r="CJU3" s="111"/>
      <c r="CJV3" s="111"/>
      <c r="CJW3" s="111"/>
      <c r="CJX3" s="111"/>
      <c r="CJY3" s="111"/>
      <c r="CJZ3" s="111"/>
      <c r="CKA3" s="111"/>
      <c r="CKB3" s="111"/>
      <c r="CKC3" s="111"/>
      <c r="CKD3" s="111"/>
      <c r="CKE3" s="111"/>
      <c r="CKF3" s="111"/>
      <c r="CKG3" s="111"/>
      <c r="CKH3" s="111"/>
      <c r="CKI3" s="111"/>
      <c r="CKJ3" s="111"/>
      <c r="CKK3" s="111"/>
      <c r="CKL3" s="111"/>
      <c r="CKM3" s="111"/>
      <c r="CKN3" s="111"/>
      <c r="CKO3" s="111"/>
      <c r="CKP3" s="111"/>
      <c r="CKQ3" s="111"/>
      <c r="CKR3" s="111"/>
      <c r="CKS3" s="111"/>
      <c r="CKT3" s="111"/>
      <c r="CKU3" s="111"/>
      <c r="CKV3" s="111"/>
      <c r="CKW3" s="111"/>
      <c r="CKX3" s="111"/>
      <c r="CKY3" s="111"/>
      <c r="CKZ3" s="111"/>
      <c r="CLA3" s="111"/>
      <c r="CLB3" s="111"/>
      <c r="CLC3" s="111"/>
      <c r="CLD3" s="111"/>
      <c r="CLE3" s="111"/>
      <c r="CLF3" s="111"/>
      <c r="CLG3" s="111"/>
      <c r="CLH3" s="111"/>
      <c r="CLI3" s="111"/>
      <c r="CLJ3" s="111"/>
      <c r="CLK3" s="111"/>
      <c r="CLL3" s="111"/>
      <c r="CLM3" s="111"/>
      <c r="CLN3" s="111"/>
      <c r="CLO3" s="111"/>
      <c r="CLP3" s="111"/>
      <c r="CLQ3" s="111"/>
      <c r="CLR3" s="111"/>
      <c r="CLS3" s="111"/>
      <c r="CLT3" s="111"/>
      <c r="CLU3" s="111"/>
      <c r="CLV3" s="111"/>
      <c r="CLW3" s="111"/>
      <c r="CLX3" s="111"/>
      <c r="CLY3" s="111"/>
      <c r="CLZ3" s="111"/>
      <c r="CMA3" s="111"/>
      <c r="CMB3" s="111"/>
      <c r="CMC3" s="111"/>
      <c r="CMD3" s="111"/>
      <c r="CME3" s="111"/>
      <c r="CMF3" s="111"/>
      <c r="CMG3" s="111"/>
      <c r="CMH3" s="111"/>
      <c r="CMI3" s="111"/>
      <c r="CMJ3" s="111"/>
      <c r="CMK3" s="111"/>
      <c r="CML3" s="111"/>
      <c r="CMM3" s="111"/>
      <c r="CMN3" s="111"/>
      <c r="CMO3" s="111"/>
      <c r="CMP3" s="111"/>
      <c r="CMQ3" s="111"/>
      <c r="CMR3" s="111"/>
      <c r="CMS3" s="111"/>
      <c r="CMT3" s="111"/>
      <c r="CMU3" s="111"/>
      <c r="CMV3" s="111"/>
      <c r="CMW3" s="111"/>
      <c r="CMX3" s="111"/>
      <c r="CMY3" s="111"/>
      <c r="CMZ3" s="111"/>
      <c r="CNA3" s="111"/>
      <c r="CNB3" s="111"/>
      <c r="CNC3" s="111"/>
      <c r="CND3" s="111"/>
      <c r="CNE3" s="111"/>
      <c r="CNF3" s="111"/>
      <c r="CNG3" s="111"/>
      <c r="CNH3" s="111"/>
      <c r="CNI3" s="111"/>
      <c r="CNJ3" s="111"/>
      <c r="CNK3" s="111"/>
      <c r="CNL3" s="111"/>
      <c r="CNM3" s="111"/>
      <c r="CNN3" s="111"/>
      <c r="CNO3" s="111"/>
      <c r="CNP3" s="111"/>
      <c r="CNQ3" s="111"/>
      <c r="CNR3" s="111"/>
      <c r="CNS3" s="111"/>
      <c r="CNT3" s="111"/>
      <c r="CNU3" s="111"/>
      <c r="CNV3" s="111"/>
      <c r="CNW3" s="111"/>
      <c r="CNX3" s="111"/>
      <c r="CNY3" s="111"/>
      <c r="CNZ3" s="111"/>
      <c r="COA3" s="111"/>
      <c r="COB3" s="111"/>
      <c r="COC3" s="111"/>
      <c r="COD3" s="111"/>
      <c r="COE3" s="111"/>
      <c r="COF3" s="111"/>
      <c r="COG3" s="111"/>
      <c r="COH3" s="111"/>
      <c r="COI3" s="111"/>
      <c r="COJ3" s="111"/>
      <c r="COK3" s="111"/>
      <c r="COL3" s="111"/>
      <c r="COM3" s="111"/>
      <c r="CON3" s="111"/>
      <c r="COO3" s="111"/>
      <c r="COP3" s="111"/>
      <c r="COQ3" s="111"/>
      <c r="COR3" s="111"/>
      <c r="COS3" s="111"/>
      <c r="COT3" s="111"/>
      <c r="COU3" s="111"/>
      <c r="COV3" s="111"/>
      <c r="COW3" s="111"/>
      <c r="COX3" s="111"/>
      <c r="COY3" s="111"/>
      <c r="COZ3" s="111"/>
      <c r="CPA3" s="111"/>
      <c r="CPB3" s="111"/>
      <c r="CPC3" s="111"/>
      <c r="CPD3" s="111"/>
      <c r="CPE3" s="111"/>
      <c r="CPF3" s="111"/>
      <c r="CPG3" s="111"/>
      <c r="CPH3" s="111"/>
      <c r="CPI3" s="111"/>
      <c r="CPJ3" s="111"/>
      <c r="CPK3" s="111"/>
      <c r="CPL3" s="111"/>
      <c r="CPM3" s="111"/>
      <c r="CPN3" s="111"/>
      <c r="CPO3" s="111"/>
      <c r="CPP3" s="111"/>
      <c r="CPQ3" s="111"/>
      <c r="CPR3" s="111"/>
      <c r="CPS3" s="111"/>
      <c r="CPT3" s="111"/>
      <c r="CPU3" s="111"/>
      <c r="CPV3" s="111"/>
      <c r="CPW3" s="111"/>
      <c r="CPX3" s="111"/>
      <c r="CPY3" s="111"/>
      <c r="CPZ3" s="111"/>
      <c r="CQA3" s="111"/>
      <c r="CQB3" s="111"/>
      <c r="CQC3" s="111"/>
      <c r="CQD3" s="111"/>
      <c r="CQE3" s="111"/>
      <c r="CQF3" s="111"/>
      <c r="CQG3" s="111"/>
      <c r="CQH3" s="111"/>
      <c r="CQI3" s="111"/>
      <c r="CQJ3" s="111"/>
      <c r="CQK3" s="111"/>
      <c r="CQL3" s="111"/>
      <c r="CQM3" s="111"/>
      <c r="CQN3" s="111"/>
      <c r="CQO3" s="111"/>
      <c r="CQP3" s="111"/>
      <c r="CQQ3" s="111"/>
      <c r="CQR3" s="111"/>
      <c r="CQS3" s="111"/>
      <c r="CQT3" s="111"/>
      <c r="CQU3" s="111"/>
      <c r="CQV3" s="111"/>
      <c r="CQW3" s="111"/>
      <c r="CQX3" s="111"/>
      <c r="CQY3" s="111"/>
      <c r="CQZ3" s="111"/>
      <c r="CRA3" s="111"/>
      <c r="CRB3" s="111"/>
      <c r="CRC3" s="111"/>
      <c r="CRD3" s="111"/>
      <c r="CRE3" s="111"/>
      <c r="CRF3" s="111"/>
      <c r="CRG3" s="111"/>
      <c r="CRH3" s="111"/>
      <c r="CRI3" s="111"/>
      <c r="CRJ3" s="111"/>
      <c r="CRK3" s="111"/>
      <c r="CRL3" s="111"/>
      <c r="CRM3" s="111"/>
      <c r="CRN3" s="111"/>
      <c r="CRO3" s="111"/>
      <c r="CRP3" s="111"/>
      <c r="CRQ3" s="111"/>
      <c r="CRR3" s="111"/>
      <c r="CRS3" s="111"/>
      <c r="CRT3" s="111"/>
      <c r="CRU3" s="111"/>
      <c r="CRV3" s="111"/>
      <c r="CRW3" s="111"/>
      <c r="CRX3" s="111"/>
      <c r="CRY3" s="111"/>
      <c r="CRZ3" s="111"/>
      <c r="CSA3" s="111"/>
      <c r="CSB3" s="111"/>
      <c r="CSC3" s="111"/>
      <c r="CSD3" s="111"/>
      <c r="CSE3" s="111"/>
      <c r="CSF3" s="111"/>
      <c r="CSG3" s="111"/>
      <c r="CSH3" s="111"/>
      <c r="CSI3" s="111"/>
      <c r="CSJ3" s="111"/>
      <c r="CSK3" s="111"/>
      <c r="CSL3" s="111"/>
      <c r="CSM3" s="111"/>
      <c r="CSN3" s="111"/>
      <c r="CSO3" s="111"/>
      <c r="CSP3" s="111"/>
      <c r="CSQ3" s="111"/>
      <c r="CSR3" s="111"/>
      <c r="CSS3" s="111"/>
      <c r="CST3" s="111"/>
      <c r="CSU3" s="111"/>
      <c r="CSV3" s="111"/>
      <c r="CSW3" s="111"/>
      <c r="CSX3" s="111"/>
      <c r="CSY3" s="111"/>
      <c r="CSZ3" s="111"/>
      <c r="CTA3" s="111"/>
      <c r="CTB3" s="111"/>
      <c r="CTC3" s="111"/>
      <c r="CTD3" s="111"/>
      <c r="CTE3" s="111"/>
      <c r="CTF3" s="111"/>
      <c r="CTG3" s="111"/>
      <c r="CTH3" s="111"/>
      <c r="CTI3" s="111"/>
      <c r="CTJ3" s="111"/>
      <c r="CTK3" s="111"/>
      <c r="CTL3" s="111"/>
      <c r="CTM3" s="111"/>
      <c r="CTN3" s="111"/>
      <c r="CTO3" s="111"/>
      <c r="CTP3" s="111"/>
      <c r="CTQ3" s="111"/>
      <c r="CTR3" s="111"/>
      <c r="CTS3" s="111"/>
      <c r="CTT3" s="111"/>
      <c r="CTU3" s="111"/>
      <c r="CTV3" s="111"/>
      <c r="CTW3" s="111"/>
      <c r="CTX3" s="111"/>
      <c r="CTY3" s="111"/>
      <c r="CTZ3" s="111"/>
      <c r="CUA3" s="111"/>
      <c r="CUB3" s="111"/>
      <c r="CUC3" s="111"/>
      <c r="CUD3" s="111"/>
      <c r="CUE3" s="111"/>
      <c r="CUF3" s="111"/>
      <c r="CUG3" s="111"/>
      <c r="CUH3" s="111"/>
      <c r="CUI3" s="111"/>
      <c r="CUJ3" s="111"/>
      <c r="CUK3" s="111"/>
      <c r="CUL3" s="111"/>
      <c r="CUM3" s="111"/>
      <c r="CUN3" s="111"/>
      <c r="CUO3" s="111"/>
      <c r="CUP3" s="111"/>
      <c r="CUQ3" s="111"/>
      <c r="CUR3" s="111"/>
      <c r="CUS3" s="111"/>
      <c r="CUT3" s="111"/>
      <c r="CUU3" s="111"/>
      <c r="CUV3" s="111"/>
      <c r="CUW3" s="111"/>
      <c r="CUX3" s="111"/>
      <c r="CUY3" s="111"/>
      <c r="CUZ3" s="111"/>
      <c r="CVA3" s="111"/>
      <c r="CVB3" s="111"/>
      <c r="CVC3" s="111"/>
      <c r="CVD3" s="111"/>
      <c r="CVE3" s="111"/>
      <c r="CVF3" s="111"/>
      <c r="CVG3" s="111"/>
      <c r="CVH3" s="111"/>
      <c r="CVI3" s="111"/>
      <c r="CVJ3" s="111"/>
      <c r="CVK3" s="111"/>
      <c r="CVL3" s="111"/>
      <c r="CVM3" s="111"/>
      <c r="CVN3" s="111"/>
      <c r="CVO3" s="111"/>
      <c r="CVP3" s="111"/>
      <c r="CVQ3" s="111"/>
      <c r="CVR3" s="111"/>
      <c r="CVS3" s="111"/>
      <c r="CVT3" s="111"/>
      <c r="CVU3" s="111"/>
      <c r="CVV3" s="111"/>
      <c r="CVW3" s="111"/>
      <c r="CVX3" s="111"/>
      <c r="CVY3" s="111"/>
      <c r="CVZ3" s="111"/>
      <c r="CWA3" s="111"/>
      <c r="CWB3" s="111"/>
      <c r="CWC3" s="111"/>
      <c r="CWD3" s="111"/>
      <c r="CWE3" s="111"/>
      <c r="CWF3" s="111"/>
      <c r="CWG3" s="111"/>
      <c r="CWH3" s="111"/>
      <c r="CWI3" s="111"/>
      <c r="CWJ3" s="111"/>
      <c r="CWK3" s="111"/>
      <c r="CWL3" s="111"/>
      <c r="CWM3" s="111"/>
      <c r="CWN3" s="111"/>
      <c r="CWO3" s="111"/>
      <c r="CWP3" s="111"/>
      <c r="CWQ3" s="111"/>
      <c r="CWR3" s="111"/>
      <c r="CWS3" s="111"/>
      <c r="CWT3" s="111"/>
      <c r="CWU3" s="111"/>
      <c r="CWV3" s="111"/>
      <c r="CWW3" s="111"/>
      <c r="CWX3" s="111"/>
      <c r="CWY3" s="111"/>
      <c r="CWZ3" s="111"/>
      <c r="CXA3" s="111"/>
      <c r="CXB3" s="111"/>
      <c r="CXC3" s="111"/>
      <c r="CXD3" s="111"/>
      <c r="CXE3" s="111"/>
      <c r="CXF3" s="111"/>
      <c r="CXG3" s="111"/>
      <c r="CXH3" s="111"/>
      <c r="CXI3" s="111"/>
      <c r="CXJ3" s="111"/>
      <c r="CXK3" s="111"/>
      <c r="CXL3" s="111"/>
      <c r="CXM3" s="111"/>
      <c r="CXN3" s="111"/>
      <c r="CXO3" s="111"/>
      <c r="CXP3" s="111"/>
      <c r="CXQ3" s="111"/>
      <c r="CXR3" s="111"/>
      <c r="CXS3" s="111"/>
      <c r="CXT3" s="111"/>
      <c r="CXU3" s="111"/>
      <c r="CXV3" s="111"/>
      <c r="CXW3" s="111"/>
      <c r="CXX3" s="111"/>
      <c r="CXY3" s="111"/>
      <c r="CXZ3" s="111"/>
      <c r="CYA3" s="111"/>
      <c r="CYB3" s="111"/>
      <c r="CYC3" s="111"/>
      <c r="CYD3" s="111"/>
      <c r="CYE3" s="111"/>
      <c r="CYF3" s="111"/>
      <c r="CYG3" s="111"/>
      <c r="CYH3" s="111"/>
      <c r="CYI3" s="111"/>
      <c r="CYJ3" s="111"/>
      <c r="CYK3" s="111"/>
      <c r="CYL3" s="111"/>
      <c r="CYM3" s="111"/>
      <c r="CYN3" s="111"/>
      <c r="CYO3" s="111"/>
      <c r="CYP3" s="111"/>
      <c r="CYQ3" s="111"/>
      <c r="CYR3" s="111"/>
      <c r="CYS3" s="111"/>
      <c r="CYT3" s="111"/>
      <c r="CYU3" s="111"/>
      <c r="CYV3" s="111"/>
      <c r="CYW3" s="111"/>
      <c r="CYX3" s="111"/>
      <c r="CYY3" s="111"/>
      <c r="CYZ3" s="111"/>
      <c r="CZA3" s="111"/>
      <c r="CZB3" s="111"/>
      <c r="CZC3" s="111"/>
      <c r="CZD3" s="111"/>
      <c r="CZE3" s="111"/>
      <c r="CZF3" s="111"/>
      <c r="CZG3" s="111"/>
      <c r="CZH3" s="111"/>
      <c r="CZI3" s="111"/>
      <c r="CZJ3" s="111"/>
      <c r="CZK3" s="111"/>
      <c r="CZL3" s="111"/>
      <c r="CZM3" s="111"/>
      <c r="CZN3" s="111"/>
      <c r="CZO3" s="111"/>
      <c r="CZP3" s="111"/>
      <c r="CZQ3" s="111"/>
      <c r="CZR3" s="111"/>
      <c r="CZS3" s="111"/>
      <c r="CZT3" s="111"/>
      <c r="CZU3" s="111"/>
      <c r="CZV3" s="111"/>
      <c r="CZW3" s="111"/>
      <c r="CZX3" s="111"/>
      <c r="CZY3" s="111"/>
      <c r="CZZ3" s="111"/>
      <c r="DAA3" s="111"/>
      <c r="DAB3" s="111"/>
      <c r="DAC3" s="111"/>
      <c r="DAD3" s="111"/>
      <c r="DAE3" s="111"/>
      <c r="DAF3" s="111"/>
      <c r="DAG3" s="111"/>
      <c r="DAH3" s="111"/>
      <c r="DAI3" s="111"/>
      <c r="DAJ3" s="111"/>
      <c r="DAK3" s="111"/>
      <c r="DAL3" s="111"/>
      <c r="DAM3" s="111"/>
      <c r="DAN3" s="111"/>
      <c r="DAO3" s="111"/>
      <c r="DAP3" s="111"/>
      <c r="DAQ3" s="111"/>
      <c r="DAR3" s="111"/>
      <c r="DAS3" s="111"/>
      <c r="DAT3" s="111"/>
      <c r="DAU3" s="111"/>
      <c r="DAV3" s="111"/>
      <c r="DAW3" s="111"/>
      <c r="DAX3" s="111"/>
      <c r="DAY3" s="111"/>
      <c r="DAZ3" s="111"/>
      <c r="DBA3" s="111"/>
      <c r="DBB3" s="111"/>
      <c r="DBC3" s="111"/>
      <c r="DBD3" s="111"/>
      <c r="DBE3" s="111"/>
      <c r="DBF3" s="111"/>
      <c r="DBG3" s="111"/>
      <c r="DBH3" s="111"/>
      <c r="DBI3" s="111"/>
      <c r="DBJ3" s="111"/>
      <c r="DBK3" s="111"/>
      <c r="DBL3" s="111"/>
      <c r="DBM3" s="111"/>
      <c r="DBN3" s="111"/>
      <c r="DBO3" s="111"/>
      <c r="DBP3" s="111"/>
      <c r="DBQ3" s="111"/>
      <c r="DBR3" s="111"/>
      <c r="DBS3" s="111"/>
      <c r="DBT3" s="111"/>
      <c r="DBU3" s="111"/>
      <c r="DBV3" s="111"/>
      <c r="DBW3" s="111"/>
      <c r="DBX3" s="111"/>
      <c r="DBY3" s="111"/>
      <c r="DBZ3" s="111"/>
      <c r="DCA3" s="111"/>
      <c r="DCB3" s="111"/>
      <c r="DCC3" s="111"/>
      <c r="DCD3" s="111"/>
      <c r="DCE3" s="111"/>
      <c r="DCF3" s="111"/>
      <c r="DCG3" s="111"/>
      <c r="DCH3" s="111"/>
      <c r="DCI3" s="111"/>
      <c r="DCJ3" s="111"/>
      <c r="DCK3" s="111"/>
      <c r="DCL3" s="111"/>
      <c r="DCM3" s="111"/>
      <c r="DCN3" s="111"/>
      <c r="DCO3" s="111"/>
      <c r="DCP3" s="111"/>
      <c r="DCQ3" s="111"/>
      <c r="DCR3" s="111"/>
      <c r="DCS3" s="111"/>
      <c r="DCT3" s="111"/>
      <c r="DCU3" s="111"/>
      <c r="DCV3" s="111"/>
      <c r="DCW3" s="111"/>
      <c r="DCX3" s="111"/>
      <c r="DCY3" s="111"/>
      <c r="DCZ3" s="111"/>
      <c r="DDA3" s="111"/>
      <c r="DDB3" s="111"/>
      <c r="DDC3" s="111"/>
      <c r="DDD3" s="111"/>
      <c r="DDE3" s="111"/>
      <c r="DDF3" s="111"/>
      <c r="DDG3" s="111"/>
      <c r="DDH3" s="111"/>
      <c r="DDI3" s="111"/>
      <c r="DDJ3" s="111"/>
      <c r="DDK3" s="111"/>
      <c r="DDL3" s="111"/>
      <c r="DDM3" s="111"/>
      <c r="DDN3" s="111"/>
      <c r="DDO3" s="111"/>
      <c r="DDP3" s="111"/>
      <c r="DDQ3" s="111"/>
      <c r="DDR3" s="111"/>
      <c r="DDS3" s="111"/>
      <c r="DDT3" s="111"/>
      <c r="DDU3" s="111"/>
      <c r="DDV3" s="111"/>
      <c r="DDW3" s="111"/>
      <c r="DDX3" s="111"/>
      <c r="DDY3" s="111"/>
      <c r="DDZ3" s="111"/>
      <c r="DEA3" s="111"/>
      <c r="DEB3" s="111"/>
      <c r="DEC3" s="111"/>
      <c r="DED3" s="111"/>
      <c r="DEE3" s="111"/>
      <c r="DEF3" s="111"/>
      <c r="DEG3" s="111"/>
      <c r="DEH3" s="111"/>
      <c r="DEI3" s="111"/>
      <c r="DEJ3" s="111"/>
      <c r="DEK3" s="111"/>
      <c r="DEL3" s="111"/>
      <c r="DEM3" s="111"/>
      <c r="DEN3" s="111"/>
      <c r="DEO3" s="111"/>
      <c r="DEP3" s="111"/>
      <c r="DEQ3" s="111"/>
      <c r="DER3" s="111"/>
      <c r="DES3" s="111"/>
      <c r="DET3" s="111"/>
      <c r="DEU3" s="111"/>
      <c r="DEV3" s="111"/>
      <c r="DEW3" s="111"/>
      <c r="DEX3" s="111"/>
      <c r="DEY3" s="111"/>
      <c r="DEZ3" s="111"/>
      <c r="DFA3" s="111"/>
      <c r="DFB3" s="111"/>
      <c r="DFC3" s="111"/>
      <c r="DFD3" s="111"/>
      <c r="DFE3" s="111"/>
      <c r="DFF3" s="111"/>
      <c r="DFG3" s="111"/>
      <c r="DFH3" s="111"/>
      <c r="DFI3" s="111"/>
      <c r="DFJ3" s="111"/>
      <c r="DFK3" s="111"/>
      <c r="DFL3" s="111"/>
      <c r="DFM3" s="111"/>
      <c r="DFN3" s="111"/>
      <c r="DFO3" s="111"/>
      <c r="DFP3" s="111"/>
      <c r="DFQ3" s="111"/>
      <c r="DFR3" s="111"/>
      <c r="DFS3" s="111"/>
      <c r="DFT3" s="111"/>
      <c r="DFU3" s="111"/>
      <c r="DFV3" s="111"/>
      <c r="DFW3" s="111"/>
      <c r="DFX3" s="111"/>
      <c r="DFY3" s="111"/>
      <c r="DFZ3" s="111"/>
      <c r="DGA3" s="111"/>
      <c r="DGB3" s="111"/>
      <c r="DGC3" s="111"/>
      <c r="DGD3" s="111"/>
      <c r="DGE3" s="111"/>
      <c r="DGF3" s="111"/>
      <c r="DGG3" s="111"/>
      <c r="DGH3" s="111"/>
      <c r="DGI3" s="111"/>
      <c r="DGJ3" s="111"/>
      <c r="DGK3" s="111"/>
      <c r="DGL3" s="111"/>
      <c r="DGM3" s="111"/>
      <c r="DGN3" s="111"/>
      <c r="DGO3" s="111"/>
      <c r="DGP3" s="111"/>
      <c r="DGQ3" s="111"/>
      <c r="DGR3" s="111"/>
      <c r="DGS3" s="111"/>
      <c r="DGT3" s="111"/>
      <c r="DGU3" s="111"/>
      <c r="DGV3" s="111"/>
      <c r="DGW3" s="111"/>
      <c r="DGX3" s="111"/>
      <c r="DGY3" s="111"/>
      <c r="DGZ3" s="111"/>
      <c r="DHA3" s="111"/>
      <c r="DHB3" s="111"/>
      <c r="DHC3" s="111"/>
      <c r="DHD3" s="111"/>
      <c r="DHE3" s="111"/>
      <c r="DHF3" s="111"/>
      <c r="DHG3" s="111"/>
      <c r="DHH3" s="111"/>
      <c r="DHI3" s="111"/>
      <c r="DHJ3" s="111"/>
      <c r="DHK3" s="111"/>
      <c r="DHL3" s="111"/>
      <c r="DHM3" s="111"/>
      <c r="DHN3" s="111"/>
      <c r="DHO3" s="111"/>
      <c r="DHP3" s="111"/>
      <c r="DHQ3" s="111"/>
      <c r="DHR3" s="111"/>
      <c r="DHS3" s="111"/>
      <c r="DHT3" s="111"/>
      <c r="DHU3" s="111"/>
      <c r="DHV3" s="111"/>
      <c r="DHW3" s="111"/>
      <c r="DHX3" s="111"/>
      <c r="DHY3" s="111"/>
      <c r="DHZ3" s="111"/>
      <c r="DIA3" s="111"/>
      <c r="DIB3" s="111"/>
      <c r="DIC3" s="111"/>
      <c r="DID3" s="111"/>
      <c r="DIE3" s="111"/>
      <c r="DIF3" s="111"/>
      <c r="DIG3" s="111"/>
      <c r="DIH3" s="111"/>
      <c r="DII3" s="111"/>
      <c r="DIJ3" s="111"/>
      <c r="DIK3" s="111"/>
      <c r="DIL3" s="111"/>
      <c r="DIM3" s="111"/>
      <c r="DIN3" s="111"/>
      <c r="DIO3" s="111"/>
      <c r="DIP3" s="111"/>
      <c r="DIQ3" s="111"/>
      <c r="DIR3" s="111"/>
      <c r="DIS3" s="111"/>
      <c r="DIT3" s="111"/>
      <c r="DIU3" s="111"/>
      <c r="DIV3" s="111"/>
      <c r="DIW3" s="111"/>
      <c r="DIX3" s="111"/>
      <c r="DIY3" s="111"/>
      <c r="DIZ3" s="111"/>
      <c r="DJA3" s="111"/>
      <c r="DJB3" s="111"/>
      <c r="DJC3" s="111"/>
      <c r="DJD3" s="111"/>
      <c r="DJE3" s="111"/>
      <c r="DJF3" s="111"/>
      <c r="DJG3" s="111"/>
      <c r="DJH3" s="111"/>
      <c r="DJI3" s="111"/>
      <c r="DJJ3" s="111"/>
      <c r="DJK3" s="111"/>
      <c r="DJL3" s="111"/>
      <c r="DJM3" s="111"/>
      <c r="DJN3" s="111"/>
      <c r="DJO3" s="111"/>
      <c r="DJP3" s="111"/>
      <c r="DJQ3" s="111"/>
      <c r="DJR3" s="111"/>
      <c r="DJS3" s="111"/>
      <c r="DJT3" s="111"/>
      <c r="DJU3" s="111"/>
      <c r="DJV3" s="111"/>
      <c r="DJW3" s="111"/>
      <c r="DJX3" s="111"/>
      <c r="DJY3" s="111"/>
      <c r="DJZ3" s="111"/>
      <c r="DKA3" s="111"/>
      <c r="DKB3" s="111"/>
      <c r="DKC3" s="111"/>
      <c r="DKD3" s="111"/>
      <c r="DKE3" s="111"/>
      <c r="DKF3" s="111"/>
      <c r="DKG3" s="111"/>
      <c r="DKH3" s="111"/>
      <c r="DKI3" s="111"/>
      <c r="DKJ3" s="111"/>
      <c r="DKK3" s="111"/>
      <c r="DKL3" s="111"/>
      <c r="DKM3" s="111"/>
      <c r="DKN3" s="111"/>
      <c r="DKO3" s="111"/>
      <c r="DKP3" s="111"/>
      <c r="DKQ3" s="111"/>
      <c r="DKR3" s="111"/>
      <c r="DKS3" s="111"/>
      <c r="DKT3" s="111"/>
      <c r="DKU3" s="111"/>
      <c r="DKV3" s="111"/>
      <c r="DKW3" s="111"/>
      <c r="DKX3" s="111"/>
      <c r="DKY3" s="111"/>
      <c r="DKZ3" s="111"/>
      <c r="DLA3" s="111"/>
      <c r="DLB3" s="111"/>
      <c r="DLC3" s="111"/>
      <c r="DLD3" s="111"/>
      <c r="DLE3" s="111"/>
      <c r="DLF3" s="111"/>
      <c r="DLG3" s="111"/>
      <c r="DLH3" s="111"/>
      <c r="DLI3" s="111"/>
      <c r="DLJ3" s="111"/>
      <c r="DLK3" s="111"/>
      <c r="DLL3" s="111"/>
      <c r="DLM3" s="111"/>
      <c r="DLN3" s="111"/>
      <c r="DLO3" s="111"/>
      <c r="DLP3" s="111"/>
      <c r="DLQ3" s="111"/>
      <c r="DLR3" s="111"/>
      <c r="DLS3" s="111"/>
      <c r="DLT3" s="111"/>
      <c r="DLU3" s="111"/>
      <c r="DLV3" s="111"/>
      <c r="DLW3" s="111"/>
      <c r="DLX3" s="111"/>
      <c r="DLY3" s="111"/>
      <c r="DLZ3" s="111"/>
      <c r="DMA3" s="111"/>
      <c r="DMB3" s="111"/>
      <c r="DMC3" s="111"/>
      <c r="DMD3" s="111"/>
      <c r="DME3" s="111"/>
      <c r="DMF3" s="111"/>
      <c r="DMG3" s="111"/>
      <c r="DMH3" s="111"/>
      <c r="DMI3" s="111"/>
      <c r="DMJ3" s="111"/>
      <c r="DMK3" s="111"/>
      <c r="DML3" s="111"/>
      <c r="DMM3" s="111"/>
      <c r="DMN3" s="111"/>
      <c r="DMO3" s="111"/>
      <c r="DMP3" s="111"/>
      <c r="DMQ3" s="111"/>
      <c r="DMR3" s="111"/>
      <c r="DMS3" s="111"/>
      <c r="DMT3" s="111"/>
      <c r="DMU3" s="111"/>
      <c r="DMV3" s="111"/>
      <c r="DMW3" s="111"/>
      <c r="DMX3" s="111"/>
      <c r="DMY3" s="111"/>
      <c r="DMZ3" s="111"/>
      <c r="DNA3" s="111"/>
      <c r="DNB3" s="111"/>
      <c r="DNC3" s="111"/>
      <c r="DND3" s="111"/>
      <c r="DNE3" s="111"/>
      <c r="DNF3" s="111"/>
      <c r="DNG3" s="111"/>
      <c r="DNH3" s="111"/>
      <c r="DNI3" s="111"/>
      <c r="DNJ3" s="111"/>
      <c r="DNK3" s="111"/>
      <c r="DNL3" s="111"/>
      <c r="DNM3" s="111"/>
      <c r="DNN3" s="111"/>
      <c r="DNO3" s="111"/>
      <c r="DNP3" s="111"/>
      <c r="DNQ3" s="111"/>
      <c r="DNR3" s="111"/>
      <c r="DNS3" s="111"/>
      <c r="DNT3" s="111"/>
      <c r="DNU3" s="111"/>
      <c r="DNV3" s="111"/>
      <c r="DNW3" s="111"/>
      <c r="DNX3" s="111"/>
      <c r="DNY3" s="111"/>
      <c r="DNZ3" s="111"/>
      <c r="DOA3" s="111"/>
      <c r="DOB3" s="111"/>
      <c r="DOC3" s="111"/>
      <c r="DOD3" s="111"/>
      <c r="DOE3" s="111"/>
      <c r="DOF3" s="111"/>
      <c r="DOG3" s="111"/>
      <c r="DOH3" s="111"/>
      <c r="DOI3" s="111"/>
      <c r="DOJ3" s="111"/>
      <c r="DOK3" s="111"/>
      <c r="DOL3" s="111"/>
      <c r="DOM3" s="111"/>
      <c r="DON3" s="111"/>
      <c r="DOO3" s="111"/>
      <c r="DOP3" s="111"/>
      <c r="DOQ3" s="111"/>
      <c r="DOR3" s="111"/>
      <c r="DOS3" s="111"/>
      <c r="DOT3" s="111"/>
      <c r="DOU3" s="111"/>
      <c r="DOV3" s="111"/>
      <c r="DOW3" s="111"/>
      <c r="DOX3" s="111"/>
      <c r="DOY3" s="111"/>
      <c r="DOZ3" s="111"/>
      <c r="DPA3" s="111"/>
      <c r="DPB3" s="111"/>
      <c r="DPC3" s="111"/>
      <c r="DPD3" s="111"/>
      <c r="DPE3" s="111"/>
      <c r="DPF3" s="111"/>
      <c r="DPG3" s="111"/>
      <c r="DPH3" s="111"/>
      <c r="DPI3" s="111"/>
      <c r="DPJ3" s="111"/>
      <c r="DPK3" s="111"/>
      <c r="DPL3" s="111"/>
      <c r="DPM3" s="111"/>
      <c r="DPN3" s="111"/>
      <c r="DPO3" s="111"/>
      <c r="DPP3" s="111"/>
      <c r="DPQ3" s="111"/>
      <c r="DPR3" s="111"/>
      <c r="DPS3" s="111"/>
      <c r="DPT3" s="111"/>
      <c r="DPU3" s="111"/>
      <c r="DPV3" s="111"/>
      <c r="DPW3" s="111"/>
      <c r="DPX3" s="111"/>
      <c r="DPY3" s="111"/>
      <c r="DPZ3" s="111"/>
      <c r="DQA3" s="111"/>
      <c r="DQB3" s="111"/>
      <c r="DQC3" s="111"/>
      <c r="DQD3" s="111"/>
      <c r="DQE3" s="111"/>
      <c r="DQF3" s="111"/>
      <c r="DQG3" s="111"/>
      <c r="DQH3" s="111"/>
      <c r="DQI3" s="111"/>
      <c r="DQJ3" s="111"/>
      <c r="DQK3" s="111"/>
      <c r="DQL3" s="111"/>
      <c r="DQM3" s="111"/>
      <c r="DQN3" s="111"/>
      <c r="DQO3" s="111"/>
      <c r="DQP3" s="111"/>
      <c r="DQQ3" s="111"/>
      <c r="DQR3" s="111"/>
      <c r="DQS3" s="111"/>
      <c r="DQT3" s="111"/>
      <c r="DQU3" s="111"/>
      <c r="DQV3" s="111"/>
      <c r="DQW3" s="111"/>
      <c r="DQX3" s="111"/>
      <c r="DQY3" s="111"/>
      <c r="DQZ3" s="111"/>
      <c r="DRA3" s="111"/>
      <c r="DRB3" s="111"/>
      <c r="DRC3" s="111"/>
      <c r="DRD3" s="111"/>
      <c r="DRE3" s="111"/>
      <c r="DRF3" s="111"/>
      <c r="DRG3" s="111"/>
      <c r="DRH3" s="111"/>
      <c r="DRI3" s="111"/>
      <c r="DRJ3" s="111"/>
      <c r="DRK3" s="111"/>
      <c r="DRL3" s="111"/>
      <c r="DRM3" s="111"/>
      <c r="DRN3" s="111"/>
      <c r="DRO3" s="111"/>
      <c r="DRP3" s="111"/>
      <c r="DRQ3" s="111"/>
      <c r="DRR3" s="111"/>
      <c r="DRS3" s="111"/>
      <c r="DRT3" s="111"/>
      <c r="DRU3" s="111"/>
      <c r="DRV3" s="111"/>
      <c r="DRW3" s="111"/>
      <c r="DRX3" s="111"/>
      <c r="DRY3" s="111"/>
      <c r="DRZ3" s="111"/>
      <c r="DSA3" s="111"/>
      <c r="DSB3" s="111"/>
      <c r="DSC3" s="111"/>
      <c r="DSD3" s="111"/>
      <c r="DSE3" s="111"/>
      <c r="DSF3" s="111"/>
      <c r="DSG3" s="111"/>
      <c r="DSH3" s="111"/>
      <c r="DSI3" s="111"/>
      <c r="DSJ3" s="111"/>
      <c r="DSK3" s="111"/>
      <c r="DSL3" s="111"/>
      <c r="DSM3" s="111"/>
      <c r="DSN3" s="111"/>
      <c r="DSO3" s="111"/>
      <c r="DSP3" s="111"/>
      <c r="DSQ3" s="111"/>
      <c r="DSR3" s="111"/>
      <c r="DSS3" s="111"/>
      <c r="DST3" s="111"/>
      <c r="DSU3" s="111"/>
      <c r="DSV3" s="111"/>
      <c r="DSW3" s="111"/>
      <c r="DSX3" s="111"/>
      <c r="DSY3" s="111"/>
      <c r="DSZ3" s="111"/>
      <c r="DTA3" s="111"/>
      <c r="DTB3" s="111"/>
      <c r="DTC3" s="111"/>
      <c r="DTD3" s="111"/>
      <c r="DTE3" s="111"/>
      <c r="DTF3" s="111"/>
      <c r="DTG3" s="111"/>
      <c r="DTH3" s="111"/>
      <c r="DTI3" s="111"/>
      <c r="DTJ3" s="111"/>
      <c r="DTK3" s="111"/>
      <c r="DTL3" s="111"/>
      <c r="DTM3" s="111"/>
      <c r="DTN3" s="111"/>
      <c r="DTO3" s="111"/>
      <c r="DTP3" s="111"/>
      <c r="DTQ3" s="111"/>
      <c r="DTR3" s="111"/>
      <c r="DTS3" s="111"/>
      <c r="DTT3" s="111"/>
      <c r="DTU3" s="111"/>
      <c r="DTV3" s="111"/>
      <c r="DTW3" s="111"/>
      <c r="DTX3" s="111"/>
      <c r="DTY3" s="111"/>
      <c r="DTZ3" s="111"/>
      <c r="DUA3" s="111"/>
      <c r="DUB3" s="111"/>
      <c r="DUC3" s="111"/>
      <c r="DUD3" s="111"/>
      <c r="DUE3" s="111"/>
      <c r="DUF3" s="111"/>
      <c r="DUG3" s="111"/>
      <c r="DUH3" s="111"/>
      <c r="DUI3" s="111"/>
      <c r="DUJ3" s="111"/>
      <c r="DUK3" s="111"/>
      <c r="DUL3" s="111"/>
      <c r="DUM3" s="111"/>
      <c r="DUN3" s="111"/>
      <c r="DUO3" s="111"/>
      <c r="DUP3" s="111"/>
      <c r="DUQ3" s="111"/>
      <c r="DUR3" s="111"/>
      <c r="DUS3" s="111"/>
      <c r="DUT3" s="111"/>
      <c r="DUU3" s="111"/>
      <c r="DUV3" s="111"/>
      <c r="DUW3" s="111"/>
      <c r="DUX3" s="111"/>
      <c r="DUY3" s="111"/>
      <c r="DUZ3" s="111"/>
      <c r="DVA3" s="111"/>
      <c r="DVB3" s="111"/>
      <c r="DVC3" s="111"/>
      <c r="DVD3" s="111"/>
      <c r="DVE3" s="111"/>
      <c r="DVF3" s="111"/>
      <c r="DVG3" s="111"/>
      <c r="DVH3" s="111"/>
      <c r="DVI3" s="111"/>
      <c r="DVJ3" s="111"/>
      <c r="DVK3" s="111"/>
      <c r="DVL3" s="111"/>
      <c r="DVM3" s="111"/>
      <c r="DVN3" s="111"/>
      <c r="DVO3" s="111"/>
      <c r="DVP3" s="111"/>
      <c r="DVQ3" s="111"/>
      <c r="DVR3" s="111"/>
      <c r="DVS3" s="111"/>
      <c r="DVT3" s="111"/>
      <c r="DVU3" s="111"/>
      <c r="DVV3" s="111"/>
      <c r="DVW3" s="111"/>
      <c r="DVX3" s="111"/>
      <c r="DVY3" s="111"/>
      <c r="DVZ3" s="111"/>
      <c r="DWA3" s="111"/>
      <c r="DWB3" s="111"/>
      <c r="DWC3" s="111"/>
      <c r="DWD3" s="111"/>
      <c r="DWE3" s="111"/>
      <c r="DWF3" s="111"/>
      <c r="DWG3" s="111"/>
      <c r="DWH3" s="111"/>
      <c r="DWI3" s="111"/>
      <c r="DWJ3" s="111"/>
      <c r="DWK3" s="111"/>
      <c r="DWL3" s="111"/>
      <c r="DWM3" s="111"/>
      <c r="DWN3" s="111"/>
      <c r="DWO3" s="111"/>
      <c r="DWP3" s="111"/>
      <c r="DWQ3" s="111"/>
      <c r="DWR3" s="111"/>
      <c r="DWS3" s="111"/>
      <c r="DWT3" s="111"/>
      <c r="DWU3" s="111"/>
      <c r="DWV3" s="111"/>
      <c r="DWW3" s="111"/>
      <c r="DWX3" s="111"/>
      <c r="DWY3" s="111"/>
      <c r="DWZ3" s="111"/>
      <c r="DXA3" s="111"/>
      <c r="DXB3" s="111"/>
      <c r="DXC3" s="111"/>
      <c r="DXD3" s="111"/>
      <c r="DXE3" s="111"/>
      <c r="DXF3" s="111"/>
      <c r="DXG3" s="111"/>
      <c r="DXH3" s="111"/>
      <c r="DXI3" s="111"/>
      <c r="DXJ3" s="111"/>
      <c r="DXK3" s="111"/>
      <c r="DXL3" s="111"/>
      <c r="DXM3" s="111"/>
      <c r="DXN3" s="111"/>
      <c r="DXO3" s="111"/>
      <c r="DXP3" s="111"/>
      <c r="DXQ3" s="111"/>
      <c r="DXR3" s="111"/>
      <c r="DXS3" s="111"/>
      <c r="DXT3" s="111"/>
      <c r="DXU3" s="111"/>
      <c r="DXV3" s="111"/>
      <c r="DXW3" s="111"/>
      <c r="DXX3" s="111"/>
      <c r="DXY3" s="111"/>
      <c r="DXZ3" s="111"/>
      <c r="DYA3" s="111"/>
      <c r="DYB3" s="111"/>
      <c r="DYC3" s="111"/>
      <c r="DYD3" s="111"/>
      <c r="DYE3" s="111"/>
      <c r="DYF3" s="111"/>
      <c r="DYG3" s="111"/>
      <c r="DYH3" s="111"/>
      <c r="DYI3" s="111"/>
      <c r="DYJ3" s="111"/>
      <c r="DYK3" s="111"/>
      <c r="DYL3" s="111"/>
      <c r="DYM3" s="111"/>
      <c r="DYN3" s="111"/>
      <c r="DYO3" s="111"/>
      <c r="DYP3" s="111"/>
      <c r="DYQ3" s="111"/>
      <c r="DYR3" s="111"/>
      <c r="DYS3" s="111"/>
      <c r="DYT3" s="111"/>
      <c r="DYU3" s="111"/>
      <c r="DYV3" s="111"/>
      <c r="DYW3" s="111"/>
      <c r="DYX3" s="111"/>
      <c r="DYY3" s="111"/>
      <c r="DYZ3" s="111"/>
      <c r="DZA3" s="111"/>
      <c r="DZB3" s="111"/>
      <c r="DZC3" s="111"/>
      <c r="DZD3" s="111"/>
      <c r="DZE3" s="111"/>
      <c r="DZF3" s="111"/>
      <c r="DZG3" s="111"/>
      <c r="DZH3" s="111"/>
      <c r="DZI3" s="111"/>
      <c r="DZJ3" s="111"/>
      <c r="DZK3" s="111"/>
      <c r="DZL3" s="111"/>
      <c r="DZM3" s="111"/>
      <c r="DZN3" s="111"/>
      <c r="DZO3" s="111"/>
      <c r="DZP3" s="111"/>
      <c r="DZQ3" s="111"/>
      <c r="DZR3" s="111"/>
      <c r="DZS3" s="111"/>
      <c r="DZT3" s="111"/>
      <c r="DZU3" s="111"/>
      <c r="DZV3" s="111"/>
      <c r="DZW3" s="111"/>
      <c r="DZX3" s="111"/>
      <c r="DZY3" s="111"/>
      <c r="DZZ3" s="111"/>
      <c r="EAA3" s="111"/>
      <c r="EAB3" s="111"/>
      <c r="EAC3" s="111"/>
      <c r="EAD3" s="111"/>
      <c r="EAE3" s="111"/>
      <c r="EAF3" s="111"/>
      <c r="EAG3" s="111"/>
      <c r="EAH3" s="111"/>
      <c r="EAI3" s="111"/>
      <c r="EAJ3" s="111"/>
      <c r="EAK3" s="111"/>
      <c r="EAL3" s="111"/>
      <c r="EAM3" s="111"/>
      <c r="EAN3" s="111"/>
      <c r="EAO3" s="111"/>
      <c r="EAP3" s="111"/>
      <c r="EAQ3" s="111"/>
      <c r="EAR3" s="111"/>
      <c r="EAS3" s="111"/>
      <c r="EAT3" s="111"/>
      <c r="EAU3" s="111"/>
      <c r="EAV3" s="111"/>
      <c r="EAW3" s="111"/>
      <c r="EAX3" s="111"/>
      <c r="EAY3" s="111"/>
      <c r="EAZ3" s="111"/>
      <c r="EBA3" s="111"/>
      <c r="EBB3" s="111"/>
      <c r="EBC3" s="111"/>
      <c r="EBD3" s="111"/>
      <c r="EBE3" s="111"/>
      <c r="EBF3" s="111"/>
      <c r="EBG3" s="111"/>
      <c r="EBH3" s="111"/>
      <c r="EBI3" s="111"/>
      <c r="EBJ3" s="111"/>
      <c r="EBK3" s="111"/>
      <c r="EBL3" s="111"/>
      <c r="EBM3" s="111"/>
      <c r="EBN3" s="111"/>
      <c r="EBO3" s="111"/>
      <c r="EBP3" s="111"/>
      <c r="EBQ3" s="111"/>
      <c r="EBR3" s="111"/>
      <c r="EBS3" s="111"/>
      <c r="EBT3" s="111"/>
      <c r="EBU3" s="111"/>
      <c r="EBV3" s="111"/>
      <c r="EBW3" s="111"/>
      <c r="EBX3" s="111"/>
      <c r="EBY3" s="111"/>
      <c r="EBZ3" s="111"/>
      <c r="ECA3" s="111"/>
      <c r="ECB3" s="111"/>
      <c r="ECC3" s="111"/>
      <c r="ECD3" s="111"/>
      <c r="ECE3" s="111"/>
      <c r="ECF3" s="111"/>
      <c r="ECG3" s="111"/>
      <c r="ECH3" s="111"/>
      <c r="ECI3" s="111"/>
      <c r="ECJ3" s="111"/>
      <c r="ECK3" s="111"/>
      <c r="ECL3" s="111"/>
      <c r="ECM3" s="111"/>
      <c r="ECN3" s="111"/>
      <c r="ECO3" s="111"/>
      <c r="ECP3" s="111"/>
      <c r="ECQ3" s="111"/>
      <c r="ECR3" s="111"/>
      <c r="ECS3" s="111"/>
      <c r="ECT3" s="111"/>
      <c r="ECU3" s="111"/>
      <c r="ECV3" s="111"/>
      <c r="ECW3" s="111"/>
      <c r="ECX3" s="111"/>
      <c r="ECY3" s="111"/>
      <c r="ECZ3" s="111"/>
      <c r="EDA3" s="111"/>
      <c r="EDB3" s="111"/>
      <c r="EDC3" s="111"/>
      <c r="EDD3" s="111"/>
      <c r="EDE3" s="111"/>
      <c r="EDF3" s="111"/>
      <c r="EDG3" s="111"/>
      <c r="EDH3" s="111"/>
      <c r="EDI3" s="111"/>
      <c r="EDJ3" s="111"/>
      <c r="EDK3" s="111"/>
      <c r="EDL3" s="111"/>
      <c r="EDM3" s="111"/>
      <c r="EDN3" s="111"/>
      <c r="EDO3" s="111"/>
      <c r="EDP3" s="111"/>
      <c r="EDQ3" s="111"/>
      <c r="EDR3" s="111"/>
      <c r="EDS3" s="111"/>
      <c r="EDT3" s="111"/>
      <c r="EDU3" s="111"/>
      <c r="EDV3" s="111"/>
      <c r="EDW3" s="111"/>
      <c r="EDX3" s="111"/>
      <c r="EDY3" s="111"/>
      <c r="EDZ3" s="111"/>
      <c r="EEA3" s="111"/>
      <c r="EEB3" s="111"/>
      <c r="EEC3" s="111"/>
      <c r="EED3" s="111"/>
      <c r="EEE3" s="111"/>
      <c r="EEF3" s="111"/>
      <c r="EEG3" s="111"/>
      <c r="EEH3" s="111"/>
      <c r="EEI3" s="111"/>
      <c r="EEJ3" s="111"/>
      <c r="EEK3" s="111"/>
      <c r="EEL3" s="111"/>
      <c r="EEM3" s="111"/>
      <c r="EEN3" s="111"/>
      <c r="EEO3" s="111"/>
      <c r="EEP3" s="111"/>
      <c r="EEQ3" s="111"/>
      <c r="EER3" s="111"/>
      <c r="EES3" s="111"/>
      <c r="EET3" s="111"/>
      <c r="EEU3" s="111"/>
      <c r="EEV3" s="111"/>
      <c r="EEW3" s="111"/>
      <c r="EEX3" s="111"/>
      <c r="EEY3" s="111"/>
      <c r="EEZ3" s="111"/>
      <c r="EFA3" s="111"/>
      <c r="EFB3" s="111"/>
      <c r="EFC3" s="111"/>
      <c r="EFD3" s="111"/>
      <c r="EFE3" s="111"/>
      <c r="EFF3" s="111"/>
      <c r="EFG3" s="111"/>
      <c r="EFH3" s="111"/>
      <c r="EFI3" s="111"/>
      <c r="EFJ3" s="111"/>
      <c r="EFK3" s="111"/>
      <c r="EFL3" s="111"/>
      <c r="EFM3" s="111"/>
      <c r="EFN3" s="111"/>
      <c r="EFO3" s="111"/>
      <c r="EFP3" s="111"/>
      <c r="EFQ3" s="111"/>
      <c r="EFR3" s="111"/>
      <c r="EFS3" s="111"/>
      <c r="EFT3" s="111"/>
      <c r="EFU3" s="111"/>
      <c r="EFV3" s="111"/>
      <c r="EFW3" s="111"/>
      <c r="EFX3" s="111"/>
      <c r="EFY3" s="111"/>
      <c r="EFZ3" s="111"/>
      <c r="EGA3" s="111"/>
      <c r="EGB3" s="111"/>
      <c r="EGC3" s="111"/>
      <c r="EGD3" s="111"/>
      <c r="EGE3" s="111"/>
      <c r="EGF3" s="111"/>
      <c r="EGG3" s="111"/>
      <c r="EGH3" s="111"/>
      <c r="EGI3" s="111"/>
      <c r="EGJ3" s="111"/>
      <c r="EGK3" s="111"/>
      <c r="EGL3" s="111"/>
      <c r="EGM3" s="111"/>
      <c r="EGN3" s="111"/>
      <c r="EGO3" s="111"/>
      <c r="EGP3" s="111"/>
      <c r="EGQ3" s="111"/>
      <c r="EGR3" s="111"/>
      <c r="EGS3" s="111"/>
      <c r="EGT3" s="111"/>
      <c r="EGU3" s="111"/>
      <c r="EGV3" s="111"/>
      <c r="EGW3" s="111"/>
      <c r="EGX3" s="111"/>
      <c r="EGY3" s="111"/>
      <c r="EGZ3" s="111"/>
      <c r="EHA3" s="111"/>
      <c r="EHB3" s="111"/>
      <c r="EHC3" s="111"/>
      <c r="EHD3" s="111"/>
      <c r="EHE3" s="111"/>
      <c r="EHF3" s="111"/>
      <c r="EHG3" s="111"/>
      <c r="EHH3" s="111"/>
      <c r="EHI3" s="111"/>
      <c r="EHJ3" s="111"/>
      <c r="EHK3" s="111"/>
      <c r="EHL3" s="111"/>
      <c r="EHM3" s="111"/>
      <c r="EHN3" s="111"/>
      <c r="EHO3" s="111"/>
      <c r="EHP3" s="111"/>
      <c r="EHQ3" s="111"/>
      <c r="EHR3" s="111"/>
      <c r="EHS3" s="111"/>
      <c r="EHT3" s="111"/>
      <c r="EHU3" s="111"/>
      <c r="EHV3" s="111"/>
      <c r="EHW3" s="111"/>
      <c r="EHX3" s="111"/>
      <c r="EHY3" s="111"/>
      <c r="EHZ3" s="111"/>
      <c r="EIA3" s="111"/>
      <c r="EIB3" s="111"/>
      <c r="EIC3" s="111"/>
      <c r="EID3" s="111"/>
      <c r="EIE3" s="111"/>
      <c r="EIF3" s="111"/>
      <c r="EIG3" s="111"/>
      <c r="EIH3" s="111"/>
      <c r="EII3" s="111"/>
      <c r="EIJ3" s="111"/>
      <c r="EIK3" s="111"/>
      <c r="EIL3" s="111"/>
      <c r="EIM3" s="111"/>
      <c r="EIN3" s="111"/>
      <c r="EIO3" s="111"/>
      <c r="EIP3" s="111"/>
      <c r="EIQ3" s="111"/>
      <c r="EIR3" s="111"/>
      <c r="EIS3" s="111"/>
      <c r="EIT3" s="111"/>
      <c r="EIU3" s="111"/>
      <c r="EIV3" s="111"/>
      <c r="EIW3" s="111"/>
      <c r="EIX3" s="111"/>
      <c r="EIY3" s="111"/>
      <c r="EIZ3" s="111"/>
      <c r="EJA3" s="111"/>
      <c r="EJB3" s="111"/>
      <c r="EJC3" s="111"/>
      <c r="EJD3" s="111"/>
      <c r="EJE3" s="111"/>
      <c r="EJF3" s="111"/>
      <c r="EJG3" s="111"/>
      <c r="EJH3" s="111"/>
      <c r="EJI3" s="111"/>
      <c r="EJJ3" s="111"/>
      <c r="EJK3" s="111"/>
      <c r="EJL3" s="111"/>
      <c r="EJM3" s="111"/>
      <c r="EJN3" s="111"/>
      <c r="EJO3" s="111"/>
      <c r="EJP3" s="111"/>
      <c r="EJQ3" s="111"/>
      <c r="EJR3" s="111"/>
      <c r="EJS3" s="111"/>
      <c r="EJT3" s="111"/>
      <c r="EJU3" s="111"/>
      <c r="EJV3" s="111"/>
      <c r="EJW3" s="111"/>
      <c r="EJX3" s="111"/>
      <c r="EJY3" s="111"/>
      <c r="EJZ3" s="111"/>
      <c r="EKA3" s="111"/>
      <c r="EKB3" s="111"/>
      <c r="EKC3" s="111"/>
      <c r="EKD3" s="111"/>
      <c r="EKE3" s="111"/>
      <c r="EKF3" s="111"/>
      <c r="EKG3" s="111"/>
      <c r="EKH3" s="111"/>
      <c r="EKI3" s="111"/>
      <c r="EKJ3" s="111"/>
      <c r="EKK3" s="111"/>
      <c r="EKL3" s="111"/>
      <c r="EKM3" s="111"/>
      <c r="EKN3" s="111"/>
      <c r="EKO3" s="111"/>
      <c r="EKP3" s="111"/>
      <c r="EKQ3" s="111"/>
      <c r="EKR3" s="111"/>
      <c r="EKS3" s="111"/>
      <c r="EKT3" s="111"/>
      <c r="EKU3" s="111"/>
      <c r="EKV3" s="111"/>
      <c r="EKW3" s="111"/>
      <c r="EKX3" s="111"/>
      <c r="EKY3" s="111"/>
      <c r="EKZ3" s="111"/>
      <c r="ELA3" s="111"/>
      <c r="ELB3" s="111"/>
      <c r="ELC3" s="111"/>
      <c r="ELD3" s="111"/>
      <c r="ELE3" s="111"/>
      <c r="ELF3" s="111"/>
      <c r="ELG3" s="111"/>
      <c r="ELH3" s="111"/>
      <c r="ELI3" s="111"/>
      <c r="ELJ3" s="111"/>
      <c r="ELK3" s="111"/>
      <c r="ELL3" s="111"/>
      <c r="ELM3" s="111"/>
      <c r="ELN3" s="111"/>
      <c r="ELO3" s="111"/>
      <c r="ELP3" s="111"/>
      <c r="ELQ3" s="111"/>
      <c r="ELR3" s="111"/>
      <c r="ELS3" s="111"/>
      <c r="ELT3" s="111"/>
      <c r="ELU3" s="111"/>
      <c r="ELV3" s="111"/>
      <c r="ELW3" s="111"/>
      <c r="ELX3" s="111"/>
      <c r="ELY3" s="111"/>
      <c r="ELZ3" s="111"/>
      <c r="EMA3" s="111"/>
      <c r="EMB3" s="111"/>
      <c r="EMC3" s="111"/>
      <c r="EMD3" s="111"/>
      <c r="EME3" s="111"/>
      <c r="EMF3" s="111"/>
      <c r="EMG3" s="111"/>
      <c r="EMH3" s="111"/>
      <c r="EMI3" s="111"/>
      <c r="EMJ3" s="111"/>
      <c r="EMK3" s="111"/>
      <c r="EML3" s="111"/>
      <c r="EMM3" s="111"/>
      <c r="EMN3" s="111"/>
      <c r="EMO3" s="111"/>
      <c r="EMP3" s="111"/>
      <c r="EMQ3" s="111"/>
      <c r="EMR3" s="111"/>
      <c r="EMS3" s="111"/>
      <c r="EMT3" s="111"/>
      <c r="EMU3" s="111"/>
      <c r="EMV3" s="111"/>
      <c r="EMW3" s="111"/>
      <c r="EMX3" s="111"/>
      <c r="EMY3" s="111"/>
      <c r="EMZ3" s="111"/>
      <c r="ENA3" s="111"/>
      <c r="ENB3" s="111"/>
      <c r="ENC3" s="111"/>
      <c r="END3" s="111"/>
      <c r="ENE3" s="111"/>
      <c r="ENF3" s="111"/>
      <c r="ENG3" s="111"/>
      <c r="ENH3" s="111"/>
      <c r="ENI3" s="111"/>
      <c r="ENJ3" s="111"/>
      <c r="ENK3" s="111"/>
      <c r="ENL3" s="111"/>
      <c r="ENM3" s="111"/>
      <c r="ENN3" s="111"/>
      <c r="ENO3" s="111"/>
      <c r="ENP3" s="111"/>
      <c r="ENQ3" s="111"/>
      <c r="ENR3" s="111"/>
      <c r="ENS3" s="111"/>
      <c r="ENT3" s="111"/>
      <c r="ENU3" s="111"/>
      <c r="ENV3" s="111"/>
      <c r="ENW3" s="111"/>
      <c r="ENX3" s="111"/>
      <c r="ENY3" s="111"/>
      <c r="ENZ3" s="111"/>
      <c r="EOA3" s="111"/>
      <c r="EOB3" s="111"/>
      <c r="EOC3" s="111"/>
      <c r="EOD3" s="111"/>
      <c r="EOE3" s="111"/>
      <c r="EOF3" s="111"/>
      <c r="EOG3" s="111"/>
      <c r="EOH3" s="111"/>
      <c r="EOI3" s="111"/>
      <c r="EOJ3" s="111"/>
      <c r="EOK3" s="111"/>
      <c r="EOL3" s="111"/>
      <c r="EOM3" s="111"/>
      <c r="EON3" s="111"/>
      <c r="EOO3" s="111"/>
      <c r="EOP3" s="111"/>
      <c r="EOQ3" s="111"/>
      <c r="EOR3" s="111"/>
      <c r="EOS3" s="111"/>
      <c r="EOT3" s="111"/>
      <c r="EOU3" s="111"/>
      <c r="EOV3" s="111"/>
      <c r="EOW3" s="111"/>
      <c r="EOX3" s="111"/>
      <c r="EOY3" s="111"/>
      <c r="EOZ3" s="111"/>
      <c r="EPA3" s="111"/>
      <c r="EPB3" s="111"/>
      <c r="EPC3" s="111"/>
      <c r="EPD3" s="111"/>
      <c r="EPE3" s="111"/>
      <c r="EPF3" s="111"/>
      <c r="EPG3" s="111"/>
      <c r="EPH3" s="111"/>
      <c r="EPI3" s="111"/>
      <c r="EPJ3" s="111"/>
      <c r="EPK3" s="111"/>
      <c r="EPL3" s="111"/>
      <c r="EPM3" s="111"/>
      <c r="EPN3" s="111"/>
      <c r="EPO3" s="111"/>
      <c r="EPP3" s="111"/>
      <c r="EPQ3" s="111"/>
      <c r="EPR3" s="111"/>
      <c r="EPS3" s="111"/>
      <c r="EPT3" s="111"/>
      <c r="EPU3" s="111"/>
      <c r="EPV3" s="111"/>
      <c r="EPW3" s="111"/>
      <c r="EPX3" s="111"/>
      <c r="EPY3" s="111"/>
      <c r="EPZ3" s="111"/>
      <c r="EQA3" s="111"/>
      <c r="EQB3" s="111"/>
      <c r="EQC3" s="111"/>
      <c r="EQD3" s="111"/>
      <c r="EQE3" s="111"/>
      <c r="EQF3" s="111"/>
      <c r="EQG3" s="111"/>
      <c r="EQH3" s="111"/>
      <c r="EQI3" s="111"/>
      <c r="EQJ3" s="111"/>
      <c r="EQK3" s="111"/>
      <c r="EQL3" s="111"/>
      <c r="EQM3" s="111"/>
      <c r="EQN3" s="111"/>
      <c r="EQO3" s="111"/>
      <c r="EQP3" s="111"/>
      <c r="EQQ3" s="111"/>
      <c r="EQR3" s="111"/>
      <c r="EQS3" s="111"/>
      <c r="EQT3" s="111"/>
      <c r="EQU3" s="111"/>
      <c r="EQV3" s="111"/>
      <c r="EQW3" s="111"/>
      <c r="EQX3" s="111"/>
      <c r="EQY3" s="111"/>
      <c r="EQZ3" s="111"/>
      <c r="ERA3" s="111"/>
      <c r="ERB3" s="111"/>
      <c r="ERC3" s="111"/>
      <c r="ERD3" s="111"/>
      <c r="ERE3" s="111"/>
      <c r="ERF3" s="111"/>
      <c r="ERG3" s="111"/>
      <c r="ERH3" s="111"/>
      <c r="ERI3" s="111"/>
      <c r="ERJ3" s="111"/>
      <c r="ERK3" s="111"/>
      <c r="ERL3" s="111"/>
      <c r="ERM3" s="111"/>
      <c r="ERN3" s="111"/>
      <c r="ERO3" s="111"/>
      <c r="ERP3" s="111"/>
      <c r="ERQ3" s="111"/>
      <c r="ERR3" s="111"/>
      <c r="ERS3" s="111"/>
      <c r="ERT3" s="111"/>
      <c r="ERU3" s="111"/>
      <c r="ERV3" s="111"/>
      <c r="ERW3" s="111"/>
      <c r="ERX3" s="111"/>
      <c r="ERY3" s="111"/>
      <c r="ERZ3" s="111"/>
      <c r="ESA3" s="111"/>
      <c r="ESB3" s="111"/>
      <c r="ESC3" s="111"/>
      <c r="ESD3" s="111"/>
      <c r="ESE3" s="111"/>
      <c r="ESF3" s="111"/>
      <c r="ESG3" s="111"/>
      <c r="ESH3" s="111"/>
      <c r="ESI3" s="111"/>
      <c r="ESJ3" s="111"/>
      <c r="ESK3" s="111"/>
      <c r="ESL3" s="111"/>
      <c r="ESM3" s="111"/>
      <c r="ESN3" s="111"/>
      <c r="ESO3" s="111"/>
      <c r="ESP3" s="111"/>
      <c r="ESQ3" s="111"/>
      <c r="ESR3" s="111"/>
      <c r="ESS3" s="111"/>
      <c r="EST3" s="111"/>
      <c r="ESU3" s="111"/>
      <c r="ESV3" s="111"/>
      <c r="ESW3" s="111"/>
      <c r="ESX3" s="111"/>
      <c r="ESY3" s="111"/>
      <c r="ESZ3" s="111"/>
      <c r="ETA3" s="111"/>
      <c r="ETB3" s="111"/>
      <c r="ETC3" s="111"/>
      <c r="ETD3" s="111"/>
      <c r="ETE3" s="111"/>
      <c r="ETF3" s="111"/>
      <c r="ETG3" s="111"/>
      <c r="ETH3" s="111"/>
      <c r="ETI3" s="111"/>
      <c r="ETJ3" s="111"/>
      <c r="ETK3" s="111"/>
      <c r="ETL3" s="111"/>
      <c r="ETM3" s="111"/>
      <c r="ETN3" s="111"/>
      <c r="ETO3" s="111"/>
      <c r="ETP3" s="111"/>
      <c r="ETQ3" s="111"/>
      <c r="ETR3" s="111"/>
      <c r="ETS3" s="111"/>
      <c r="ETT3" s="111"/>
      <c r="ETU3" s="111"/>
      <c r="ETV3" s="111"/>
      <c r="ETW3" s="111"/>
      <c r="ETX3" s="111"/>
      <c r="ETY3" s="111"/>
      <c r="ETZ3" s="111"/>
      <c r="EUA3" s="111"/>
      <c r="EUB3" s="111"/>
      <c r="EUC3" s="111"/>
      <c r="EUD3" s="111"/>
      <c r="EUE3" s="111"/>
      <c r="EUF3" s="111"/>
      <c r="EUG3" s="111"/>
      <c r="EUH3" s="111"/>
      <c r="EUI3" s="111"/>
      <c r="EUJ3" s="111"/>
      <c r="EUK3" s="111"/>
      <c r="EUL3" s="111"/>
      <c r="EUM3" s="111"/>
      <c r="EUN3" s="111"/>
      <c r="EUO3" s="111"/>
      <c r="EUP3" s="111"/>
      <c r="EUQ3" s="111"/>
      <c r="EUR3" s="111"/>
      <c r="EUS3" s="111"/>
      <c r="EUT3" s="111"/>
      <c r="EUU3" s="111"/>
      <c r="EUV3" s="111"/>
      <c r="EUW3" s="111"/>
      <c r="EUX3" s="111"/>
      <c r="EUY3" s="111"/>
      <c r="EUZ3" s="111"/>
      <c r="EVA3" s="111"/>
      <c r="EVB3" s="111"/>
      <c r="EVC3" s="111"/>
      <c r="EVD3" s="111"/>
      <c r="EVE3" s="111"/>
      <c r="EVF3" s="111"/>
      <c r="EVG3" s="111"/>
      <c r="EVH3" s="111"/>
      <c r="EVI3" s="111"/>
      <c r="EVJ3" s="111"/>
      <c r="EVK3" s="111"/>
      <c r="EVL3" s="111"/>
      <c r="EVM3" s="111"/>
      <c r="EVN3" s="111"/>
      <c r="EVO3" s="111"/>
      <c r="EVP3" s="111"/>
      <c r="EVQ3" s="111"/>
      <c r="EVR3" s="111"/>
      <c r="EVS3" s="111"/>
      <c r="EVT3" s="111"/>
      <c r="EVU3" s="111"/>
      <c r="EVV3" s="111"/>
      <c r="EVW3" s="111"/>
      <c r="EVX3" s="111"/>
      <c r="EVY3" s="111"/>
      <c r="EVZ3" s="111"/>
      <c r="EWA3" s="111"/>
      <c r="EWB3" s="111"/>
      <c r="EWC3" s="111"/>
      <c r="EWD3" s="111"/>
      <c r="EWE3" s="111"/>
      <c r="EWF3" s="111"/>
      <c r="EWG3" s="111"/>
      <c r="EWH3" s="111"/>
      <c r="EWI3" s="111"/>
      <c r="EWJ3" s="111"/>
      <c r="EWK3" s="111"/>
      <c r="EWL3" s="111"/>
      <c r="EWM3" s="111"/>
      <c r="EWN3" s="111"/>
      <c r="EWO3" s="111"/>
      <c r="EWP3" s="111"/>
      <c r="EWQ3" s="111"/>
      <c r="EWR3" s="111"/>
      <c r="EWS3" s="111"/>
      <c r="EWT3" s="111"/>
      <c r="EWU3" s="111"/>
      <c r="EWV3" s="111"/>
      <c r="EWW3" s="111"/>
      <c r="EWX3" s="111"/>
      <c r="EWY3" s="111"/>
      <c r="EWZ3" s="111"/>
      <c r="EXA3" s="111"/>
      <c r="EXB3" s="111"/>
      <c r="EXC3" s="111"/>
      <c r="EXD3" s="111"/>
      <c r="EXE3" s="111"/>
      <c r="EXF3" s="111"/>
      <c r="EXG3" s="111"/>
      <c r="EXH3" s="111"/>
      <c r="EXI3" s="111"/>
      <c r="EXJ3" s="111"/>
      <c r="EXK3" s="111"/>
      <c r="EXL3" s="111"/>
      <c r="EXM3" s="111"/>
      <c r="EXN3" s="111"/>
      <c r="EXO3" s="111"/>
      <c r="EXP3" s="111"/>
      <c r="EXQ3" s="111"/>
      <c r="EXR3" s="111"/>
      <c r="EXS3" s="111"/>
      <c r="EXT3" s="111"/>
      <c r="EXU3" s="111"/>
      <c r="EXV3" s="111"/>
      <c r="EXW3" s="111"/>
      <c r="EXX3" s="111"/>
      <c r="EXY3" s="111"/>
      <c r="EXZ3" s="111"/>
      <c r="EYA3" s="111"/>
      <c r="EYB3" s="111"/>
      <c r="EYC3" s="111"/>
      <c r="EYD3" s="111"/>
      <c r="EYE3" s="111"/>
      <c r="EYF3" s="111"/>
      <c r="EYG3" s="111"/>
      <c r="EYH3" s="111"/>
      <c r="EYI3" s="111"/>
      <c r="EYJ3" s="111"/>
      <c r="EYK3" s="111"/>
      <c r="EYL3" s="111"/>
      <c r="EYM3" s="111"/>
      <c r="EYN3" s="111"/>
      <c r="EYO3" s="111"/>
      <c r="EYP3" s="111"/>
      <c r="EYQ3" s="111"/>
      <c r="EYR3" s="111"/>
      <c r="EYS3" s="111"/>
      <c r="EYT3" s="111"/>
      <c r="EYU3" s="111"/>
      <c r="EYV3" s="111"/>
      <c r="EYW3" s="111"/>
      <c r="EYX3" s="111"/>
      <c r="EYY3" s="111"/>
      <c r="EYZ3" s="111"/>
      <c r="EZA3" s="111"/>
      <c r="EZB3" s="111"/>
      <c r="EZC3" s="111"/>
      <c r="EZD3" s="111"/>
      <c r="EZE3" s="111"/>
      <c r="EZF3" s="111"/>
      <c r="EZG3" s="111"/>
      <c r="EZH3" s="111"/>
      <c r="EZI3" s="111"/>
      <c r="EZJ3" s="111"/>
      <c r="EZK3" s="111"/>
      <c r="EZL3" s="111"/>
      <c r="EZM3" s="111"/>
      <c r="EZN3" s="111"/>
      <c r="EZO3" s="111"/>
      <c r="EZP3" s="111"/>
      <c r="EZQ3" s="111"/>
      <c r="EZR3" s="111"/>
      <c r="EZS3" s="111"/>
      <c r="EZT3" s="111"/>
      <c r="EZU3" s="111"/>
      <c r="EZV3" s="111"/>
      <c r="EZW3" s="111"/>
      <c r="EZX3" s="111"/>
      <c r="EZY3" s="111"/>
      <c r="EZZ3" s="111"/>
      <c r="FAA3" s="111"/>
      <c r="FAB3" s="111"/>
      <c r="FAC3" s="111"/>
      <c r="FAD3" s="111"/>
      <c r="FAE3" s="111"/>
      <c r="FAF3" s="111"/>
      <c r="FAG3" s="111"/>
      <c r="FAH3" s="111"/>
      <c r="FAI3" s="111"/>
      <c r="FAJ3" s="111"/>
      <c r="FAK3" s="111"/>
      <c r="FAL3" s="111"/>
      <c r="FAM3" s="111"/>
      <c r="FAN3" s="111"/>
      <c r="FAO3" s="111"/>
      <c r="FAP3" s="111"/>
      <c r="FAQ3" s="111"/>
      <c r="FAR3" s="111"/>
      <c r="FAS3" s="111"/>
      <c r="FAT3" s="111"/>
      <c r="FAU3" s="111"/>
      <c r="FAV3" s="111"/>
      <c r="FAW3" s="111"/>
      <c r="FAX3" s="111"/>
      <c r="FAY3" s="111"/>
      <c r="FAZ3" s="111"/>
      <c r="FBA3" s="111"/>
      <c r="FBB3" s="111"/>
      <c r="FBC3" s="111"/>
      <c r="FBD3" s="111"/>
      <c r="FBE3" s="111"/>
      <c r="FBF3" s="111"/>
      <c r="FBG3" s="111"/>
      <c r="FBH3" s="111"/>
      <c r="FBI3" s="111"/>
      <c r="FBJ3" s="111"/>
      <c r="FBK3" s="111"/>
      <c r="FBL3" s="111"/>
      <c r="FBM3" s="111"/>
      <c r="FBN3" s="111"/>
      <c r="FBO3" s="111"/>
      <c r="FBP3" s="111"/>
      <c r="FBQ3" s="111"/>
      <c r="FBR3" s="111"/>
      <c r="FBS3" s="111"/>
      <c r="FBT3" s="111"/>
      <c r="FBU3" s="111"/>
      <c r="FBV3" s="111"/>
      <c r="FBW3" s="111"/>
      <c r="FBX3" s="111"/>
      <c r="FBY3" s="111"/>
      <c r="FBZ3" s="111"/>
      <c r="FCA3" s="111"/>
      <c r="FCB3" s="111"/>
      <c r="FCC3" s="111"/>
      <c r="FCD3" s="111"/>
      <c r="FCE3" s="111"/>
      <c r="FCF3" s="111"/>
      <c r="FCG3" s="111"/>
      <c r="FCH3" s="111"/>
      <c r="FCI3" s="111"/>
      <c r="FCJ3" s="111"/>
      <c r="FCK3" s="111"/>
      <c r="FCL3" s="111"/>
      <c r="FCM3" s="111"/>
      <c r="FCN3" s="111"/>
      <c r="FCO3" s="111"/>
      <c r="FCP3" s="111"/>
      <c r="FCQ3" s="111"/>
      <c r="FCR3" s="111"/>
      <c r="FCS3" s="111"/>
      <c r="FCT3" s="111"/>
      <c r="FCU3" s="111"/>
      <c r="FCV3" s="111"/>
      <c r="FCW3" s="111"/>
      <c r="FCX3" s="111"/>
      <c r="FCY3" s="111"/>
      <c r="FCZ3" s="111"/>
      <c r="FDA3" s="111"/>
      <c r="FDB3" s="111"/>
      <c r="FDC3" s="111"/>
      <c r="FDD3" s="111"/>
      <c r="FDE3" s="111"/>
      <c r="FDF3" s="111"/>
      <c r="FDG3" s="111"/>
      <c r="FDH3" s="111"/>
      <c r="FDI3" s="111"/>
      <c r="FDJ3" s="111"/>
      <c r="FDK3" s="111"/>
      <c r="FDL3" s="111"/>
      <c r="FDM3" s="111"/>
      <c r="FDN3" s="111"/>
      <c r="FDO3" s="111"/>
      <c r="FDP3" s="111"/>
      <c r="FDQ3" s="111"/>
      <c r="FDR3" s="111"/>
      <c r="FDS3" s="111"/>
      <c r="FDT3" s="111"/>
      <c r="FDU3" s="111"/>
      <c r="FDV3" s="111"/>
      <c r="FDW3" s="111"/>
      <c r="FDX3" s="111"/>
      <c r="FDY3" s="111"/>
      <c r="FDZ3" s="111"/>
      <c r="FEA3" s="111"/>
      <c r="FEB3" s="111"/>
      <c r="FEC3" s="111"/>
      <c r="FED3" s="111"/>
      <c r="FEE3" s="111"/>
      <c r="FEF3" s="111"/>
      <c r="FEG3" s="111"/>
      <c r="FEH3" s="111"/>
      <c r="FEI3" s="111"/>
      <c r="FEJ3" s="111"/>
      <c r="FEK3" s="111"/>
      <c r="FEL3" s="111"/>
      <c r="FEM3" s="111"/>
      <c r="FEN3" s="111"/>
      <c r="FEO3" s="111"/>
      <c r="FEP3" s="111"/>
      <c r="FEQ3" s="111"/>
      <c r="FER3" s="111"/>
      <c r="FES3" s="111"/>
      <c r="FET3" s="111"/>
      <c r="FEU3" s="111"/>
      <c r="FEV3" s="111"/>
      <c r="FEW3" s="111"/>
      <c r="FEX3" s="111"/>
      <c r="FEY3" s="111"/>
      <c r="FEZ3" s="111"/>
      <c r="FFA3" s="111"/>
      <c r="FFB3" s="111"/>
      <c r="FFC3" s="111"/>
      <c r="FFD3" s="111"/>
      <c r="FFE3" s="111"/>
      <c r="FFF3" s="111"/>
      <c r="FFG3" s="111"/>
      <c r="FFH3" s="111"/>
      <c r="FFI3" s="111"/>
      <c r="FFJ3" s="111"/>
      <c r="FFK3" s="111"/>
      <c r="FFL3" s="111"/>
      <c r="FFM3" s="111"/>
      <c r="FFN3" s="111"/>
      <c r="FFO3" s="111"/>
      <c r="FFP3" s="111"/>
      <c r="FFQ3" s="111"/>
      <c r="FFR3" s="111"/>
      <c r="FFS3" s="111"/>
      <c r="FFT3" s="111"/>
      <c r="FFU3" s="111"/>
      <c r="FFV3" s="111"/>
      <c r="FFW3" s="111"/>
      <c r="FFX3" s="111"/>
      <c r="FFY3" s="111"/>
      <c r="FFZ3" s="111"/>
      <c r="FGA3" s="111"/>
      <c r="FGB3" s="111"/>
      <c r="FGC3" s="111"/>
      <c r="FGD3" s="111"/>
      <c r="FGE3" s="111"/>
      <c r="FGF3" s="111"/>
      <c r="FGG3" s="111"/>
      <c r="FGH3" s="111"/>
      <c r="FGI3" s="111"/>
      <c r="FGJ3" s="111"/>
      <c r="FGK3" s="111"/>
      <c r="FGL3" s="111"/>
      <c r="FGM3" s="111"/>
      <c r="FGN3" s="111"/>
      <c r="FGO3" s="111"/>
      <c r="FGP3" s="111"/>
      <c r="FGQ3" s="111"/>
      <c r="FGR3" s="111"/>
      <c r="FGS3" s="111"/>
      <c r="FGT3" s="111"/>
      <c r="FGU3" s="111"/>
      <c r="FGV3" s="111"/>
      <c r="FGW3" s="111"/>
      <c r="FGX3" s="111"/>
      <c r="FGY3" s="111"/>
      <c r="FGZ3" s="111"/>
      <c r="FHA3" s="111"/>
      <c r="FHB3" s="111"/>
      <c r="FHC3" s="111"/>
      <c r="FHD3" s="111"/>
      <c r="FHE3" s="111"/>
      <c r="FHF3" s="111"/>
      <c r="FHG3" s="111"/>
      <c r="FHH3" s="111"/>
      <c r="FHI3" s="111"/>
      <c r="FHJ3" s="111"/>
      <c r="FHK3" s="111"/>
      <c r="FHL3" s="111"/>
      <c r="FHM3" s="111"/>
      <c r="FHN3" s="111"/>
      <c r="FHO3" s="111"/>
      <c r="FHP3" s="111"/>
      <c r="FHQ3" s="111"/>
      <c r="FHR3" s="111"/>
      <c r="FHS3" s="111"/>
      <c r="FHT3" s="111"/>
      <c r="FHU3" s="111"/>
      <c r="FHV3" s="111"/>
      <c r="FHW3" s="111"/>
      <c r="FHX3" s="111"/>
      <c r="FHY3" s="111"/>
      <c r="FHZ3" s="111"/>
      <c r="FIA3" s="111"/>
      <c r="FIB3" s="111"/>
      <c r="FIC3" s="111"/>
      <c r="FID3" s="111"/>
      <c r="FIE3" s="111"/>
      <c r="FIF3" s="111"/>
      <c r="FIG3" s="111"/>
      <c r="FIH3" s="111"/>
      <c r="FII3" s="111"/>
      <c r="FIJ3" s="111"/>
      <c r="FIK3" s="111"/>
      <c r="FIL3" s="111"/>
      <c r="FIM3" s="111"/>
      <c r="FIN3" s="111"/>
      <c r="FIO3" s="111"/>
      <c r="FIP3" s="111"/>
      <c r="FIQ3" s="111"/>
      <c r="FIR3" s="111"/>
      <c r="FIS3" s="111"/>
      <c r="FIT3" s="111"/>
      <c r="FIU3" s="111"/>
      <c r="FIV3" s="111"/>
      <c r="FIW3" s="111"/>
      <c r="FIX3" s="111"/>
      <c r="FIY3" s="111"/>
      <c r="FIZ3" s="111"/>
      <c r="FJA3" s="111"/>
      <c r="FJB3" s="111"/>
      <c r="FJC3" s="111"/>
      <c r="FJD3" s="111"/>
      <c r="FJE3" s="111"/>
      <c r="FJF3" s="111"/>
      <c r="FJG3" s="111"/>
      <c r="FJH3" s="111"/>
      <c r="FJI3" s="111"/>
      <c r="FJJ3" s="111"/>
      <c r="FJK3" s="111"/>
      <c r="FJL3" s="111"/>
      <c r="FJM3" s="111"/>
      <c r="FJN3" s="111"/>
      <c r="FJO3" s="111"/>
      <c r="FJP3" s="111"/>
      <c r="FJQ3" s="111"/>
      <c r="FJR3" s="111"/>
      <c r="FJS3" s="111"/>
      <c r="FJT3" s="111"/>
      <c r="FJU3" s="111"/>
      <c r="FJV3" s="111"/>
      <c r="FJW3" s="111"/>
      <c r="FJX3" s="111"/>
      <c r="FJY3" s="111"/>
      <c r="FJZ3" s="111"/>
      <c r="FKA3" s="111"/>
      <c r="FKB3" s="111"/>
      <c r="FKC3" s="111"/>
      <c r="FKD3" s="111"/>
      <c r="FKE3" s="111"/>
      <c r="FKF3" s="111"/>
      <c r="FKG3" s="111"/>
      <c r="FKH3" s="111"/>
      <c r="FKI3" s="111"/>
      <c r="FKJ3" s="111"/>
      <c r="FKK3" s="111"/>
      <c r="FKL3" s="111"/>
      <c r="FKM3" s="111"/>
      <c r="FKN3" s="111"/>
      <c r="FKO3" s="111"/>
      <c r="FKP3" s="111"/>
      <c r="FKQ3" s="111"/>
      <c r="FKR3" s="111"/>
      <c r="FKS3" s="111"/>
      <c r="FKT3" s="111"/>
      <c r="FKU3" s="111"/>
      <c r="FKV3" s="111"/>
      <c r="FKW3" s="111"/>
      <c r="FKX3" s="111"/>
      <c r="FKY3" s="111"/>
      <c r="FKZ3" s="111"/>
      <c r="FLA3" s="111"/>
      <c r="FLB3" s="111"/>
      <c r="FLC3" s="111"/>
      <c r="FLD3" s="111"/>
      <c r="FLE3" s="111"/>
      <c r="FLF3" s="111"/>
      <c r="FLG3" s="111"/>
      <c r="FLH3" s="111"/>
      <c r="FLI3" s="111"/>
      <c r="FLJ3" s="111"/>
      <c r="FLK3" s="111"/>
      <c r="FLL3" s="111"/>
      <c r="FLM3" s="111"/>
      <c r="FLN3" s="111"/>
      <c r="FLO3" s="111"/>
      <c r="FLP3" s="111"/>
      <c r="FLQ3" s="111"/>
      <c r="FLR3" s="111"/>
      <c r="FLS3" s="111"/>
      <c r="FLT3" s="111"/>
      <c r="FLU3" s="111"/>
      <c r="FLV3" s="111"/>
      <c r="FLW3" s="111"/>
      <c r="FLX3" s="111"/>
      <c r="FLY3" s="111"/>
      <c r="FLZ3" s="111"/>
      <c r="FMA3" s="111"/>
      <c r="FMB3" s="111"/>
      <c r="FMC3" s="111"/>
      <c r="FMD3" s="111"/>
      <c r="FME3" s="111"/>
      <c r="FMF3" s="111"/>
      <c r="FMG3" s="111"/>
      <c r="FMH3" s="111"/>
      <c r="FMI3" s="111"/>
      <c r="FMJ3" s="111"/>
      <c r="FMK3" s="111"/>
      <c r="FML3" s="111"/>
      <c r="FMM3" s="111"/>
      <c r="FMN3" s="111"/>
      <c r="FMO3" s="111"/>
      <c r="FMP3" s="111"/>
      <c r="FMQ3" s="111"/>
      <c r="FMR3" s="111"/>
      <c r="FMS3" s="111"/>
      <c r="FMT3" s="111"/>
      <c r="FMU3" s="111"/>
      <c r="FMV3" s="111"/>
      <c r="FMW3" s="111"/>
      <c r="FMX3" s="111"/>
      <c r="FMY3" s="111"/>
      <c r="FMZ3" s="111"/>
      <c r="FNA3" s="111"/>
      <c r="FNB3" s="111"/>
      <c r="FNC3" s="111"/>
      <c r="FND3" s="111"/>
      <c r="FNE3" s="111"/>
      <c r="FNF3" s="111"/>
      <c r="FNG3" s="111"/>
      <c r="FNH3" s="111"/>
      <c r="FNI3" s="111"/>
      <c r="FNJ3" s="111"/>
      <c r="FNK3" s="111"/>
      <c r="FNL3" s="111"/>
      <c r="FNM3" s="111"/>
      <c r="FNN3" s="111"/>
      <c r="FNO3" s="111"/>
      <c r="FNP3" s="111"/>
      <c r="FNQ3" s="111"/>
      <c r="FNR3" s="111"/>
      <c r="FNS3" s="111"/>
      <c r="FNT3" s="111"/>
      <c r="FNU3" s="111"/>
      <c r="FNV3" s="111"/>
      <c r="FNW3" s="111"/>
      <c r="FNX3" s="111"/>
      <c r="FNY3" s="111"/>
      <c r="FNZ3" s="111"/>
      <c r="FOA3" s="111"/>
      <c r="FOB3" s="111"/>
      <c r="FOC3" s="111"/>
      <c r="FOD3" s="111"/>
      <c r="FOE3" s="111"/>
      <c r="FOF3" s="111"/>
      <c r="FOG3" s="111"/>
      <c r="FOH3" s="111"/>
      <c r="FOI3" s="111"/>
      <c r="FOJ3" s="111"/>
      <c r="FOK3" s="111"/>
      <c r="FOL3" s="111"/>
      <c r="FOM3" s="111"/>
      <c r="FON3" s="111"/>
      <c r="FOO3" s="111"/>
      <c r="FOP3" s="111"/>
      <c r="FOQ3" s="111"/>
      <c r="FOR3" s="111"/>
      <c r="FOS3" s="111"/>
      <c r="FOT3" s="111"/>
      <c r="FOU3" s="111"/>
      <c r="FOV3" s="111"/>
      <c r="FOW3" s="111"/>
      <c r="FOX3" s="111"/>
      <c r="FOY3" s="111"/>
      <c r="FOZ3" s="111"/>
      <c r="FPA3" s="111"/>
      <c r="FPB3" s="111"/>
      <c r="FPC3" s="111"/>
      <c r="FPD3" s="111"/>
      <c r="FPE3" s="111"/>
      <c r="FPF3" s="111"/>
      <c r="FPG3" s="111"/>
      <c r="FPH3" s="111"/>
      <c r="FPI3" s="111"/>
      <c r="FPJ3" s="111"/>
      <c r="FPK3" s="111"/>
      <c r="FPL3" s="111"/>
      <c r="FPM3" s="111"/>
      <c r="FPN3" s="111"/>
      <c r="FPO3" s="111"/>
      <c r="FPP3" s="111"/>
      <c r="FPQ3" s="111"/>
      <c r="FPR3" s="111"/>
      <c r="FPS3" s="111"/>
      <c r="FPT3" s="111"/>
      <c r="FPU3" s="111"/>
      <c r="FPV3" s="111"/>
      <c r="FPW3" s="111"/>
      <c r="FPX3" s="111"/>
      <c r="FPY3" s="111"/>
      <c r="FPZ3" s="111"/>
      <c r="FQA3" s="111"/>
      <c r="FQB3" s="111"/>
      <c r="FQC3" s="111"/>
      <c r="FQD3" s="111"/>
      <c r="FQE3" s="111"/>
      <c r="FQF3" s="111"/>
      <c r="FQG3" s="111"/>
      <c r="FQH3" s="111"/>
      <c r="FQI3" s="111"/>
      <c r="FQJ3" s="111"/>
      <c r="FQK3" s="111"/>
      <c r="FQL3" s="111"/>
      <c r="FQM3" s="111"/>
      <c r="FQN3" s="111"/>
      <c r="FQO3" s="111"/>
      <c r="FQP3" s="111"/>
      <c r="FQQ3" s="111"/>
      <c r="FQR3" s="111"/>
      <c r="FQS3" s="111"/>
      <c r="FQT3" s="111"/>
      <c r="FQU3" s="111"/>
      <c r="FQV3" s="111"/>
      <c r="FQW3" s="111"/>
      <c r="FQX3" s="111"/>
      <c r="FQY3" s="111"/>
      <c r="FQZ3" s="111"/>
      <c r="FRA3" s="111"/>
      <c r="FRB3" s="111"/>
      <c r="FRC3" s="111"/>
      <c r="FRD3" s="111"/>
      <c r="FRE3" s="111"/>
      <c r="FRF3" s="111"/>
      <c r="FRG3" s="111"/>
      <c r="FRH3" s="111"/>
      <c r="FRI3" s="111"/>
      <c r="FRJ3" s="111"/>
      <c r="FRK3" s="111"/>
      <c r="FRL3" s="111"/>
      <c r="FRM3" s="111"/>
      <c r="FRN3" s="111"/>
      <c r="FRO3" s="111"/>
      <c r="FRP3" s="111"/>
      <c r="FRQ3" s="111"/>
      <c r="FRR3" s="111"/>
      <c r="FRS3" s="111"/>
      <c r="FRT3" s="111"/>
      <c r="FRU3" s="111"/>
      <c r="FRV3" s="111"/>
      <c r="FRW3" s="111"/>
      <c r="FRX3" s="111"/>
      <c r="FRY3" s="111"/>
      <c r="FRZ3" s="111"/>
      <c r="FSA3" s="111"/>
      <c r="FSB3" s="111"/>
      <c r="FSC3" s="111"/>
      <c r="FSD3" s="111"/>
      <c r="FSE3" s="111"/>
      <c r="FSF3" s="111"/>
      <c r="FSG3" s="111"/>
      <c r="FSH3" s="111"/>
      <c r="FSI3" s="111"/>
      <c r="FSJ3" s="111"/>
      <c r="FSK3" s="111"/>
      <c r="FSL3" s="111"/>
      <c r="FSM3" s="111"/>
      <c r="FSN3" s="111"/>
      <c r="FSO3" s="111"/>
      <c r="FSP3" s="111"/>
      <c r="FSQ3" s="111"/>
      <c r="FSR3" s="111"/>
      <c r="FSS3" s="111"/>
      <c r="FST3" s="111"/>
      <c r="FSU3" s="111"/>
      <c r="FSV3" s="111"/>
      <c r="FSW3" s="111"/>
      <c r="FSX3" s="111"/>
      <c r="FSY3" s="111"/>
      <c r="FSZ3" s="111"/>
      <c r="FTA3" s="111"/>
      <c r="FTB3" s="111"/>
      <c r="FTC3" s="111"/>
      <c r="FTD3" s="111"/>
      <c r="FTE3" s="111"/>
      <c r="FTF3" s="111"/>
      <c r="FTG3" s="111"/>
      <c r="FTH3" s="111"/>
      <c r="FTI3" s="111"/>
      <c r="FTJ3" s="111"/>
      <c r="FTK3" s="111"/>
      <c r="FTL3" s="111"/>
      <c r="FTM3" s="111"/>
      <c r="FTN3" s="111"/>
      <c r="FTO3" s="111"/>
      <c r="FTP3" s="111"/>
      <c r="FTQ3" s="111"/>
      <c r="FTR3" s="111"/>
      <c r="FTS3" s="111"/>
      <c r="FTT3" s="111"/>
      <c r="FTU3" s="111"/>
      <c r="FTV3" s="111"/>
      <c r="FTW3" s="111"/>
      <c r="FTX3" s="111"/>
      <c r="FTY3" s="111"/>
      <c r="FTZ3" s="111"/>
      <c r="FUA3" s="111"/>
      <c r="FUB3" s="111"/>
      <c r="FUC3" s="111"/>
      <c r="FUD3" s="111"/>
      <c r="FUE3" s="111"/>
      <c r="FUF3" s="111"/>
      <c r="FUG3" s="111"/>
      <c r="FUH3" s="111"/>
      <c r="FUI3" s="111"/>
      <c r="FUJ3" s="111"/>
      <c r="FUK3" s="111"/>
      <c r="FUL3" s="111"/>
      <c r="FUM3" s="111"/>
      <c r="FUN3" s="111"/>
      <c r="FUO3" s="111"/>
      <c r="FUP3" s="111"/>
      <c r="FUQ3" s="111"/>
      <c r="FUR3" s="111"/>
      <c r="FUS3" s="111"/>
      <c r="FUT3" s="111"/>
      <c r="FUU3" s="111"/>
      <c r="FUV3" s="111"/>
      <c r="FUW3" s="111"/>
      <c r="FUX3" s="111"/>
      <c r="FUY3" s="111"/>
      <c r="FUZ3" s="111"/>
      <c r="FVA3" s="111"/>
      <c r="FVB3" s="111"/>
      <c r="FVC3" s="111"/>
      <c r="FVD3" s="111"/>
      <c r="FVE3" s="111"/>
      <c r="FVF3" s="111"/>
      <c r="FVG3" s="111"/>
      <c r="FVH3" s="111"/>
      <c r="FVI3" s="111"/>
      <c r="FVJ3" s="111"/>
      <c r="FVK3" s="111"/>
      <c r="FVL3" s="111"/>
      <c r="FVM3" s="111"/>
      <c r="FVN3" s="111"/>
      <c r="FVO3" s="111"/>
      <c r="FVP3" s="111"/>
      <c r="FVQ3" s="111"/>
      <c r="FVR3" s="111"/>
      <c r="FVS3" s="111"/>
      <c r="FVT3" s="111"/>
      <c r="FVU3" s="111"/>
      <c r="FVV3" s="111"/>
      <c r="FVW3" s="111"/>
      <c r="FVX3" s="111"/>
      <c r="FVY3" s="111"/>
      <c r="FVZ3" s="111"/>
      <c r="FWA3" s="111"/>
      <c r="FWB3" s="111"/>
      <c r="FWC3" s="111"/>
      <c r="FWD3" s="111"/>
      <c r="FWE3" s="111"/>
      <c r="FWF3" s="111"/>
      <c r="FWG3" s="111"/>
      <c r="FWH3" s="111"/>
      <c r="FWI3" s="111"/>
      <c r="FWJ3" s="111"/>
      <c r="FWK3" s="111"/>
      <c r="FWL3" s="111"/>
      <c r="FWM3" s="111"/>
      <c r="FWN3" s="111"/>
      <c r="FWO3" s="111"/>
      <c r="FWP3" s="111"/>
      <c r="FWQ3" s="111"/>
      <c r="FWR3" s="111"/>
      <c r="FWS3" s="111"/>
      <c r="FWT3" s="111"/>
      <c r="FWU3" s="111"/>
      <c r="FWV3" s="111"/>
      <c r="FWW3" s="111"/>
      <c r="FWX3" s="111"/>
      <c r="FWY3" s="111"/>
      <c r="FWZ3" s="111"/>
      <c r="FXA3" s="111"/>
      <c r="FXB3" s="111"/>
      <c r="FXC3" s="111"/>
      <c r="FXD3" s="111"/>
      <c r="FXE3" s="111"/>
      <c r="FXF3" s="111"/>
      <c r="FXG3" s="111"/>
      <c r="FXH3" s="111"/>
      <c r="FXI3" s="111"/>
      <c r="FXJ3" s="111"/>
      <c r="FXK3" s="111"/>
      <c r="FXL3" s="111"/>
      <c r="FXM3" s="111"/>
      <c r="FXN3" s="111"/>
      <c r="FXO3" s="111"/>
      <c r="FXP3" s="111"/>
      <c r="FXQ3" s="111"/>
      <c r="FXR3" s="111"/>
      <c r="FXS3" s="111"/>
      <c r="FXT3" s="111"/>
      <c r="FXU3" s="111"/>
      <c r="FXV3" s="111"/>
      <c r="FXW3" s="111"/>
      <c r="FXX3" s="111"/>
      <c r="FXY3" s="111"/>
      <c r="FXZ3" s="111"/>
      <c r="FYA3" s="111"/>
      <c r="FYB3" s="111"/>
      <c r="FYC3" s="111"/>
      <c r="FYD3" s="111"/>
      <c r="FYE3" s="111"/>
      <c r="FYF3" s="111"/>
      <c r="FYG3" s="111"/>
      <c r="FYH3" s="111"/>
      <c r="FYI3" s="111"/>
      <c r="FYJ3" s="111"/>
      <c r="FYK3" s="111"/>
      <c r="FYL3" s="111"/>
      <c r="FYM3" s="111"/>
      <c r="FYN3" s="111"/>
      <c r="FYO3" s="111"/>
      <c r="FYP3" s="111"/>
      <c r="FYQ3" s="111"/>
      <c r="FYR3" s="111"/>
      <c r="FYS3" s="111"/>
      <c r="FYT3" s="111"/>
      <c r="FYU3" s="111"/>
      <c r="FYV3" s="111"/>
      <c r="FYW3" s="111"/>
      <c r="FYX3" s="111"/>
      <c r="FYY3" s="111"/>
      <c r="FYZ3" s="111"/>
      <c r="FZA3" s="111"/>
      <c r="FZB3" s="111"/>
      <c r="FZC3" s="111"/>
      <c r="FZD3" s="111"/>
      <c r="FZE3" s="111"/>
      <c r="FZF3" s="111"/>
      <c r="FZG3" s="111"/>
      <c r="FZH3" s="111"/>
      <c r="FZI3" s="111"/>
      <c r="FZJ3" s="111"/>
      <c r="FZK3" s="111"/>
      <c r="FZL3" s="111"/>
      <c r="FZM3" s="111"/>
      <c r="FZN3" s="111"/>
      <c r="FZO3" s="111"/>
      <c r="FZP3" s="111"/>
      <c r="FZQ3" s="111"/>
      <c r="FZR3" s="111"/>
      <c r="FZS3" s="111"/>
      <c r="FZT3" s="111"/>
      <c r="FZU3" s="111"/>
      <c r="FZV3" s="111"/>
      <c r="FZW3" s="111"/>
      <c r="FZX3" s="111"/>
      <c r="FZY3" s="111"/>
      <c r="FZZ3" s="111"/>
      <c r="GAA3" s="111"/>
      <c r="GAB3" s="111"/>
      <c r="GAC3" s="111"/>
      <c r="GAD3" s="111"/>
      <c r="GAE3" s="111"/>
      <c r="GAF3" s="111"/>
      <c r="GAG3" s="111"/>
      <c r="GAH3" s="111"/>
      <c r="GAI3" s="111"/>
      <c r="GAJ3" s="111"/>
      <c r="GAK3" s="111"/>
      <c r="GAL3" s="111"/>
      <c r="GAM3" s="111"/>
      <c r="GAN3" s="111"/>
      <c r="GAO3" s="111"/>
      <c r="GAP3" s="111"/>
      <c r="GAQ3" s="111"/>
      <c r="GAR3" s="111"/>
      <c r="GAS3" s="111"/>
      <c r="GAT3" s="111"/>
      <c r="GAU3" s="111"/>
      <c r="GAV3" s="111"/>
      <c r="GAW3" s="111"/>
      <c r="GAX3" s="111"/>
      <c r="GAY3" s="111"/>
      <c r="GAZ3" s="111"/>
      <c r="GBA3" s="111"/>
      <c r="GBB3" s="111"/>
      <c r="GBC3" s="111"/>
      <c r="GBD3" s="111"/>
      <c r="GBE3" s="111"/>
      <c r="GBF3" s="111"/>
      <c r="GBG3" s="111"/>
      <c r="GBH3" s="111"/>
      <c r="GBI3" s="111"/>
      <c r="GBJ3" s="111"/>
      <c r="GBK3" s="111"/>
      <c r="GBL3" s="111"/>
      <c r="GBM3" s="111"/>
      <c r="GBN3" s="111"/>
      <c r="GBO3" s="111"/>
      <c r="GBP3" s="111"/>
      <c r="GBQ3" s="111"/>
      <c r="GBR3" s="111"/>
      <c r="GBS3" s="111"/>
      <c r="GBT3" s="111"/>
      <c r="GBU3" s="111"/>
      <c r="GBV3" s="111"/>
      <c r="GBW3" s="111"/>
      <c r="GBX3" s="111"/>
      <c r="GBY3" s="111"/>
      <c r="GBZ3" s="111"/>
      <c r="GCA3" s="111"/>
      <c r="GCB3" s="111"/>
      <c r="GCC3" s="111"/>
      <c r="GCD3" s="111"/>
      <c r="GCE3" s="111"/>
      <c r="GCF3" s="111"/>
      <c r="GCG3" s="111"/>
      <c r="GCH3" s="111"/>
      <c r="GCI3" s="111"/>
      <c r="GCJ3" s="111"/>
      <c r="GCK3" s="111"/>
      <c r="GCL3" s="111"/>
      <c r="GCM3" s="111"/>
      <c r="GCN3" s="111"/>
      <c r="GCO3" s="111"/>
      <c r="GCP3" s="111"/>
      <c r="GCQ3" s="111"/>
      <c r="GCR3" s="111"/>
      <c r="GCS3" s="111"/>
      <c r="GCT3" s="111"/>
      <c r="GCU3" s="111"/>
      <c r="GCV3" s="111"/>
      <c r="GCW3" s="111"/>
      <c r="GCX3" s="111"/>
      <c r="GCY3" s="111"/>
      <c r="GCZ3" s="111"/>
      <c r="GDA3" s="111"/>
      <c r="GDB3" s="111"/>
      <c r="GDC3" s="111"/>
      <c r="GDD3" s="111"/>
      <c r="GDE3" s="111"/>
      <c r="GDF3" s="111"/>
      <c r="GDG3" s="111"/>
      <c r="GDH3" s="111"/>
      <c r="GDI3" s="111"/>
      <c r="GDJ3" s="111"/>
      <c r="GDK3" s="111"/>
      <c r="GDL3" s="111"/>
      <c r="GDM3" s="111"/>
      <c r="GDN3" s="111"/>
      <c r="GDO3" s="111"/>
      <c r="GDP3" s="111"/>
      <c r="GDQ3" s="111"/>
      <c r="GDR3" s="111"/>
      <c r="GDS3" s="111"/>
      <c r="GDT3" s="111"/>
      <c r="GDU3" s="111"/>
      <c r="GDV3" s="111"/>
      <c r="GDW3" s="111"/>
      <c r="GDX3" s="111"/>
      <c r="GDY3" s="111"/>
      <c r="GDZ3" s="111"/>
      <c r="GEA3" s="111"/>
      <c r="GEB3" s="111"/>
      <c r="GEC3" s="111"/>
      <c r="GED3" s="111"/>
      <c r="GEE3" s="111"/>
      <c r="GEF3" s="111"/>
      <c r="GEG3" s="111"/>
      <c r="GEH3" s="111"/>
      <c r="GEI3" s="111"/>
      <c r="GEJ3" s="111"/>
      <c r="GEK3" s="111"/>
      <c r="GEL3" s="111"/>
      <c r="GEM3" s="111"/>
      <c r="GEN3" s="111"/>
      <c r="GEO3" s="111"/>
      <c r="GEP3" s="111"/>
      <c r="GEQ3" s="111"/>
      <c r="GER3" s="111"/>
      <c r="GES3" s="111"/>
      <c r="GET3" s="111"/>
      <c r="GEU3" s="111"/>
      <c r="GEV3" s="111"/>
      <c r="GEW3" s="111"/>
      <c r="GEX3" s="111"/>
      <c r="GEY3" s="111"/>
      <c r="GEZ3" s="111"/>
      <c r="GFA3" s="111"/>
      <c r="GFB3" s="111"/>
      <c r="GFC3" s="111"/>
      <c r="GFD3" s="111"/>
      <c r="GFE3" s="111"/>
      <c r="GFF3" s="111"/>
      <c r="GFG3" s="111"/>
      <c r="GFH3" s="111"/>
      <c r="GFI3" s="111"/>
      <c r="GFJ3" s="111"/>
      <c r="GFK3" s="111"/>
      <c r="GFL3" s="111"/>
      <c r="GFM3" s="111"/>
      <c r="GFN3" s="111"/>
      <c r="GFO3" s="111"/>
      <c r="GFP3" s="111"/>
      <c r="GFQ3" s="111"/>
      <c r="GFR3" s="111"/>
      <c r="GFS3" s="111"/>
      <c r="GFT3" s="111"/>
      <c r="GFU3" s="111"/>
      <c r="GFV3" s="111"/>
      <c r="GFW3" s="111"/>
      <c r="GFX3" s="111"/>
      <c r="GFY3" s="111"/>
      <c r="GFZ3" s="111"/>
      <c r="GGA3" s="111"/>
      <c r="GGB3" s="111"/>
      <c r="GGC3" s="111"/>
      <c r="GGD3" s="111"/>
      <c r="GGE3" s="111"/>
      <c r="GGF3" s="111"/>
      <c r="GGG3" s="111"/>
      <c r="GGH3" s="111"/>
      <c r="GGI3" s="111"/>
      <c r="GGJ3" s="111"/>
      <c r="GGK3" s="111"/>
      <c r="GGL3" s="111"/>
      <c r="GGM3" s="111"/>
      <c r="GGN3" s="111"/>
      <c r="GGO3" s="111"/>
      <c r="GGP3" s="111"/>
      <c r="GGQ3" s="111"/>
      <c r="GGR3" s="111"/>
      <c r="GGS3" s="111"/>
      <c r="GGT3" s="111"/>
      <c r="GGU3" s="111"/>
      <c r="GGV3" s="111"/>
      <c r="GGW3" s="111"/>
      <c r="GGX3" s="111"/>
      <c r="GGY3" s="111"/>
      <c r="GGZ3" s="111"/>
      <c r="GHA3" s="111"/>
      <c r="GHB3" s="111"/>
      <c r="GHC3" s="111"/>
      <c r="GHD3" s="111"/>
      <c r="GHE3" s="111"/>
      <c r="GHF3" s="111"/>
      <c r="GHG3" s="111"/>
      <c r="GHH3" s="111"/>
      <c r="GHI3" s="111"/>
      <c r="GHJ3" s="111"/>
      <c r="GHK3" s="111"/>
      <c r="GHL3" s="111"/>
      <c r="GHM3" s="111"/>
      <c r="GHN3" s="111"/>
      <c r="GHO3" s="111"/>
      <c r="GHP3" s="111"/>
      <c r="GHQ3" s="111"/>
      <c r="GHR3" s="111"/>
      <c r="GHS3" s="111"/>
      <c r="GHT3" s="111"/>
      <c r="GHU3" s="111"/>
      <c r="GHV3" s="111"/>
      <c r="GHW3" s="111"/>
      <c r="GHX3" s="111"/>
      <c r="GHY3" s="111"/>
      <c r="GHZ3" s="111"/>
      <c r="GIA3" s="111"/>
      <c r="GIB3" s="111"/>
      <c r="GIC3" s="111"/>
      <c r="GID3" s="111"/>
      <c r="GIE3" s="111"/>
      <c r="GIF3" s="111"/>
      <c r="GIG3" s="111"/>
      <c r="GIH3" s="111"/>
      <c r="GII3" s="111"/>
      <c r="GIJ3" s="111"/>
      <c r="GIK3" s="111"/>
      <c r="GIL3" s="111"/>
      <c r="GIM3" s="111"/>
      <c r="GIN3" s="111"/>
      <c r="GIO3" s="111"/>
      <c r="GIP3" s="111"/>
      <c r="GIQ3" s="111"/>
      <c r="GIR3" s="111"/>
      <c r="GIS3" s="111"/>
      <c r="GIT3" s="111"/>
      <c r="GIU3" s="111"/>
      <c r="GIV3" s="111"/>
      <c r="GIW3" s="111"/>
      <c r="GIX3" s="111"/>
      <c r="GIY3" s="111"/>
      <c r="GIZ3" s="111"/>
      <c r="GJA3" s="111"/>
      <c r="GJB3" s="111"/>
      <c r="GJC3" s="111"/>
      <c r="GJD3" s="111"/>
      <c r="GJE3" s="111"/>
      <c r="GJF3" s="111"/>
      <c r="GJG3" s="111"/>
      <c r="GJH3" s="111"/>
      <c r="GJI3" s="111"/>
      <c r="GJJ3" s="111"/>
      <c r="GJK3" s="111"/>
      <c r="GJL3" s="111"/>
      <c r="GJM3" s="111"/>
      <c r="GJN3" s="111"/>
      <c r="GJO3" s="111"/>
      <c r="GJP3" s="111"/>
      <c r="GJQ3" s="111"/>
      <c r="GJR3" s="111"/>
      <c r="GJS3" s="111"/>
      <c r="GJT3" s="111"/>
      <c r="GJU3" s="111"/>
      <c r="GJV3" s="111"/>
      <c r="GJW3" s="111"/>
      <c r="GJX3" s="111"/>
      <c r="GJY3" s="111"/>
      <c r="GJZ3" s="111"/>
      <c r="GKA3" s="111"/>
      <c r="GKB3" s="111"/>
      <c r="GKC3" s="111"/>
      <c r="GKD3" s="111"/>
      <c r="GKE3" s="111"/>
      <c r="GKF3" s="111"/>
      <c r="GKG3" s="111"/>
      <c r="GKH3" s="111"/>
      <c r="GKI3" s="111"/>
      <c r="GKJ3" s="111"/>
      <c r="GKK3" s="111"/>
      <c r="GKL3" s="111"/>
      <c r="GKM3" s="111"/>
      <c r="GKN3" s="111"/>
      <c r="GKO3" s="111"/>
      <c r="GKP3" s="111"/>
      <c r="GKQ3" s="111"/>
      <c r="GKR3" s="111"/>
      <c r="GKS3" s="111"/>
      <c r="GKT3" s="111"/>
      <c r="GKU3" s="111"/>
      <c r="GKV3" s="111"/>
      <c r="GKW3" s="111"/>
      <c r="GKX3" s="111"/>
      <c r="GKY3" s="111"/>
      <c r="GKZ3" s="111"/>
      <c r="GLA3" s="111"/>
      <c r="GLB3" s="111"/>
      <c r="GLC3" s="111"/>
      <c r="GLD3" s="111"/>
      <c r="GLE3" s="111"/>
      <c r="GLF3" s="111"/>
      <c r="GLG3" s="111"/>
      <c r="GLH3" s="111"/>
      <c r="GLI3" s="111"/>
      <c r="GLJ3" s="111"/>
      <c r="GLK3" s="111"/>
      <c r="GLL3" s="111"/>
      <c r="GLM3" s="111"/>
      <c r="GLN3" s="111"/>
      <c r="GLO3" s="111"/>
      <c r="GLP3" s="111"/>
      <c r="GLQ3" s="111"/>
      <c r="GLR3" s="111"/>
      <c r="GLS3" s="111"/>
      <c r="GLT3" s="111"/>
      <c r="GLU3" s="111"/>
      <c r="GLV3" s="111"/>
      <c r="GLW3" s="111"/>
      <c r="GLX3" s="111"/>
      <c r="GLY3" s="111"/>
      <c r="GLZ3" s="111"/>
      <c r="GMA3" s="111"/>
      <c r="GMB3" s="111"/>
      <c r="GMC3" s="111"/>
      <c r="GMD3" s="111"/>
      <c r="GME3" s="111"/>
      <c r="GMF3" s="111"/>
      <c r="GMG3" s="111"/>
      <c r="GMH3" s="111"/>
      <c r="GMI3" s="111"/>
      <c r="GMJ3" s="111"/>
      <c r="GMK3" s="111"/>
      <c r="GML3" s="111"/>
      <c r="GMM3" s="111"/>
      <c r="GMN3" s="111"/>
      <c r="GMO3" s="111"/>
      <c r="GMP3" s="111"/>
      <c r="GMQ3" s="111"/>
      <c r="GMR3" s="111"/>
      <c r="GMS3" s="111"/>
      <c r="GMT3" s="111"/>
      <c r="GMU3" s="111"/>
      <c r="GMV3" s="111"/>
      <c r="GMW3" s="111"/>
      <c r="GMX3" s="111"/>
      <c r="GMY3" s="111"/>
      <c r="GMZ3" s="111"/>
      <c r="GNA3" s="111"/>
      <c r="GNB3" s="111"/>
      <c r="GNC3" s="111"/>
      <c r="GND3" s="111"/>
      <c r="GNE3" s="111"/>
      <c r="GNF3" s="111"/>
      <c r="GNG3" s="111"/>
      <c r="GNH3" s="111"/>
      <c r="GNI3" s="111"/>
      <c r="GNJ3" s="111"/>
      <c r="GNK3" s="111"/>
      <c r="GNL3" s="111"/>
      <c r="GNM3" s="111"/>
      <c r="GNN3" s="111"/>
      <c r="GNO3" s="111"/>
      <c r="GNP3" s="111"/>
      <c r="GNQ3" s="111"/>
      <c r="GNR3" s="111"/>
      <c r="GNS3" s="111"/>
      <c r="GNT3" s="111"/>
      <c r="GNU3" s="111"/>
      <c r="GNV3" s="111"/>
      <c r="GNW3" s="111"/>
      <c r="GNX3" s="111"/>
      <c r="GNY3" s="111"/>
      <c r="GNZ3" s="111"/>
      <c r="GOA3" s="111"/>
      <c r="GOB3" s="111"/>
      <c r="GOC3" s="111"/>
      <c r="GOD3" s="111"/>
      <c r="GOE3" s="111"/>
      <c r="GOF3" s="111"/>
      <c r="GOG3" s="111"/>
      <c r="GOH3" s="111"/>
      <c r="GOI3" s="111"/>
      <c r="GOJ3" s="111"/>
      <c r="GOK3" s="111"/>
      <c r="GOL3" s="111"/>
      <c r="GOM3" s="111"/>
      <c r="GON3" s="111"/>
      <c r="GOO3" s="111"/>
      <c r="GOP3" s="111"/>
      <c r="GOQ3" s="111"/>
      <c r="GOR3" s="111"/>
      <c r="GOS3" s="111"/>
      <c r="GOT3" s="111"/>
      <c r="GOU3" s="111"/>
      <c r="GOV3" s="111"/>
      <c r="GOW3" s="111"/>
      <c r="GOX3" s="111"/>
      <c r="GOY3" s="111"/>
      <c r="GOZ3" s="111"/>
      <c r="GPA3" s="111"/>
      <c r="GPB3" s="111"/>
      <c r="GPC3" s="111"/>
      <c r="GPD3" s="111"/>
      <c r="GPE3" s="111"/>
      <c r="GPF3" s="111"/>
      <c r="GPG3" s="111"/>
      <c r="GPH3" s="111"/>
      <c r="GPI3" s="111"/>
      <c r="GPJ3" s="111"/>
      <c r="GPK3" s="111"/>
      <c r="GPL3" s="111"/>
      <c r="GPM3" s="111"/>
      <c r="GPN3" s="111"/>
      <c r="GPO3" s="111"/>
      <c r="GPP3" s="111"/>
      <c r="GPQ3" s="111"/>
      <c r="GPR3" s="111"/>
      <c r="GPS3" s="111"/>
      <c r="GPT3" s="111"/>
      <c r="GPU3" s="111"/>
      <c r="GPV3" s="111"/>
      <c r="GPW3" s="111"/>
      <c r="GPX3" s="111"/>
      <c r="GPY3" s="111"/>
      <c r="GPZ3" s="111"/>
      <c r="GQA3" s="111"/>
      <c r="GQB3" s="111"/>
      <c r="GQC3" s="111"/>
      <c r="GQD3" s="111"/>
      <c r="GQE3" s="111"/>
      <c r="GQF3" s="111"/>
      <c r="GQG3" s="111"/>
      <c r="GQH3" s="111"/>
      <c r="GQI3" s="111"/>
      <c r="GQJ3" s="111"/>
      <c r="GQK3" s="111"/>
      <c r="GQL3" s="111"/>
      <c r="GQM3" s="111"/>
      <c r="GQN3" s="111"/>
      <c r="GQO3" s="111"/>
      <c r="GQP3" s="111"/>
      <c r="GQQ3" s="111"/>
      <c r="GQR3" s="111"/>
      <c r="GQS3" s="111"/>
      <c r="GQT3" s="111"/>
      <c r="GQU3" s="111"/>
      <c r="GQV3" s="111"/>
      <c r="GQW3" s="111"/>
      <c r="GQX3" s="111"/>
      <c r="GQY3" s="111"/>
      <c r="GQZ3" s="111"/>
      <c r="GRA3" s="111"/>
      <c r="GRB3" s="111"/>
      <c r="GRC3" s="111"/>
      <c r="GRD3" s="111"/>
      <c r="GRE3" s="111"/>
      <c r="GRF3" s="111"/>
      <c r="GRG3" s="111"/>
      <c r="GRH3" s="111"/>
      <c r="GRI3" s="111"/>
      <c r="GRJ3" s="111"/>
      <c r="GRK3" s="111"/>
      <c r="GRL3" s="111"/>
      <c r="GRM3" s="111"/>
      <c r="GRN3" s="111"/>
      <c r="GRO3" s="111"/>
      <c r="GRP3" s="111"/>
      <c r="GRQ3" s="111"/>
      <c r="GRR3" s="111"/>
      <c r="GRS3" s="111"/>
      <c r="GRT3" s="111"/>
      <c r="GRU3" s="111"/>
      <c r="GRV3" s="111"/>
      <c r="GRW3" s="111"/>
      <c r="GRX3" s="111"/>
      <c r="GRY3" s="111"/>
      <c r="GRZ3" s="111"/>
      <c r="GSA3" s="111"/>
      <c r="GSB3" s="111"/>
      <c r="GSC3" s="111"/>
      <c r="GSD3" s="111"/>
      <c r="GSE3" s="111"/>
      <c r="GSF3" s="111"/>
      <c r="GSG3" s="111"/>
      <c r="GSH3" s="111"/>
      <c r="GSI3" s="111"/>
      <c r="GSJ3" s="111"/>
      <c r="GSK3" s="111"/>
      <c r="GSL3" s="111"/>
      <c r="GSM3" s="111"/>
      <c r="GSN3" s="111"/>
      <c r="GSO3" s="111"/>
      <c r="GSP3" s="111"/>
      <c r="GSQ3" s="111"/>
      <c r="GSR3" s="111"/>
      <c r="GSS3" s="111"/>
      <c r="GST3" s="111"/>
      <c r="GSU3" s="111"/>
      <c r="GSV3" s="111"/>
      <c r="GSW3" s="111"/>
      <c r="GSX3" s="111"/>
      <c r="GSY3" s="111"/>
      <c r="GSZ3" s="111"/>
      <c r="GTA3" s="111"/>
      <c r="GTB3" s="111"/>
      <c r="GTC3" s="111"/>
      <c r="GTD3" s="111"/>
      <c r="GTE3" s="111"/>
      <c r="GTF3" s="111"/>
      <c r="GTG3" s="111"/>
      <c r="GTH3" s="111"/>
      <c r="GTI3" s="111"/>
      <c r="GTJ3" s="111"/>
      <c r="GTK3" s="111"/>
      <c r="GTL3" s="111"/>
      <c r="GTM3" s="111"/>
      <c r="GTN3" s="111"/>
      <c r="GTO3" s="111"/>
      <c r="GTP3" s="111"/>
      <c r="GTQ3" s="111"/>
      <c r="GTR3" s="111"/>
      <c r="GTS3" s="111"/>
      <c r="GTT3" s="111"/>
      <c r="GTU3" s="111"/>
      <c r="GTV3" s="111"/>
      <c r="GTW3" s="111"/>
      <c r="GTX3" s="111"/>
      <c r="GTY3" s="111"/>
      <c r="GTZ3" s="111"/>
      <c r="GUA3" s="111"/>
      <c r="GUB3" s="111"/>
      <c r="GUC3" s="111"/>
      <c r="GUD3" s="111"/>
      <c r="GUE3" s="111"/>
      <c r="GUF3" s="111"/>
      <c r="GUG3" s="111"/>
      <c r="GUH3" s="111"/>
      <c r="GUI3" s="111"/>
      <c r="GUJ3" s="111"/>
      <c r="GUK3" s="111"/>
      <c r="GUL3" s="111"/>
      <c r="GUM3" s="111"/>
      <c r="GUN3" s="111"/>
      <c r="GUO3" s="111"/>
      <c r="GUP3" s="111"/>
      <c r="GUQ3" s="111"/>
      <c r="GUR3" s="111"/>
      <c r="GUS3" s="111"/>
      <c r="GUT3" s="111"/>
      <c r="GUU3" s="111"/>
      <c r="GUV3" s="111"/>
      <c r="GUW3" s="111"/>
      <c r="GUX3" s="111"/>
      <c r="GUY3" s="111"/>
      <c r="GUZ3" s="111"/>
      <c r="GVA3" s="111"/>
      <c r="GVB3" s="111"/>
      <c r="GVC3" s="111"/>
      <c r="GVD3" s="111"/>
      <c r="GVE3" s="111"/>
      <c r="GVF3" s="111"/>
      <c r="GVG3" s="111"/>
      <c r="GVH3" s="111"/>
      <c r="GVI3" s="111"/>
      <c r="GVJ3" s="111"/>
      <c r="GVK3" s="111"/>
      <c r="GVL3" s="111"/>
      <c r="GVM3" s="111"/>
      <c r="GVN3" s="111"/>
      <c r="GVO3" s="111"/>
      <c r="GVP3" s="111"/>
      <c r="GVQ3" s="111"/>
      <c r="GVR3" s="111"/>
      <c r="GVS3" s="111"/>
      <c r="GVT3" s="111"/>
      <c r="GVU3" s="111"/>
      <c r="GVV3" s="111"/>
      <c r="GVW3" s="111"/>
      <c r="GVX3" s="111"/>
      <c r="GVY3" s="111"/>
      <c r="GVZ3" s="111"/>
      <c r="GWA3" s="111"/>
      <c r="GWB3" s="111"/>
      <c r="GWC3" s="111"/>
      <c r="GWD3" s="111"/>
      <c r="GWE3" s="111"/>
      <c r="GWF3" s="111"/>
      <c r="GWG3" s="111"/>
      <c r="GWH3" s="111"/>
      <c r="GWI3" s="111"/>
      <c r="GWJ3" s="111"/>
      <c r="GWK3" s="111"/>
      <c r="GWL3" s="111"/>
      <c r="GWM3" s="111"/>
      <c r="GWN3" s="111"/>
      <c r="GWO3" s="111"/>
      <c r="GWP3" s="111"/>
      <c r="GWQ3" s="111"/>
      <c r="GWR3" s="111"/>
      <c r="GWS3" s="111"/>
      <c r="GWT3" s="111"/>
      <c r="GWU3" s="111"/>
      <c r="GWV3" s="111"/>
      <c r="GWW3" s="111"/>
      <c r="GWX3" s="111"/>
      <c r="GWY3" s="111"/>
      <c r="GWZ3" s="111"/>
      <c r="GXA3" s="111"/>
      <c r="GXB3" s="111"/>
      <c r="GXC3" s="111"/>
      <c r="GXD3" s="111"/>
      <c r="GXE3" s="111"/>
      <c r="GXF3" s="111"/>
      <c r="GXG3" s="111"/>
      <c r="GXH3" s="111"/>
      <c r="GXI3" s="111"/>
      <c r="GXJ3" s="111"/>
      <c r="GXK3" s="111"/>
      <c r="GXL3" s="111"/>
      <c r="GXM3" s="111"/>
      <c r="GXN3" s="111"/>
      <c r="GXO3" s="111"/>
      <c r="GXP3" s="111"/>
      <c r="GXQ3" s="111"/>
      <c r="GXR3" s="111"/>
      <c r="GXS3" s="111"/>
      <c r="GXT3" s="111"/>
      <c r="GXU3" s="111"/>
      <c r="GXV3" s="111"/>
      <c r="GXW3" s="111"/>
      <c r="GXX3" s="111"/>
      <c r="GXY3" s="111"/>
      <c r="GXZ3" s="111"/>
      <c r="GYA3" s="111"/>
      <c r="GYB3" s="111"/>
      <c r="GYC3" s="111"/>
      <c r="GYD3" s="111"/>
      <c r="GYE3" s="111"/>
      <c r="GYF3" s="111"/>
      <c r="GYG3" s="111"/>
      <c r="GYH3" s="111"/>
      <c r="GYI3" s="111"/>
      <c r="GYJ3" s="111"/>
      <c r="GYK3" s="111"/>
      <c r="GYL3" s="111"/>
      <c r="GYM3" s="111"/>
      <c r="GYN3" s="111"/>
      <c r="GYO3" s="111"/>
      <c r="GYP3" s="111"/>
      <c r="GYQ3" s="111"/>
      <c r="GYR3" s="111"/>
      <c r="GYS3" s="111"/>
      <c r="GYT3" s="111"/>
      <c r="GYU3" s="111"/>
      <c r="GYV3" s="111"/>
      <c r="GYW3" s="111"/>
      <c r="GYX3" s="111"/>
      <c r="GYY3" s="111"/>
      <c r="GYZ3" s="111"/>
      <c r="GZA3" s="111"/>
      <c r="GZB3" s="111"/>
      <c r="GZC3" s="111"/>
      <c r="GZD3" s="111"/>
      <c r="GZE3" s="111"/>
      <c r="GZF3" s="111"/>
      <c r="GZG3" s="111"/>
      <c r="GZH3" s="111"/>
      <c r="GZI3" s="111"/>
      <c r="GZJ3" s="111"/>
      <c r="GZK3" s="111"/>
      <c r="GZL3" s="111"/>
      <c r="GZM3" s="111"/>
      <c r="GZN3" s="111"/>
      <c r="GZO3" s="111"/>
      <c r="GZP3" s="111"/>
      <c r="GZQ3" s="111"/>
      <c r="GZR3" s="111"/>
      <c r="GZS3" s="111"/>
      <c r="GZT3" s="111"/>
      <c r="GZU3" s="111"/>
      <c r="GZV3" s="111"/>
      <c r="GZW3" s="111"/>
      <c r="GZX3" s="111"/>
      <c r="GZY3" s="111"/>
      <c r="GZZ3" s="111"/>
      <c r="HAA3" s="111"/>
      <c r="HAB3" s="111"/>
      <c r="HAC3" s="111"/>
      <c r="HAD3" s="111"/>
      <c r="HAE3" s="111"/>
      <c r="HAF3" s="111"/>
      <c r="HAG3" s="111"/>
      <c r="HAH3" s="111"/>
      <c r="HAI3" s="111"/>
      <c r="HAJ3" s="111"/>
      <c r="HAK3" s="111"/>
      <c r="HAL3" s="111"/>
      <c r="HAM3" s="111"/>
      <c r="HAN3" s="111"/>
      <c r="HAO3" s="111"/>
      <c r="HAP3" s="111"/>
      <c r="HAQ3" s="111"/>
      <c r="HAR3" s="111"/>
      <c r="HAS3" s="111"/>
      <c r="HAT3" s="111"/>
      <c r="HAU3" s="111"/>
      <c r="HAV3" s="111"/>
      <c r="HAW3" s="111"/>
      <c r="HAX3" s="111"/>
      <c r="HAY3" s="111"/>
      <c r="HAZ3" s="111"/>
      <c r="HBA3" s="111"/>
      <c r="HBB3" s="111"/>
      <c r="HBC3" s="111"/>
      <c r="HBD3" s="111"/>
      <c r="HBE3" s="111"/>
      <c r="HBF3" s="111"/>
      <c r="HBG3" s="111"/>
      <c r="HBH3" s="111"/>
      <c r="HBI3" s="111"/>
      <c r="HBJ3" s="111"/>
      <c r="HBK3" s="111"/>
      <c r="HBL3" s="111"/>
      <c r="HBM3" s="111"/>
      <c r="HBN3" s="111"/>
      <c r="HBO3" s="111"/>
      <c r="HBP3" s="111"/>
      <c r="HBQ3" s="111"/>
      <c r="HBR3" s="111"/>
      <c r="HBS3" s="111"/>
      <c r="HBT3" s="111"/>
      <c r="HBU3" s="111"/>
      <c r="HBV3" s="111"/>
      <c r="HBW3" s="111"/>
      <c r="HBX3" s="111"/>
      <c r="HBY3" s="111"/>
      <c r="HBZ3" s="111"/>
      <c r="HCA3" s="111"/>
      <c r="HCB3" s="111"/>
      <c r="HCC3" s="111"/>
      <c r="HCD3" s="111"/>
      <c r="HCE3" s="111"/>
      <c r="HCF3" s="111"/>
      <c r="HCG3" s="111"/>
      <c r="HCH3" s="111"/>
      <c r="HCI3" s="111"/>
      <c r="HCJ3" s="111"/>
      <c r="HCK3" s="111"/>
      <c r="HCL3" s="111"/>
      <c r="HCM3" s="111"/>
      <c r="HCN3" s="111"/>
      <c r="HCO3" s="111"/>
      <c r="HCP3" s="111"/>
      <c r="HCQ3" s="111"/>
      <c r="HCR3" s="111"/>
      <c r="HCS3" s="111"/>
      <c r="HCT3" s="111"/>
      <c r="HCU3" s="111"/>
      <c r="HCV3" s="111"/>
      <c r="HCW3" s="111"/>
      <c r="HCX3" s="111"/>
      <c r="HCY3" s="111"/>
      <c r="HCZ3" s="111"/>
      <c r="HDA3" s="111"/>
      <c r="HDB3" s="111"/>
      <c r="HDC3" s="111"/>
      <c r="HDD3" s="111"/>
      <c r="HDE3" s="111"/>
      <c r="HDF3" s="111"/>
      <c r="HDG3" s="111"/>
      <c r="HDH3" s="111"/>
      <c r="HDI3" s="111"/>
      <c r="HDJ3" s="111"/>
      <c r="HDK3" s="111"/>
      <c r="HDL3" s="111"/>
      <c r="HDM3" s="111"/>
      <c r="HDN3" s="111"/>
      <c r="HDO3" s="111"/>
      <c r="HDP3" s="111"/>
      <c r="HDQ3" s="111"/>
      <c r="HDR3" s="111"/>
      <c r="HDS3" s="111"/>
      <c r="HDT3" s="111"/>
      <c r="HDU3" s="111"/>
      <c r="HDV3" s="111"/>
      <c r="HDW3" s="111"/>
      <c r="HDX3" s="111"/>
      <c r="HDY3" s="111"/>
      <c r="HDZ3" s="111"/>
      <c r="HEA3" s="111"/>
      <c r="HEB3" s="111"/>
      <c r="HEC3" s="111"/>
      <c r="HED3" s="111"/>
      <c r="HEE3" s="111"/>
      <c r="HEF3" s="111"/>
      <c r="HEG3" s="111"/>
      <c r="HEH3" s="111"/>
      <c r="HEI3" s="111"/>
      <c r="HEJ3" s="111"/>
      <c r="HEK3" s="111"/>
      <c r="HEL3" s="111"/>
      <c r="HEM3" s="111"/>
      <c r="HEN3" s="111"/>
      <c r="HEO3" s="111"/>
      <c r="HEP3" s="111"/>
      <c r="HEQ3" s="111"/>
      <c r="HER3" s="111"/>
      <c r="HES3" s="111"/>
      <c r="HET3" s="111"/>
      <c r="HEU3" s="111"/>
      <c r="HEV3" s="111"/>
      <c r="HEW3" s="111"/>
      <c r="HEX3" s="111"/>
      <c r="HEY3" s="111"/>
      <c r="HEZ3" s="111"/>
      <c r="HFA3" s="111"/>
      <c r="HFB3" s="111"/>
      <c r="HFC3" s="111"/>
      <c r="HFD3" s="111"/>
      <c r="HFE3" s="111"/>
      <c r="HFF3" s="111"/>
      <c r="HFG3" s="111"/>
      <c r="HFH3" s="111"/>
      <c r="HFI3" s="111"/>
      <c r="HFJ3" s="111"/>
      <c r="HFK3" s="111"/>
      <c r="HFL3" s="111"/>
      <c r="HFM3" s="111"/>
      <c r="HFN3" s="111"/>
      <c r="HFO3" s="111"/>
      <c r="HFP3" s="111"/>
      <c r="HFQ3" s="111"/>
      <c r="HFR3" s="111"/>
      <c r="HFS3" s="111"/>
      <c r="HFT3" s="111"/>
      <c r="HFU3" s="111"/>
      <c r="HFV3" s="111"/>
      <c r="HFW3" s="111"/>
      <c r="HFX3" s="111"/>
      <c r="HFY3" s="111"/>
      <c r="HFZ3" s="111"/>
      <c r="HGA3" s="111"/>
      <c r="HGB3" s="111"/>
      <c r="HGC3" s="111"/>
      <c r="HGD3" s="111"/>
      <c r="HGE3" s="111"/>
      <c r="HGF3" s="111"/>
      <c r="HGG3" s="111"/>
      <c r="HGH3" s="111"/>
      <c r="HGI3" s="111"/>
      <c r="HGJ3" s="111"/>
      <c r="HGK3" s="111"/>
      <c r="HGL3" s="111"/>
      <c r="HGM3" s="111"/>
      <c r="HGN3" s="111"/>
      <c r="HGO3" s="111"/>
      <c r="HGP3" s="111"/>
      <c r="HGQ3" s="111"/>
      <c r="HGR3" s="111"/>
      <c r="HGS3" s="111"/>
      <c r="HGT3" s="111"/>
      <c r="HGU3" s="111"/>
      <c r="HGV3" s="111"/>
      <c r="HGW3" s="111"/>
      <c r="HGX3" s="111"/>
      <c r="HGY3" s="111"/>
      <c r="HGZ3" s="111"/>
      <c r="HHA3" s="111"/>
      <c r="HHB3" s="111"/>
      <c r="HHC3" s="111"/>
      <c r="HHD3" s="111"/>
      <c r="HHE3" s="111"/>
      <c r="HHF3" s="111"/>
      <c r="HHG3" s="111"/>
      <c r="HHH3" s="111"/>
      <c r="HHI3" s="111"/>
      <c r="HHJ3" s="111"/>
      <c r="HHK3" s="111"/>
      <c r="HHL3" s="111"/>
      <c r="HHM3" s="111"/>
      <c r="HHN3" s="111"/>
      <c r="HHO3" s="111"/>
      <c r="HHP3" s="111"/>
      <c r="HHQ3" s="111"/>
      <c r="HHR3" s="111"/>
      <c r="HHS3" s="111"/>
      <c r="HHT3" s="111"/>
      <c r="HHU3" s="111"/>
      <c r="HHV3" s="111"/>
      <c r="HHW3" s="111"/>
      <c r="HHX3" s="111"/>
      <c r="HHY3" s="111"/>
      <c r="HHZ3" s="111"/>
      <c r="HIA3" s="111"/>
      <c r="HIB3" s="111"/>
      <c r="HIC3" s="111"/>
      <c r="HID3" s="111"/>
      <c r="HIE3" s="111"/>
      <c r="HIF3" s="111"/>
      <c r="HIG3" s="111"/>
      <c r="HIH3" s="111"/>
      <c r="HII3" s="111"/>
      <c r="HIJ3" s="111"/>
      <c r="HIK3" s="111"/>
      <c r="HIL3" s="111"/>
      <c r="HIM3" s="111"/>
      <c r="HIN3" s="111"/>
      <c r="HIO3" s="111"/>
      <c r="HIP3" s="111"/>
      <c r="HIQ3" s="111"/>
      <c r="HIR3" s="111"/>
      <c r="HIS3" s="111"/>
      <c r="HIT3" s="111"/>
      <c r="HIU3" s="111"/>
      <c r="HIV3" s="111"/>
      <c r="HIW3" s="111"/>
      <c r="HIX3" s="111"/>
      <c r="HIY3" s="111"/>
      <c r="HIZ3" s="111"/>
      <c r="HJA3" s="111"/>
      <c r="HJB3" s="111"/>
      <c r="HJC3" s="111"/>
      <c r="HJD3" s="111"/>
      <c r="HJE3" s="111"/>
      <c r="HJF3" s="111"/>
      <c r="HJG3" s="111"/>
      <c r="HJH3" s="111"/>
      <c r="HJI3" s="111"/>
      <c r="HJJ3" s="111"/>
      <c r="HJK3" s="111"/>
      <c r="HJL3" s="111"/>
      <c r="HJM3" s="111"/>
      <c r="HJN3" s="111"/>
      <c r="HJO3" s="111"/>
      <c r="HJP3" s="111"/>
      <c r="HJQ3" s="111"/>
      <c r="HJR3" s="111"/>
      <c r="HJS3" s="111"/>
      <c r="HJT3" s="111"/>
      <c r="HJU3" s="111"/>
      <c r="HJV3" s="111"/>
      <c r="HJW3" s="111"/>
      <c r="HJX3" s="111"/>
      <c r="HJY3" s="111"/>
      <c r="HJZ3" s="111"/>
      <c r="HKA3" s="111"/>
      <c r="HKB3" s="111"/>
      <c r="HKC3" s="111"/>
      <c r="HKD3" s="111"/>
      <c r="HKE3" s="111"/>
      <c r="HKF3" s="111"/>
      <c r="HKG3" s="111"/>
      <c r="HKH3" s="111"/>
      <c r="HKI3" s="111"/>
      <c r="HKJ3" s="111"/>
      <c r="HKK3" s="111"/>
      <c r="HKL3" s="111"/>
      <c r="HKM3" s="111"/>
      <c r="HKN3" s="111"/>
      <c r="HKO3" s="111"/>
      <c r="HKP3" s="111"/>
      <c r="HKQ3" s="111"/>
      <c r="HKR3" s="111"/>
      <c r="HKS3" s="111"/>
      <c r="HKT3" s="111"/>
      <c r="HKU3" s="111"/>
      <c r="HKV3" s="111"/>
      <c r="HKW3" s="111"/>
      <c r="HKX3" s="111"/>
      <c r="HKY3" s="111"/>
      <c r="HKZ3" s="111"/>
      <c r="HLA3" s="111"/>
      <c r="HLB3" s="111"/>
      <c r="HLC3" s="111"/>
      <c r="HLD3" s="111"/>
      <c r="HLE3" s="111"/>
      <c r="HLF3" s="111"/>
      <c r="HLG3" s="111"/>
      <c r="HLH3" s="111"/>
      <c r="HLI3" s="111"/>
      <c r="HLJ3" s="111"/>
      <c r="HLK3" s="111"/>
      <c r="HLL3" s="111"/>
      <c r="HLM3" s="111"/>
      <c r="HLN3" s="111"/>
      <c r="HLO3" s="111"/>
      <c r="HLP3" s="111"/>
      <c r="HLQ3" s="111"/>
      <c r="HLR3" s="111"/>
      <c r="HLS3" s="111"/>
      <c r="HLT3" s="111"/>
      <c r="HLU3" s="111"/>
      <c r="HLV3" s="111"/>
      <c r="HLW3" s="111"/>
      <c r="HLX3" s="111"/>
      <c r="HLY3" s="111"/>
      <c r="HLZ3" s="111"/>
      <c r="HMA3" s="111"/>
      <c r="HMB3" s="111"/>
      <c r="HMC3" s="111"/>
      <c r="HMD3" s="111"/>
      <c r="HME3" s="111"/>
      <c r="HMF3" s="111"/>
      <c r="HMG3" s="111"/>
      <c r="HMH3" s="111"/>
      <c r="HMI3" s="111"/>
      <c r="HMJ3" s="111"/>
      <c r="HMK3" s="111"/>
      <c r="HML3" s="111"/>
      <c r="HMM3" s="111"/>
      <c r="HMN3" s="111"/>
      <c r="HMO3" s="111"/>
      <c r="HMP3" s="111"/>
      <c r="HMQ3" s="111"/>
      <c r="HMR3" s="111"/>
      <c r="HMS3" s="111"/>
      <c r="HMT3" s="111"/>
      <c r="HMU3" s="111"/>
      <c r="HMV3" s="111"/>
      <c r="HMW3" s="111"/>
      <c r="HMX3" s="111"/>
      <c r="HMY3" s="111"/>
      <c r="HMZ3" s="111"/>
      <c r="HNA3" s="111"/>
      <c r="HNB3" s="111"/>
      <c r="HNC3" s="111"/>
      <c r="HND3" s="111"/>
      <c r="HNE3" s="111"/>
      <c r="HNF3" s="111"/>
      <c r="HNG3" s="111"/>
      <c r="HNH3" s="111"/>
      <c r="HNI3" s="111"/>
      <c r="HNJ3" s="111"/>
      <c r="HNK3" s="111"/>
      <c r="HNL3" s="111"/>
      <c r="HNM3" s="111"/>
      <c r="HNN3" s="111"/>
      <c r="HNO3" s="111"/>
      <c r="HNP3" s="111"/>
      <c r="HNQ3" s="111"/>
      <c r="HNR3" s="111"/>
      <c r="HNS3" s="111"/>
      <c r="HNT3" s="111"/>
      <c r="HNU3" s="111"/>
      <c r="HNV3" s="111"/>
      <c r="HNW3" s="111"/>
      <c r="HNX3" s="111"/>
      <c r="HNY3" s="111"/>
      <c r="HNZ3" s="111"/>
      <c r="HOA3" s="111"/>
      <c r="HOB3" s="111"/>
      <c r="HOC3" s="111"/>
      <c r="HOD3" s="111"/>
      <c r="HOE3" s="111"/>
      <c r="HOF3" s="111"/>
      <c r="HOG3" s="111"/>
      <c r="HOH3" s="111"/>
      <c r="HOI3" s="111"/>
      <c r="HOJ3" s="111"/>
      <c r="HOK3" s="111"/>
      <c r="HOL3" s="111"/>
      <c r="HOM3" s="111"/>
      <c r="HON3" s="111"/>
      <c r="HOO3" s="111"/>
      <c r="HOP3" s="111"/>
      <c r="HOQ3" s="111"/>
      <c r="HOR3" s="111"/>
      <c r="HOS3" s="111"/>
      <c r="HOT3" s="111"/>
      <c r="HOU3" s="111"/>
      <c r="HOV3" s="111"/>
      <c r="HOW3" s="111"/>
      <c r="HOX3" s="111"/>
      <c r="HOY3" s="111"/>
      <c r="HOZ3" s="111"/>
      <c r="HPA3" s="111"/>
      <c r="HPB3" s="111"/>
      <c r="HPC3" s="111"/>
      <c r="HPD3" s="111"/>
      <c r="HPE3" s="111"/>
      <c r="HPF3" s="111"/>
      <c r="HPG3" s="111"/>
      <c r="HPH3" s="111"/>
      <c r="HPI3" s="111"/>
      <c r="HPJ3" s="111"/>
      <c r="HPK3" s="111"/>
      <c r="HPL3" s="111"/>
      <c r="HPM3" s="111"/>
      <c r="HPN3" s="111"/>
      <c r="HPO3" s="111"/>
      <c r="HPP3" s="111"/>
      <c r="HPQ3" s="111"/>
      <c r="HPR3" s="111"/>
      <c r="HPS3" s="111"/>
      <c r="HPT3" s="111"/>
      <c r="HPU3" s="111"/>
      <c r="HPV3" s="111"/>
      <c r="HPW3" s="111"/>
      <c r="HPX3" s="111"/>
      <c r="HPY3" s="111"/>
      <c r="HPZ3" s="111"/>
      <c r="HQA3" s="111"/>
      <c r="HQB3" s="111"/>
      <c r="HQC3" s="111"/>
      <c r="HQD3" s="111"/>
      <c r="HQE3" s="111"/>
      <c r="HQF3" s="111"/>
      <c r="HQG3" s="111"/>
      <c r="HQH3" s="111"/>
      <c r="HQI3" s="111"/>
      <c r="HQJ3" s="111"/>
      <c r="HQK3" s="111"/>
      <c r="HQL3" s="111"/>
      <c r="HQM3" s="111"/>
      <c r="HQN3" s="111"/>
      <c r="HQO3" s="111"/>
      <c r="HQP3" s="111"/>
      <c r="HQQ3" s="111"/>
      <c r="HQR3" s="111"/>
      <c r="HQS3" s="111"/>
      <c r="HQT3" s="111"/>
      <c r="HQU3" s="111"/>
      <c r="HQV3" s="111"/>
      <c r="HQW3" s="111"/>
      <c r="HQX3" s="111"/>
      <c r="HQY3" s="111"/>
      <c r="HQZ3" s="111"/>
      <c r="HRA3" s="111"/>
      <c r="HRB3" s="111"/>
      <c r="HRC3" s="111"/>
      <c r="HRD3" s="111"/>
      <c r="HRE3" s="111"/>
      <c r="HRF3" s="111"/>
      <c r="HRG3" s="111"/>
      <c r="HRH3" s="111"/>
      <c r="HRI3" s="111"/>
      <c r="HRJ3" s="111"/>
      <c r="HRK3" s="111"/>
      <c r="HRL3" s="111"/>
      <c r="HRM3" s="111"/>
      <c r="HRN3" s="111"/>
      <c r="HRO3" s="111"/>
      <c r="HRP3" s="111"/>
      <c r="HRQ3" s="111"/>
      <c r="HRR3" s="111"/>
      <c r="HRS3" s="111"/>
      <c r="HRT3" s="111"/>
      <c r="HRU3" s="111"/>
      <c r="HRV3" s="111"/>
      <c r="HRW3" s="111"/>
      <c r="HRX3" s="111"/>
      <c r="HRY3" s="111"/>
      <c r="HRZ3" s="111"/>
      <c r="HSA3" s="111"/>
      <c r="HSB3" s="111"/>
      <c r="HSC3" s="111"/>
      <c r="HSD3" s="111"/>
      <c r="HSE3" s="111"/>
      <c r="HSF3" s="111"/>
      <c r="HSG3" s="111"/>
      <c r="HSH3" s="111"/>
      <c r="HSI3" s="111"/>
      <c r="HSJ3" s="111"/>
      <c r="HSK3" s="111"/>
      <c r="HSL3" s="111"/>
      <c r="HSM3" s="111"/>
      <c r="HSN3" s="111"/>
      <c r="HSO3" s="111"/>
      <c r="HSP3" s="111"/>
      <c r="HSQ3" s="111"/>
      <c r="HSR3" s="111"/>
      <c r="HSS3" s="111"/>
      <c r="HST3" s="111"/>
      <c r="HSU3" s="111"/>
      <c r="HSV3" s="111"/>
      <c r="HSW3" s="111"/>
      <c r="HSX3" s="111"/>
      <c r="HSY3" s="111"/>
      <c r="HSZ3" s="111"/>
      <c r="HTA3" s="111"/>
      <c r="HTB3" s="111"/>
      <c r="HTC3" s="111"/>
      <c r="HTD3" s="111"/>
      <c r="HTE3" s="111"/>
      <c r="HTF3" s="111"/>
      <c r="HTG3" s="111"/>
      <c r="HTH3" s="111"/>
      <c r="HTI3" s="111"/>
      <c r="HTJ3" s="111"/>
      <c r="HTK3" s="111"/>
      <c r="HTL3" s="111"/>
      <c r="HTM3" s="111"/>
      <c r="HTN3" s="111"/>
      <c r="HTO3" s="111"/>
      <c r="HTP3" s="111"/>
      <c r="HTQ3" s="111"/>
      <c r="HTR3" s="111"/>
      <c r="HTS3" s="111"/>
      <c r="HTT3" s="111"/>
      <c r="HTU3" s="111"/>
      <c r="HTV3" s="111"/>
      <c r="HTW3" s="111"/>
      <c r="HTX3" s="111"/>
      <c r="HTY3" s="111"/>
      <c r="HTZ3" s="111"/>
      <c r="HUA3" s="111"/>
      <c r="HUB3" s="111"/>
      <c r="HUC3" s="111"/>
      <c r="HUD3" s="111"/>
      <c r="HUE3" s="111"/>
      <c r="HUF3" s="111"/>
      <c r="HUG3" s="111"/>
      <c r="HUH3" s="111"/>
      <c r="HUI3" s="111"/>
      <c r="HUJ3" s="111"/>
      <c r="HUK3" s="111"/>
      <c r="HUL3" s="111"/>
      <c r="HUM3" s="111"/>
      <c r="HUN3" s="111"/>
      <c r="HUO3" s="111"/>
      <c r="HUP3" s="111"/>
      <c r="HUQ3" s="111"/>
      <c r="HUR3" s="111"/>
      <c r="HUS3" s="111"/>
      <c r="HUT3" s="111"/>
      <c r="HUU3" s="111"/>
      <c r="HUV3" s="111"/>
      <c r="HUW3" s="111"/>
      <c r="HUX3" s="111"/>
      <c r="HUY3" s="111"/>
      <c r="HUZ3" s="111"/>
      <c r="HVA3" s="111"/>
      <c r="HVB3" s="111"/>
      <c r="HVC3" s="111"/>
      <c r="HVD3" s="111"/>
      <c r="HVE3" s="111"/>
      <c r="HVF3" s="111"/>
      <c r="HVG3" s="111"/>
      <c r="HVH3" s="111"/>
      <c r="HVI3" s="111"/>
      <c r="HVJ3" s="111"/>
      <c r="HVK3" s="111"/>
      <c r="HVL3" s="111"/>
      <c r="HVM3" s="111"/>
      <c r="HVN3" s="111"/>
      <c r="HVO3" s="111"/>
      <c r="HVP3" s="111"/>
      <c r="HVQ3" s="111"/>
      <c r="HVR3" s="111"/>
      <c r="HVS3" s="111"/>
      <c r="HVT3" s="111"/>
      <c r="HVU3" s="111"/>
      <c r="HVV3" s="111"/>
      <c r="HVW3" s="111"/>
      <c r="HVX3" s="111"/>
      <c r="HVY3" s="111"/>
      <c r="HVZ3" s="111"/>
      <c r="HWA3" s="111"/>
      <c r="HWB3" s="111"/>
      <c r="HWC3" s="111"/>
      <c r="HWD3" s="111"/>
      <c r="HWE3" s="111"/>
      <c r="HWF3" s="111"/>
      <c r="HWG3" s="111"/>
      <c r="HWH3" s="111"/>
      <c r="HWI3" s="111"/>
      <c r="HWJ3" s="111"/>
      <c r="HWK3" s="111"/>
      <c r="HWL3" s="111"/>
      <c r="HWM3" s="111"/>
      <c r="HWN3" s="111"/>
      <c r="HWO3" s="111"/>
      <c r="HWP3" s="111"/>
      <c r="HWQ3" s="111"/>
      <c r="HWR3" s="111"/>
      <c r="HWS3" s="111"/>
      <c r="HWT3" s="111"/>
      <c r="HWU3" s="111"/>
      <c r="HWV3" s="111"/>
      <c r="HWW3" s="111"/>
      <c r="HWX3" s="111"/>
      <c r="HWY3" s="111"/>
      <c r="HWZ3" s="111"/>
      <c r="HXA3" s="111"/>
      <c r="HXB3" s="111"/>
      <c r="HXC3" s="111"/>
      <c r="HXD3" s="111"/>
      <c r="HXE3" s="111"/>
      <c r="HXF3" s="111"/>
      <c r="HXG3" s="111"/>
      <c r="HXH3" s="111"/>
      <c r="HXI3" s="111"/>
      <c r="HXJ3" s="111"/>
      <c r="HXK3" s="111"/>
      <c r="HXL3" s="111"/>
      <c r="HXM3" s="111"/>
      <c r="HXN3" s="111"/>
      <c r="HXO3" s="111"/>
      <c r="HXP3" s="111"/>
      <c r="HXQ3" s="111"/>
      <c r="HXR3" s="111"/>
      <c r="HXS3" s="111"/>
      <c r="HXT3" s="111"/>
      <c r="HXU3" s="111"/>
      <c r="HXV3" s="111"/>
      <c r="HXW3" s="111"/>
      <c r="HXX3" s="111"/>
      <c r="HXY3" s="111"/>
      <c r="HXZ3" s="111"/>
      <c r="HYA3" s="111"/>
      <c r="HYB3" s="111"/>
      <c r="HYC3" s="111"/>
      <c r="HYD3" s="111"/>
      <c r="HYE3" s="111"/>
      <c r="HYF3" s="111"/>
      <c r="HYG3" s="111"/>
      <c r="HYH3" s="111"/>
      <c r="HYI3" s="111"/>
      <c r="HYJ3" s="111"/>
      <c r="HYK3" s="111"/>
      <c r="HYL3" s="111"/>
      <c r="HYM3" s="111"/>
      <c r="HYN3" s="111"/>
      <c r="HYO3" s="111"/>
      <c r="HYP3" s="111"/>
      <c r="HYQ3" s="111"/>
      <c r="HYR3" s="111"/>
      <c r="HYS3" s="111"/>
      <c r="HYT3" s="111"/>
      <c r="HYU3" s="111"/>
      <c r="HYV3" s="111"/>
      <c r="HYW3" s="111"/>
      <c r="HYX3" s="111"/>
      <c r="HYY3" s="111"/>
      <c r="HYZ3" s="111"/>
      <c r="HZA3" s="111"/>
      <c r="HZB3" s="111"/>
      <c r="HZC3" s="111"/>
      <c r="HZD3" s="111"/>
      <c r="HZE3" s="111"/>
      <c r="HZF3" s="111"/>
      <c r="HZG3" s="111"/>
      <c r="HZH3" s="111"/>
      <c r="HZI3" s="111"/>
      <c r="HZJ3" s="111"/>
      <c r="HZK3" s="111"/>
      <c r="HZL3" s="111"/>
      <c r="HZM3" s="111"/>
      <c r="HZN3" s="111"/>
      <c r="HZO3" s="111"/>
      <c r="HZP3" s="111"/>
      <c r="HZQ3" s="111"/>
      <c r="HZR3" s="111"/>
      <c r="HZS3" s="111"/>
      <c r="HZT3" s="111"/>
      <c r="HZU3" s="111"/>
      <c r="HZV3" s="111"/>
      <c r="HZW3" s="111"/>
      <c r="HZX3" s="111"/>
      <c r="HZY3" s="111"/>
      <c r="HZZ3" s="111"/>
      <c r="IAA3" s="111"/>
      <c r="IAB3" s="111"/>
      <c r="IAC3" s="111"/>
      <c r="IAD3" s="111"/>
      <c r="IAE3" s="111"/>
      <c r="IAF3" s="111"/>
      <c r="IAG3" s="111"/>
      <c r="IAH3" s="111"/>
      <c r="IAI3" s="111"/>
      <c r="IAJ3" s="111"/>
      <c r="IAK3" s="111"/>
      <c r="IAL3" s="111"/>
      <c r="IAM3" s="111"/>
      <c r="IAN3" s="111"/>
      <c r="IAO3" s="111"/>
      <c r="IAP3" s="111"/>
      <c r="IAQ3" s="111"/>
      <c r="IAR3" s="111"/>
      <c r="IAS3" s="111"/>
      <c r="IAT3" s="111"/>
      <c r="IAU3" s="111"/>
      <c r="IAV3" s="111"/>
      <c r="IAW3" s="111"/>
      <c r="IAX3" s="111"/>
      <c r="IAY3" s="111"/>
      <c r="IAZ3" s="111"/>
      <c r="IBA3" s="111"/>
      <c r="IBB3" s="111"/>
      <c r="IBC3" s="111"/>
      <c r="IBD3" s="111"/>
      <c r="IBE3" s="111"/>
      <c r="IBF3" s="111"/>
      <c r="IBG3" s="111"/>
      <c r="IBH3" s="111"/>
      <c r="IBI3" s="111"/>
      <c r="IBJ3" s="111"/>
      <c r="IBK3" s="111"/>
      <c r="IBL3" s="111"/>
      <c r="IBM3" s="111"/>
      <c r="IBN3" s="111"/>
      <c r="IBO3" s="111"/>
      <c r="IBP3" s="111"/>
      <c r="IBQ3" s="111"/>
      <c r="IBR3" s="111"/>
      <c r="IBS3" s="111"/>
      <c r="IBT3" s="111"/>
      <c r="IBU3" s="111"/>
      <c r="IBV3" s="111"/>
      <c r="IBW3" s="111"/>
      <c r="IBX3" s="111"/>
      <c r="IBY3" s="111"/>
      <c r="IBZ3" s="111"/>
      <c r="ICA3" s="111"/>
      <c r="ICB3" s="111"/>
      <c r="ICC3" s="111"/>
      <c r="ICD3" s="111"/>
      <c r="ICE3" s="111"/>
      <c r="ICF3" s="111"/>
      <c r="ICG3" s="111"/>
      <c r="ICH3" s="111"/>
      <c r="ICI3" s="111"/>
      <c r="ICJ3" s="111"/>
      <c r="ICK3" s="111"/>
      <c r="ICL3" s="111"/>
      <c r="ICM3" s="111"/>
      <c r="ICN3" s="111"/>
      <c r="ICO3" s="111"/>
      <c r="ICP3" s="111"/>
      <c r="ICQ3" s="111"/>
      <c r="ICR3" s="111"/>
      <c r="ICS3" s="111"/>
      <c r="ICT3" s="111"/>
      <c r="ICU3" s="111"/>
      <c r="ICV3" s="111"/>
      <c r="ICW3" s="111"/>
      <c r="ICX3" s="111"/>
      <c r="ICY3" s="111"/>
      <c r="ICZ3" s="111"/>
      <c r="IDA3" s="111"/>
      <c r="IDB3" s="111"/>
      <c r="IDC3" s="111"/>
      <c r="IDD3" s="111"/>
      <c r="IDE3" s="111"/>
      <c r="IDF3" s="111"/>
      <c r="IDG3" s="111"/>
      <c r="IDH3" s="111"/>
      <c r="IDI3" s="111"/>
      <c r="IDJ3" s="111"/>
      <c r="IDK3" s="111"/>
      <c r="IDL3" s="111"/>
      <c r="IDM3" s="111"/>
      <c r="IDN3" s="111"/>
      <c r="IDO3" s="111"/>
      <c r="IDP3" s="111"/>
      <c r="IDQ3" s="111"/>
      <c r="IDR3" s="111"/>
      <c r="IDS3" s="111"/>
      <c r="IDT3" s="111"/>
      <c r="IDU3" s="111"/>
      <c r="IDV3" s="111"/>
      <c r="IDW3" s="111"/>
      <c r="IDX3" s="111"/>
      <c r="IDY3" s="111"/>
      <c r="IDZ3" s="111"/>
      <c r="IEA3" s="111"/>
      <c r="IEB3" s="111"/>
      <c r="IEC3" s="111"/>
      <c r="IED3" s="111"/>
      <c r="IEE3" s="111"/>
      <c r="IEF3" s="111"/>
      <c r="IEG3" s="111"/>
      <c r="IEH3" s="111"/>
      <c r="IEI3" s="111"/>
      <c r="IEJ3" s="111"/>
      <c r="IEK3" s="111"/>
      <c r="IEL3" s="111"/>
      <c r="IEM3" s="111"/>
      <c r="IEN3" s="111"/>
      <c r="IEO3" s="111"/>
      <c r="IEP3" s="111"/>
      <c r="IEQ3" s="111"/>
      <c r="IER3" s="111"/>
      <c r="IES3" s="111"/>
      <c r="IET3" s="111"/>
      <c r="IEU3" s="111"/>
      <c r="IEV3" s="111"/>
      <c r="IEW3" s="111"/>
      <c r="IEX3" s="111"/>
      <c r="IEY3" s="111"/>
      <c r="IEZ3" s="111"/>
      <c r="IFA3" s="111"/>
      <c r="IFB3" s="111"/>
      <c r="IFC3" s="111"/>
      <c r="IFD3" s="111"/>
      <c r="IFE3" s="111"/>
      <c r="IFF3" s="111"/>
      <c r="IFG3" s="111"/>
      <c r="IFH3" s="111"/>
      <c r="IFI3" s="111"/>
      <c r="IFJ3" s="111"/>
      <c r="IFK3" s="111"/>
      <c r="IFL3" s="111"/>
      <c r="IFM3" s="111"/>
      <c r="IFN3" s="111"/>
      <c r="IFO3" s="111"/>
      <c r="IFP3" s="111"/>
      <c r="IFQ3" s="111"/>
      <c r="IFR3" s="111"/>
      <c r="IFS3" s="111"/>
      <c r="IFT3" s="111"/>
      <c r="IFU3" s="111"/>
      <c r="IFV3" s="111"/>
      <c r="IFW3" s="111"/>
      <c r="IFX3" s="111"/>
      <c r="IFY3" s="111"/>
      <c r="IFZ3" s="111"/>
      <c r="IGA3" s="111"/>
      <c r="IGB3" s="111"/>
      <c r="IGC3" s="111"/>
      <c r="IGD3" s="111"/>
      <c r="IGE3" s="111"/>
      <c r="IGF3" s="111"/>
      <c r="IGG3" s="111"/>
      <c r="IGH3" s="111"/>
      <c r="IGI3" s="111"/>
      <c r="IGJ3" s="111"/>
      <c r="IGK3" s="111"/>
      <c r="IGL3" s="111"/>
      <c r="IGM3" s="111"/>
      <c r="IGN3" s="111"/>
      <c r="IGO3" s="111"/>
      <c r="IGP3" s="111"/>
      <c r="IGQ3" s="111"/>
      <c r="IGR3" s="111"/>
      <c r="IGS3" s="111"/>
      <c r="IGT3" s="111"/>
      <c r="IGU3" s="111"/>
      <c r="IGV3" s="111"/>
      <c r="IGW3" s="111"/>
      <c r="IGX3" s="111"/>
      <c r="IGY3" s="111"/>
      <c r="IGZ3" s="111"/>
      <c r="IHA3" s="111"/>
      <c r="IHB3" s="111"/>
      <c r="IHC3" s="111"/>
      <c r="IHD3" s="111"/>
      <c r="IHE3" s="111"/>
      <c r="IHF3" s="111"/>
      <c r="IHG3" s="111"/>
      <c r="IHH3" s="111"/>
      <c r="IHI3" s="111"/>
      <c r="IHJ3" s="111"/>
      <c r="IHK3" s="111"/>
      <c r="IHL3" s="111"/>
      <c r="IHM3" s="111"/>
      <c r="IHN3" s="111"/>
      <c r="IHO3" s="111"/>
      <c r="IHP3" s="111"/>
      <c r="IHQ3" s="111"/>
      <c r="IHR3" s="111"/>
      <c r="IHS3" s="111"/>
      <c r="IHT3" s="111"/>
      <c r="IHU3" s="111"/>
      <c r="IHV3" s="111"/>
      <c r="IHW3" s="111"/>
      <c r="IHX3" s="111"/>
      <c r="IHY3" s="111"/>
      <c r="IHZ3" s="111"/>
      <c r="IIA3" s="111"/>
      <c r="IIB3" s="111"/>
      <c r="IIC3" s="111"/>
      <c r="IID3" s="111"/>
      <c r="IIE3" s="111"/>
      <c r="IIF3" s="111"/>
      <c r="IIG3" s="111"/>
      <c r="IIH3" s="111"/>
      <c r="III3" s="111"/>
      <c r="IIJ3" s="111"/>
      <c r="IIK3" s="111"/>
      <c r="IIL3" s="111"/>
      <c r="IIM3" s="111"/>
      <c r="IIN3" s="111"/>
      <c r="IIO3" s="111"/>
      <c r="IIP3" s="111"/>
      <c r="IIQ3" s="111"/>
      <c r="IIR3" s="111"/>
      <c r="IIS3" s="111"/>
      <c r="IIT3" s="111"/>
      <c r="IIU3" s="111"/>
      <c r="IIV3" s="111"/>
      <c r="IIW3" s="111"/>
      <c r="IIX3" s="111"/>
      <c r="IIY3" s="111"/>
      <c r="IIZ3" s="111"/>
      <c r="IJA3" s="111"/>
      <c r="IJB3" s="111"/>
      <c r="IJC3" s="111"/>
      <c r="IJD3" s="111"/>
      <c r="IJE3" s="111"/>
      <c r="IJF3" s="111"/>
      <c r="IJG3" s="111"/>
      <c r="IJH3" s="111"/>
      <c r="IJI3" s="111"/>
      <c r="IJJ3" s="111"/>
      <c r="IJK3" s="111"/>
      <c r="IJL3" s="111"/>
      <c r="IJM3" s="111"/>
      <c r="IJN3" s="111"/>
      <c r="IJO3" s="111"/>
      <c r="IJP3" s="111"/>
      <c r="IJQ3" s="111"/>
      <c r="IJR3" s="111"/>
      <c r="IJS3" s="111"/>
      <c r="IJT3" s="111"/>
      <c r="IJU3" s="111"/>
      <c r="IJV3" s="111"/>
      <c r="IJW3" s="111"/>
      <c r="IJX3" s="111"/>
      <c r="IJY3" s="111"/>
      <c r="IJZ3" s="111"/>
      <c r="IKA3" s="111"/>
      <c r="IKB3" s="111"/>
      <c r="IKC3" s="111"/>
      <c r="IKD3" s="111"/>
      <c r="IKE3" s="111"/>
      <c r="IKF3" s="111"/>
      <c r="IKG3" s="111"/>
      <c r="IKH3" s="111"/>
      <c r="IKI3" s="111"/>
      <c r="IKJ3" s="111"/>
      <c r="IKK3" s="111"/>
      <c r="IKL3" s="111"/>
      <c r="IKM3" s="111"/>
      <c r="IKN3" s="111"/>
      <c r="IKO3" s="111"/>
      <c r="IKP3" s="111"/>
      <c r="IKQ3" s="111"/>
      <c r="IKR3" s="111"/>
      <c r="IKS3" s="111"/>
      <c r="IKT3" s="111"/>
      <c r="IKU3" s="111"/>
      <c r="IKV3" s="111"/>
      <c r="IKW3" s="111"/>
      <c r="IKX3" s="111"/>
      <c r="IKY3" s="111"/>
      <c r="IKZ3" s="111"/>
      <c r="ILA3" s="111"/>
      <c r="ILB3" s="111"/>
      <c r="ILC3" s="111"/>
      <c r="ILD3" s="111"/>
      <c r="ILE3" s="111"/>
      <c r="ILF3" s="111"/>
      <c r="ILG3" s="111"/>
      <c r="ILH3" s="111"/>
      <c r="ILI3" s="111"/>
      <c r="ILJ3" s="111"/>
      <c r="ILK3" s="111"/>
      <c r="ILL3" s="111"/>
      <c r="ILM3" s="111"/>
      <c r="ILN3" s="111"/>
      <c r="ILO3" s="111"/>
      <c r="ILP3" s="111"/>
      <c r="ILQ3" s="111"/>
      <c r="ILR3" s="111"/>
      <c r="ILS3" s="111"/>
      <c r="ILT3" s="111"/>
      <c r="ILU3" s="111"/>
      <c r="ILV3" s="111"/>
      <c r="ILW3" s="111"/>
      <c r="ILX3" s="111"/>
      <c r="ILY3" s="111"/>
      <c r="ILZ3" s="111"/>
      <c r="IMA3" s="111"/>
      <c r="IMB3" s="111"/>
      <c r="IMC3" s="111"/>
      <c r="IMD3" s="111"/>
      <c r="IME3" s="111"/>
      <c r="IMF3" s="111"/>
      <c r="IMG3" s="111"/>
      <c r="IMH3" s="111"/>
      <c r="IMI3" s="111"/>
      <c r="IMJ3" s="111"/>
      <c r="IMK3" s="111"/>
      <c r="IML3" s="111"/>
      <c r="IMM3" s="111"/>
      <c r="IMN3" s="111"/>
      <c r="IMO3" s="111"/>
      <c r="IMP3" s="111"/>
      <c r="IMQ3" s="111"/>
      <c r="IMR3" s="111"/>
      <c r="IMS3" s="111"/>
      <c r="IMT3" s="111"/>
      <c r="IMU3" s="111"/>
      <c r="IMV3" s="111"/>
      <c r="IMW3" s="111"/>
      <c r="IMX3" s="111"/>
      <c r="IMY3" s="111"/>
      <c r="IMZ3" s="111"/>
      <c r="INA3" s="111"/>
      <c r="INB3" s="111"/>
      <c r="INC3" s="111"/>
      <c r="IND3" s="111"/>
      <c r="INE3" s="111"/>
      <c r="INF3" s="111"/>
      <c r="ING3" s="111"/>
      <c r="INH3" s="111"/>
      <c r="INI3" s="111"/>
      <c r="INJ3" s="111"/>
      <c r="INK3" s="111"/>
      <c r="INL3" s="111"/>
      <c r="INM3" s="111"/>
      <c r="INN3" s="111"/>
      <c r="INO3" s="111"/>
      <c r="INP3" s="111"/>
      <c r="INQ3" s="111"/>
      <c r="INR3" s="111"/>
      <c r="INS3" s="111"/>
      <c r="INT3" s="111"/>
      <c r="INU3" s="111"/>
      <c r="INV3" s="111"/>
      <c r="INW3" s="111"/>
      <c r="INX3" s="111"/>
      <c r="INY3" s="111"/>
      <c r="INZ3" s="111"/>
      <c r="IOA3" s="111"/>
      <c r="IOB3" s="111"/>
      <c r="IOC3" s="111"/>
      <c r="IOD3" s="111"/>
      <c r="IOE3" s="111"/>
      <c r="IOF3" s="111"/>
      <c r="IOG3" s="111"/>
      <c r="IOH3" s="111"/>
      <c r="IOI3" s="111"/>
      <c r="IOJ3" s="111"/>
      <c r="IOK3" s="111"/>
      <c r="IOL3" s="111"/>
      <c r="IOM3" s="111"/>
      <c r="ION3" s="111"/>
      <c r="IOO3" s="111"/>
      <c r="IOP3" s="111"/>
      <c r="IOQ3" s="111"/>
      <c r="IOR3" s="111"/>
      <c r="IOS3" s="111"/>
      <c r="IOT3" s="111"/>
      <c r="IOU3" s="111"/>
      <c r="IOV3" s="111"/>
      <c r="IOW3" s="111"/>
      <c r="IOX3" s="111"/>
      <c r="IOY3" s="111"/>
      <c r="IOZ3" s="111"/>
      <c r="IPA3" s="111"/>
      <c r="IPB3" s="111"/>
      <c r="IPC3" s="111"/>
      <c r="IPD3" s="111"/>
      <c r="IPE3" s="111"/>
      <c r="IPF3" s="111"/>
      <c r="IPG3" s="111"/>
      <c r="IPH3" s="111"/>
      <c r="IPI3" s="111"/>
      <c r="IPJ3" s="111"/>
      <c r="IPK3" s="111"/>
      <c r="IPL3" s="111"/>
      <c r="IPM3" s="111"/>
      <c r="IPN3" s="111"/>
      <c r="IPO3" s="111"/>
      <c r="IPP3" s="111"/>
      <c r="IPQ3" s="111"/>
      <c r="IPR3" s="111"/>
      <c r="IPS3" s="111"/>
      <c r="IPT3" s="111"/>
      <c r="IPU3" s="111"/>
      <c r="IPV3" s="111"/>
      <c r="IPW3" s="111"/>
      <c r="IPX3" s="111"/>
      <c r="IPY3" s="111"/>
      <c r="IPZ3" s="111"/>
      <c r="IQA3" s="111"/>
      <c r="IQB3" s="111"/>
      <c r="IQC3" s="111"/>
      <c r="IQD3" s="111"/>
      <c r="IQE3" s="111"/>
      <c r="IQF3" s="111"/>
      <c r="IQG3" s="111"/>
      <c r="IQH3" s="111"/>
      <c r="IQI3" s="111"/>
      <c r="IQJ3" s="111"/>
      <c r="IQK3" s="111"/>
      <c r="IQL3" s="111"/>
      <c r="IQM3" s="111"/>
      <c r="IQN3" s="111"/>
      <c r="IQO3" s="111"/>
      <c r="IQP3" s="111"/>
      <c r="IQQ3" s="111"/>
      <c r="IQR3" s="111"/>
      <c r="IQS3" s="111"/>
      <c r="IQT3" s="111"/>
      <c r="IQU3" s="111"/>
      <c r="IQV3" s="111"/>
      <c r="IQW3" s="111"/>
      <c r="IQX3" s="111"/>
      <c r="IQY3" s="111"/>
      <c r="IQZ3" s="111"/>
      <c r="IRA3" s="111"/>
      <c r="IRB3" s="111"/>
      <c r="IRC3" s="111"/>
      <c r="IRD3" s="111"/>
      <c r="IRE3" s="111"/>
      <c r="IRF3" s="111"/>
      <c r="IRG3" s="111"/>
      <c r="IRH3" s="111"/>
      <c r="IRI3" s="111"/>
      <c r="IRJ3" s="111"/>
      <c r="IRK3" s="111"/>
      <c r="IRL3" s="111"/>
      <c r="IRM3" s="111"/>
      <c r="IRN3" s="111"/>
      <c r="IRO3" s="111"/>
      <c r="IRP3" s="111"/>
      <c r="IRQ3" s="111"/>
      <c r="IRR3" s="111"/>
      <c r="IRS3" s="111"/>
      <c r="IRT3" s="111"/>
      <c r="IRU3" s="111"/>
      <c r="IRV3" s="111"/>
      <c r="IRW3" s="111"/>
      <c r="IRX3" s="111"/>
      <c r="IRY3" s="111"/>
      <c r="IRZ3" s="111"/>
      <c r="ISA3" s="111"/>
      <c r="ISB3" s="111"/>
      <c r="ISC3" s="111"/>
      <c r="ISD3" s="111"/>
      <c r="ISE3" s="111"/>
      <c r="ISF3" s="111"/>
      <c r="ISG3" s="111"/>
      <c r="ISH3" s="111"/>
      <c r="ISI3" s="111"/>
      <c r="ISJ3" s="111"/>
      <c r="ISK3" s="111"/>
      <c r="ISL3" s="111"/>
      <c r="ISM3" s="111"/>
      <c r="ISN3" s="111"/>
      <c r="ISO3" s="111"/>
      <c r="ISP3" s="111"/>
      <c r="ISQ3" s="111"/>
      <c r="ISR3" s="111"/>
      <c r="ISS3" s="111"/>
      <c r="IST3" s="111"/>
      <c r="ISU3" s="111"/>
      <c r="ISV3" s="111"/>
      <c r="ISW3" s="111"/>
      <c r="ISX3" s="111"/>
      <c r="ISY3" s="111"/>
      <c r="ISZ3" s="111"/>
      <c r="ITA3" s="111"/>
      <c r="ITB3" s="111"/>
      <c r="ITC3" s="111"/>
      <c r="ITD3" s="111"/>
      <c r="ITE3" s="111"/>
      <c r="ITF3" s="111"/>
      <c r="ITG3" s="111"/>
      <c r="ITH3" s="111"/>
      <c r="ITI3" s="111"/>
      <c r="ITJ3" s="111"/>
      <c r="ITK3" s="111"/>
      <c r="ITL3" s="111"/>
      <c r="ITM3" s="111"/>
      <c r="ITN3" s="111"/>
      <c r="ITO3" s="111"/>
      <c r="ITP3" s="111"/>
      <c r="ITQ3" s="111"/>
      <c r="ITR3" s="111"/>
      <c r="ITS3" s="111"/>
      <c r="ITT3" s="111"/>
      <c r="ITU3" s="111"/>
      <c r="ITV3" s="111"/>
      <c r="ITW3" s="111"/>
      <c r="ITX3" s="111"/>
      <c r="ITY3" s="111"/>
      <c r="ITZ3" s="111"/>
      <c r="IUA3" s="111"/>
      <c r="IUB3" s="111"/>
      <c r="IUC3" s="111"/>
      <c r="IUD3" s="111"/>
      <c r="IUE3" s="111"/>
      <c r="IUF3" s="111"/>
      <c r="IUG3" s="111"/>
      <c r="IUH3" s="111"/>
      <c r="IUI3" s="111"/>
      <c r="IUJ3" s="111"/>
      <c r="IUK3" s="111"/>
      <c r="IUL3" s="111"/>
      <c r="IUM3" s="111"/>
      <c r="IUN3" s="111"/>
      <c r="IUO3" s="111"/>
      <c r="IUP3" s="111"/>
      <c r="IUQ3" s="111"/>
      <c r="IUR3" s="111"/>
      <c r="IUS3" s="111"/>
      <c r="IUT3" s="111"/>
      <c r="IUU3" s="111"/>
      <c r="IUV3" s="111"/>
      <c r="IUW3" s="111"/>
      <c r="IUX3" s="111"/>
      <c r="IUY3" s="111"/>
      <c r="IUZ3" s="111"/>
      <c r="IVA3" s="111"/>
      <c r="IVB3" s="111"/>
      <c r="IVC3" s="111"/>
      <c r="IVD3" s="111"/>
      <c r="IVE3" s="111"/>
      <c r="IVF3" s="111"/>
      <c r="IVG3" s="111"/>
      <c r="IVH3" s="111"/>
      <c r="IVI3" s="111"/>
      <c r="IVJ3" s="111"/>
      <c r="IVK3" s="111"/>
      <c r="IVL3" s="111"/>
      <c r="IVM3" s="111"/>
      <c r="IVN3" s="111"/>
      <c r="IVO3" s="111"/>
      <c r="IVP3" s="111"/>
      <c r="IVQ3" s="111"/>
      <c r="IVR3" s="111"/>
      <c r="IVS3" s="111"/>
      <c r="IVT3" s="111"/>
      <c r="IVU3" s="111"/>
      <c r="IVV3" s="111"/>
      <c r="IVW3" s="111"/>
      <c r="IVX3" s="111"/>
      <c r="IVY3" s="111"/>
      <c r="IVZ3" s="111"/>
      <c r="IWA3" s="111"/>
      <c r="IWB3" s="111"/>
      <c r="IWC3" s="111"/>
      <c r="IWD3" s="111"/>
      <c r="IWE3" s="111"/>
      <c r="IWF3" s="111"/>
      <c r="IWG3" s="111"/>
      <c r="IWH3" s="111"/>
      <c r="IWI3" s="111"/>
      <c r="IWJ3" s="111"/>
      <c r="IWK3" s="111"/>
      <c r="IWL3" s="111"/>
      <c r="IWM3" s="111"/>
      <c r="IWN3" s="111"/>
      <c r="IWO3" s="111"/>
      <c r="IWP3" s="111"/>
      <c r="IWQ3" s="111"/>
      <c r="IWR3" s="111"/>
      <c r="IWS3" s="111"/>
      <c r="IWT3" s="111"/>
      <c r="IWU3" s="111"/>
      <c r="IWV3" s="111"/>
      <c r="IWW3" s="111"/>
      <c r="IWX3" s="111"/>
      <c r="IWY3" s="111"/>
      <c r="IWZ3" s="111"/>
      <c r="IXA3" s="111"/>
      <c r="IXB3" s="111"/>
      <c r="IXC3" s="111"/>
      <c r="IXD3" s="111"/>
      <c r="IXE3" s="111"/>
      <c r="IXF3" s="111"/>
      <c r="IXG3" s="111"/>
      <c r="IXH3" s="111"/>
      <c r="IXI3" s="111"/>
      <c r="IXJ3" s="111"/>
      <c r="IXK3" s="111"/>
      <c r="IXL3" s="111"/>
      <c r="IXM3" s="111"/>
      <c r="IXN3" s="111"/>
      <c r="IXO3" s="111"/>
      <c r="IXP3" s="111"/>
      <c r="IXQ3" s="111"/>
      <c r="IXR3" s="111"/>
      <c r="IXS3" s="111"/>
      <c r="IXT3" s="111"/>
      <c r="IXU3" s="111"/>
      <c r="IXV3" s="111"/>
      <c r="IXW3" s="111"/>
      <c r="IXX3" s="111"/>
      <c r="IXY3" s="111"/>
      <c r="IXZ3" s="111"/>
      <c r="IYA3" s="111"/>
      <c r="IYB3" s="111"/>
      <c r="IYC3" s="111"/>
      <c r="IYD3" s="111"/>
      <c r="IYE3" s="111"/>
      <c r="IYF3" s="111"/>
      <c r="IYG3" s="111"/>
      <c r="IYH3" s="111"/>
      <c r="IYI3" s="111"/>
      <c r="IYJ3" s="111"/>
      <c r="IYK3" s="111"/>
      <c r="IYL3" s="111"/>
      <c r="IYM3" s="111"/>
      <c r="IYN3" s="111"/>
      <c r="IYO3" s="111"/>
      <c r="IYP3" s="111"/>
      <c r="IYQ3" s="111"/>
      <c r="IYR3" s="111"/>
      <c r="IYS3" s="111"/>
      <c r="IYT3" s="111"/>
      <c r="IYU3" s="111"/>
      <c r="IYV3" s="111"/>
      <c r="IYW3" s="111"/>
      <c r="IYX3" s="111"/>
      <c r="IYY3" s="111"/>
      <c r="IYZ3" s="111"/>
      <c r="IZA3" s="111"/>
      <c r="IZB3" s="111"/>
      <c r="IZC3" s="111"/>
      <c r="IZD3" s="111"/>
      <c r="IZE3" s="111"/>
      <c r="IZF3" s="111"/>
      <c r="IZG3" s="111"/>
      <c r="IZH3" s="111"/>
      <c r="IZI3" s="111"/>
      <c r="IZJ3" s="111"/>
      <c r="IZK3" s="111"/>
      <c r="IZL3" s="111"/>
      <c r="IZM3" s="111"/>
      <c r="IZN3" s="111"/>
      <c r="IZO3" s="111"/>
      <c r="IZP3" s="111"/>
      <c r="IZQ3" s="111"/>
      <c r="IZR3" s="111"/>
      <c r="IZS3" s="111"/>
      <c r="IZT3" s="111"/>
      <c r="IZU3" s="111"/>
      <c r="IZV3" s="111"/>
      <c r="IZW3" s="111"/>
      <c r="IZX3" s="111"/>
      <c r="IZY3" s="111"/>
      <c r="IZZ3" s="111"/>
      <c r="JAA3" s="111"/>
      <c r="JAB3" s="111"/>
      <c r="JAC3" s="111"/>
      <c r="JAD3" s="111"/>
      <c r="JAE3" s="111"/>
      <c r="JAF3" s="111"/>
      <c r="JAG3" s="111"/>
      <c r="JAH3" s="111"/>
      <c r="JAI3" s="111"/>
      <c r="JAJ3" s="111"/>
      <c r="JAK3" s="111"/>
      <c r="JAL3" s="111"/>
      <c r="JAM3" s="111"/>
      <c r="JAN3" s="111"/>
      <c r="JAO3" s="111"/>
      <c r="JAP3" s="111"/>
      <c r="JAQ3" s="111"/>
      <c r="JAR3" s="111"/>
      <c r="JAS3" s="111"/>
      <c r="JAT3" s="111"/>
      <c r="JAU3" s="111"/>
      <c r="JAV3" s="111"/>
      <c r="JAW3" s="111"/>
      <c r="JAX3" s="111"/>
      <c r="JAY3" s="111"/>
      <c r="JAZ3" s="111"/>
      <c r="JBA3" s="111"/>
      <c r="JBB3" s="111"/>
      <c r="JBC3" s="111"/>
      <c r="JBD3" s="111"/>
      <c r="JBE3" s="111"/>
      <c r="JBF3" s="111"/>
      <c r="JBG3" s="111"/>
      <c r="JBH3" s="111"/>
      <c r="JBI3" s="111"/>
      <c r="JBJ3" s="111"/>
      <c r="JBK3" s="111"/>
      <c r="JBL3" s="111"/>
      <c r="JBM3" s="111"/>
      <c r="JBN3" s="111"/>
      <c r="JBO3" s="111"/>
      <c r="JBP3" s="111"/>
      <c r="JBQ3" s="111"/>
      <c r="JBR3" s="111"/>
      <c r="JBS3" s="111"/>
      <c r="JBT3" s="111"/>
      <c r="JBU3" s="111"/>
      <c r="JBV3" s="111"/>
      <c r="JBW3" s="111"/>
      <c r="JBX3" s="111"/>
      <c r="JBY3" s="111"/>
      <c r="JBZ3" s="111"/>
      <c r="JCA3" s="111"/>
      <c r="JCB3" s="111"/>
      <c r="JCC3" s="111"/>
      <c r="JCD3" s="111"/>
      <c r="JCE3" s="111"/>
      <c r="JCF3" s="111"/>
      <c r="JCG3" s="111"/>
      <c r="JCH3" s="111"/>
      <c r="JCI3" s="111"/>
      <c r="JCJ3" s="111"/>
      <c r="JCK3" s="111"/>
      <c r="JCL3" s="111"/>
      <c r="JCM3" s="111"/>
      <c r="JCN3" s="111"/>
      <c r="JCO3" s="111"/>
      <c r="JCP3" s="111"/>
      <c r="JCQ3" s="111"/>
      <c r="JCR3" s="111"/>
      <c r="JCS3" s="111"/>
      <c r="JCT3" s="111"/>
      <c r="JCU3" s="111"/>
      <c r="JCV3" s="111"/>
      <c r="JCW3" s="111"/>
      <c r="JCX3" s="111"/>
      <c r="JCY3" s="111"/>
      <c r="JCZ3" s="111"/>
      <c r="JDA3" s="111"/>
      <c r="JDB3" s="111"/>
      <c r="JDC3" s="111"/>
      <c r="JDD3" s="111"/>
      <c r="JDE3" s="111"/>
      <c r="JDF3" s="111"/>
      <c r="JDG3" s="111"/>
      <c r="JDH3" s="111"/>
      <c r="JDI3" s="111"/>
      <c r="JDJ3" s="111"/>
      <c r="JDK3" s="111"/>
      <c r="JDL3" s="111"/>
      <c r="JDM3" s="111"/>
      <c r="JDN3" s="111"/>
      <c r="JDO3" s="111"/>
      <c r="JDP3" s="111"/>
      <c r="JDQ3" s="111"/>
      <c r="JDR3" s="111"/>
      <c r="JDS3" s="111"/>
      <c r="JDT3" s="111"/>
      <c r="JDU3" s="111"/>
      <c r="JDV3" s="111"/>
      <c r="JDW3" s="111"/>
      <c r="JDX3" s="111"/>
      <c r="JDY3" s="111"/>
      <c r="JDZ3" s="111"/>
      <c r="JEA3" s="111"/>
      <c r="JEB3" s="111"/>
      <c r="JEC3" s="111"/>
      <c r="JED3" s="111"/>
      <c r="JEE3" s="111"/>
      <c r="JEF3" s="111"/>
      <c r="JEG3" s="111"/>
      <c r="JEH3" s="111"/>
      <c r="JEI3" s="111"/>
      <c r="JEJ3" s="111"/>
      <c r="JEK3" s="111"/>
      <c r="JEL3" s="111"/>
      <c r="JEM3" s="111"/>
      <c r="JEN3" s="111"/>
      <c r="JEO3" s="111"/>
      <c r="JEP3" s="111"/>
      <c r="JEQ3" s="111"/>
      <c r="JER3" s="111"/>
      <c r="JES3" s="111"/>
      <c r="JET3" s="111"/>
      <c r="JEU3" s="111"/>
      <c r="JEV3" s="111"/>
      <c r="JEW3" s="111"/>
      <c r="JEX3" s="111"/>
      <c r="JEY3" s="111"/>
      <c r="JEZ3" s="111"/>
      <c r="JFA3" s="111"/>
      <c r="JFB3" s="111"/>
      <c r="JFC3" s="111"/>
      <c r="JFD3" s="111"/>
      <c r="JFE3" s="111"/>
      <c r="JFF3" s="111"/>
      <c r="JFG3" s="111"/>
      <c r="JFH3" s="111"/>
      <c r="JFI3" s="111"/>
      <c r="JFJ3" s="111"/>
      <c r="JFK3" s="111"/>
      <c r="JFL3" s="111"/>
      <c r="JFM3" s="111"/>
      <c r="JFN3" s="111"/>
      <c r="JFO3" s="111"/>
      <c r="JFP3" s="111"/>
      <c r="JFQ3" s="111"/>
      <c r="JFR3" s="111"/>
      <c r="JFS3" s="111"/>
      <c r="JFT3" s="111"/>
      <c r="JFU3" s="111"/>
      <c r="JFV3" s="111"/>
      <c r="JFW3" s="111"/>
      <c r="JFX3" s="111"/>
      <c r="JFY3" s="111"/>
      <c r="JFZ3" s="111"/>
      <c r="JGA3" s="111"/>
      <c r="JGB3" s="111"/>
      <c r="JGC3" s="111"/>
      <c r="JGD3" s="111"/>
      <c r="JGE3" s="111"/>
      <c r="JGF3" s="111"/>
      <c r="JGG3" s="111"/>
      <c r="JGH3" s="111"/>
      <c r="JGI3" s="111"/>
      <c r="JGJ3" s="111"/>
      <c r="JGK3" s="111"/>
      <c r="JGL3" s="111"/>
      <c r="JGM3" s="111"/>
      <c r="JGN3" s="111"/>
      <c r="JGO3" s="111"/>
      <c r="JGP3" s="111"/>
      <c r="JGQ3" s="111"/>
      <c r="JGR3" s="111"/>
      <c r="JGS3" s="111"/>
      <c r="JGT3" s="111"/>
      <c r="JGU3" s="111"/>
      <c r="JGV3" s="111"/>
      <c r="JGW3" s="111"/>
      <c r="JGX3" s="111"/>
      <c r="JGY3" s="111"/>
      <c r="JGZ3" s="111"/>
      <c r="JHA3" s="111"/>
      <c r="JHB3" s="111"/>
      <c r="JHC3" s="111"/>
      <c r="JHD3" s="111"/>
      <c r="JHE3" s="111"/>
      <c r="JHF3" s="111"/>
      <c r="JHG3" s="111"/>
      <c r="JHH3" s="111"/>
      <c r="JHI3" s="111"/>
      <c r="JHJ3" s="111"/>
      <c r="JHK3" s="111"/>
      <c r="JHL3" s="111"/>
      <c r="JHM3" s="111"/>
      <c r="JHN3" s="111"/>
      <c r="JHO3" s="111"/>
      <c r="JHP3" s="111"/>
      <c r="JHQ3" s="111"/>
      <c r="JHR3" s="111"/>
      <c r="JHS3" s="111"/>
      <c r="JHT3" s="111"/>
      <c r="JHU3" s="111"/>
      <c r="JHV3" s="111"/>
      <c r="JHW3" s="111"/>
      <c r="JHX3" s="111"/>
      <c r="JHY3" s="111"/>
      <c r="JHZ3" s="111"/>
      <c r="JIA3" s="111"/>
      <c r="JIB3" s="111"/>
      <c r="JIC3" s="111"/>
      <c r="JID3" s="111"/>
      <c r="JIE3" s="111"/>
      <c r="JIF3" s="111"/>
      <c r="JIG3" s="111"/>
      <c r="JIH3" s="111"/>
      <c r="JII3" s="111"/>
      <c r="JIJ3" s="111"/>
      <c r="JIK3" s="111"/>
      <c r="JIL3" s="111"/>
      <c r="JIM3" s="111"/>
      <c r="JIN3" s="111"/>
      <c r="JIO3" s="111"/>
      <c r="JIP3" s="111"/>
      <c r="JIQ3" s="111"/>
      <c r="JIR3" s="111"/>
      <c r="JIS3" s="111"/>
      <c r="JIT3" s="111"/>
      <c r="JIU3" s="111"/>
      <c r="JIV3" s="111"/>
      <c r="JIW3" s="111"/>
      <c r="JIX3" s="111"/>
      <c r="JIY3" s="111"/>
      <c r="JIZ3" s="111"/>
      <c r="JJA3" s="111"/>
      <c r="JJB3" s="111"/>
      <c r="JJC3" s="111"/>
      <c r="JJD3" s="111"/>
      <c r="JJE3" s="111"/>
      <c r="JJF3" s="111"/>
      <c r="JJG3" s="111"/>
      <c r="JJH3" s="111"/>
      <c r="JJI3" s="111"/>
      <c r="JJJ3" s="111"/>
      <c r="JJK3" s="111"/>
      <c r="JJL3" s="111"/>
      <c r="JJM3" s="111"/>
      <c r="JJN3" s="111"/>
      <c r="JJO3" s="111"/>
      <c r="JJP3" s="111"/>
      <c r="JJQ3" s="111"/>
      <c r="JJR3" s="111"/>
      <c r="JJS3" s="111"/>
      <c r="JJT3" s="111"/>
      <c r="JJU3" s="111"/>
      <c r="JJV3" s="111"/>
      <c r="JJW3" s="111"/>
      <c r="JJX3" s="111"/>
      <c r="JJY3" s="111"/>
      <c r="JJZ3" s="111"/>
      <c r="JKA3" s="111"/>
      <c r="JKB3" s="111"/>
      <c r="JKC3" s="111"/>
      <c r="JKD3" s="111"/>
      <c r="JKE3" s="111"/>
      <c r="JKF3" s="111"/>
      <c r="JKG3" s="111"/>
      <c r="JKH3" s="111"/>
      <c r="JKI3" s="111"/>
      <c r="JKJ3" s="111"/>
      <c r="JKK3" s="111"/>
      <c r="JKL3" s="111"/>
      <c r="JKM3" s="111"/>
      <c r="JKN3" s="111"/>
      <c r="JKO3" s="111"/>
      <c r="JKP3" s="111"/>
      <c r="JKQ3" s="111"/>
      <c r="JKR3" s="111"/>
      <c r="JKS3" s="111"/>
      <c r="JKT3" s="111"/>
      <c r="JKU3" s="111"/>
      <c r="JKV3" s="111"/>
      <c r="JKW3" s="111"/>
      <c r="JKX3" s="111"/>
      <c r="JKY3" s="111"/>
      <c r="JKZ3" s="111"/>
      <c r="JLA3" s="111"/>
      <c r="JLB3" s="111"/>
      <c r="JLC3" s="111"/>
      <c r="JLD3" s="111"/>
      <c r="JLE3" s="111"/>
      <c r="JLF3" s="111"/>
      <c r="JLG3" s="111"/>
      <c r="JLH3" s="111"/>
      <c r="JLI3" s="111"/>
      <c r="JLJ3" s="111"/>
      <c r="JLK3" s="111"/>
      <c r="JLL3" s="111"/>
      <c r="JLM3" s="111"/>
      <c r="JLN3" s="111"/>
      <c r="JLO3" s="111"/>
      <c r="JLP3" s="111"/>
      <c r="JLQ3" s="111"/>
      <c r="JLR3" s="111"/>
      <c r="JLS3" s="111"/>
      <c r="JLT3" s="111"/>
      <c r="JLU3" s="111"/>
      <c r="JLV3" s="111"/>
      <c r="JLW3" s="111"/>
      <c r="JLX3" s="111"/>
      <c r="JLY3" s="111"/>
      <c r="JLZ3" s="111"/>
      <c r="JMA3" s="111"/>
      <c r="JMB3" s="111"/>
      <c r="JMC3" s="111"/>
      <c r="JMD3" s="111"/>
      <c r="JME3" s="111"/>
      <c r="JMF3" s="111"/>
      <c r="JMG3" s="111"/>
      <c r="JMH3" s="111"/>
      <c r="JMI3" s="111"/>
      <c r="JMJ3" s="111"/>
      <c r="JMK3" s="111"/>
      <c r="JML3" s="111"/>
      <c r="JMM3" s="111"/>
      <c r="JMN3" s="111"/>
      <c r="JMO3" s="111"/>
      <c r="JMP3" s="111"/>
      <c r="JMQ3" s="111"/>
      <c r="JMR3" s="111"/>
      <c r="JMS3" s="111"/>
      <c r="JMT3" s="111"/>
      <c r="JMU3" s="111"/>
      <c r="JMV3" s="111"/>
      <c r="JMW3" s="111"/>
      <c r="JMX3" s="111"/>
      <c r="JMY3" s="111"/>
      <c r="JMZ3" s="111"/>
      <c r="JNA3" s="111"/>
      <c r="JNB3" s="111"/>
      <c r="JNC3" s="111"/>
      <c r="JND3" s="111"/>
      <c r="JNE3" s="111"/>
      <c r="JNF3" s="111"/>
      <c r="JNG3" s="111"/>
      <c r="JNH3" s="111"/>
      <c r="JNI3" s="111"/>
      <c r="JNJ3" s="111"/>
      <c r="JNK3" s="111"/>
      <c r="JNL3" s="111"/>
      <c r="JNM3" s="111"/>
      <c r="JNN3" s="111"/>
      <c r="JNO3" s="111"/>
      <c r="JNP3" s="111"/>
      <c r="JNQ3" s="111"/>
      <c r="JNR3" s="111"/>
      <c r="JNS3" s="111"/>
      <c r="JNT3" s="111"/>
      <c r="JNU3" s="111"/>
      <c r="JNV3" s="111"/>
      <c r="JNW3" s="111"/>
      <c r="JNX3" s="111"/>
      <c r="JNY3" s="111"/>
      <c r="JNZ3" s="111"/>
      <c r="JOA3" s="111"/>
      <c r="JOB3" s="111"/>
      <c r="JOC3" s="111"/>
      <c r="JOD3" s="111"/>
      <c r="JOE3" s="111"/>
      <c r="JOF3" s="111"/>
      <c r="JOG3" s="111"/>
      <c r="JOH3" s="111"/>
      <c r="JOI3" s="111"/>
      <c r="JOJ3" s="111"/>
      <c r="JOK3" s="111"/>
      <c r="JOL3" s="111"/>
      <c r="JOM3" s="111"/>
      <c r="JON3" s="111"/>
      <c r="JOO3" s="111"/>
      <c r="JOP3" s="111"/>
      <c r="JOQ3" s="111"/>
      <c r="JOR3" s="111"/>
      <c r="JOS3" s="111"/>
      <c r="JOT3" s="111"/>
      <c r="JOU3" s="111"/>
      <c r="JOV3" s="111"/>
      <c r="JOW3" s="111"/>
      <c r="JOX3" s="111"/>
      <c r="JOY3" s="111"/>
      <c r="JOZ3" s="111"/>
      <c r="JPA3" s="111"/>
      <c r="JPB3" s="111"/>
      <c r="JPC3" s="111"/>
      <c r="JPD3" s="111"/>
      <c r="JPE3" s="111"/>
      <c r="JPF3" s="111"/>
      <c r="JPG3" s="111"/>
      <c r="JPH3" s="111"/>
      <c r="JPI3" s="111"/>
      <c r="JPJ3" s="111"/>
      <c r="JPK3" s="111"/>
      <c r="JPL3" s="111"/>
      <c r="JPM3" s="111"/>
      <c r="JPN3" s="111"/>
      <c r="JPO3" s="111"/>
      <c r="JPP3" s="111"/>
      <c r="JPQ3" s="111"/>
      <c r="JPR3" s="111"/>
      <c r="JPS3" s="111"/>
      <c r="JPT3" s="111"/>
      <c r="JPU3" s="111"/>
      <c r="JPV3" s="111"/>
      <c r="JPW3" s="111"/>
      <c r="JPX3" s="111"/>
      <c r="JPY3" s="111"/>
      <c r="JPZ3" s="111"/>
      <c r="JQA3" s="111"/>
      <c r="JQB3" s="111"/>
      <c r="JQC3" s="111"/>
      <c r="JQD3" s="111"/>
      <c r="JQE3" s="111"/>
      <c r="JQF3" s="111"/>
      <c r="JQG3" s="111"/>
      <c r="JQH3" s="111"/>
      <c r="JQI3" s="111"/>
      <c r="JQJ3" s="111"/>
      <c r="JQK3" s="111"/>
      <c r="JQL3" s="111"/>
      <c r="JQM3" s="111"/>
      <c r="JQN3" s="111"/>
      <c r="JQO3" s="111"/>
      <c r="JQP3" s="111"/>
      <c r="JQQ3" s="111"/>
      <c r="JQR3" s="111"/>
      <c r="JQS3" s="111"/>
      <c r="JQT3" s="111"/>
      <c r="JQU3" s="111"/>
      <c r="JQV3" s="111"/>
      <c r="JQW3" s="111"/>
      <c r="JQX3" s="111"/>
      <c r="JQY3" s="111"/>
      <c r="JQZ3" s="111"/>
      <c r="JRA3" s="111"/>
      <c r="JRB3" s="111"/>
      <c r="JRC3" s="111"/>
      <c r="JRD3" s="111"/>
      <c r="JRE3" s="111"/>
      <c r="JRF3" s="111"/>
      <c r="JRG3" s="111"/>
      <c r="JRH3" s="111"/>
      <c r="JRI3" s="111"/>
      <c r="JRJ3" s="111"/>
      <c r="JRK3" s="111"/>
      <c r="JRL3" s="111"/>
      <c r="JRM3" s="111"/>
      <c r="JRN3" s="111"/>
      <c r="JRO3" s="111"/>
      <c r="JRP3" s="111"/>
      <c r="JRQ3" s="111"/>
      <c r="JRR3" s="111"/>
      <c r="JRS3" s="111"/>
      <c r="JRT3" s="111"/>
      <c r="JRU3" s="111"/>
      <c r="JRV3" s="111"/>
      <c r="JRW3" s="111"/>
      <c r="JRX3" s="111"/>
      <c r="JRY3" s="111"/>
      <c r="JRZ3" s="111"/>
      <c r="JSA3" s="111"/>
      <c r="JSB3" s="111"/>
      <c r="JSC3" s="111"/>
      <c r="JSD3" s="111"/>
      <c r="JSE3" s="111"/>
      <c r="JSF3" s="111"/>
      <c r="JSG3" s="111"/>
      <c r="JSH3" s="111"/>
      <c r="JSI3" s="111"/>
      <c r="JSJ3" s="111"/>
      <c r="JSK3" s="111"/>
      <c r="JSL3" s="111"/>
      <c r="JSM3" s="111"/>
      <c r="JSN3" s="111"/>
      <c r="JSO3" s="111"/>
      <c r="JSP3" s="111"/>
      <c r="JSQ3" s="111"/>
      <c r="JSR3" s="111"/>
      <c r="JSS3" s="111"/>
      <c r="JST3" s="111"/>
      <c r="JSU3" s="111"/>
      <c r="JSV3" s="111"/>
      <c r="JSW3" s="111"/>
      <c r="JSX3" s="111"/>
      <c r="JSY3" s="111"/>
      <c r="JSZ3" s="111"/>
      <c r="JTA3" s="111"/>
      <c r="JTB3" s="111"/>
      <c r="JTC3" s="111"/>
      <c r="JTD3" s="111"/>
      <c r="JTE3" s="111"/>
      <c r="JTF3" s="111"/>
      <c r="JTG3" s="111"/>
      <c r="JTH3" s="111"/>
      <c r="JTI3" s="111"/>
      <c r="JTJ3" s="111"/>
      <c r="JTK3" s="111"/>
      <c r="JTL3" s="111"/>
      <c r="JTM3" s="111"/>
      <c r="JTN3" s="111"/>
      <c r="JTO3" s="111"/>
      <c r="JTP3" s="111"/>
      <c r="JTQ3" s="111"/>
      <c r="JTR3" s="111"/>
      <c r="JTS3" s="111"/>
      <c r="JTT3" s="111"/>
      <c r="JTU3" s="111"/>
      <c r="JTV3" s="111"/>
      <c r="JTW3" s="111"/>
      <c r="JTX3" s="111"/>
      <c r="JTY3" s="111"/>
      <c r="JTZ3" s="111"/>
      <c r="JUA3" s="111"/>
      <c r="JUB3" s="111"/>
      <c r="JUC3" s="111"/>
      <c r="JUD3" s="111"/>
      <c r="JUE3" s="111"/>
      <c r="JUF3" s="111"/>
      <c r="JUG3" s="111"/>
      <c r="JUH3" s="111"/>
      <c r="JUI3" s="111"/>
      <c r="JUJ3" s="111"/>
      <c r="JUK3" s="111"/>
      <c r="JUL3" s="111"/>
      <c r="JUM3" s="111"/>
      <c r="JUN3" s="111"/>
      <c r="JUO3" s="111"/>
      <c r="JUP3" s="111"/>
      <c r="JUQ3" s="111"/>
      <c r="JUR3" s="111"/>
      <c r="JUS3" s="111"/>
      <c r="JUT3" s="111"/>
      <c r="JUU3" s="111"/>
      <c r="JUV3" s="111"/>
      <c r="JUW3" s="111"/>
      <c r="JUX3" s="111"/>
      <c r="JUY3" s="111"/>
      <c r="JUZ3" s="111"/>
      <c r="JVA3" s="111"/>
      <c r="JVB3" s="111"/>
      <c r="JVC3" s="111"/>
      <c r="JVD3" s="111"/>
      <c r="JVE3" s="111"/>
      <c r="JVF3" s="111"/>
      <c r="JVG3" s="111"/>
      <c r="JVH3" s="111"/>
      <c r="JVI3" s="111"/>
      <c r="JVJ3" s="111"/>
      <c r="JVK3" s="111"/>
      <c r="JVL3" s="111"/>
      <c r="JVM3" s="111"/>
      <c r="JVN3" s="111"/>
      <c r="JVO3" s="111"/>
      <c r="JVP3" s="111"/>
      <c r="JVQ3" s="111"/>
      <c r="JVR3" s="111"/>
      <c r="JVS3" s="111"/>
      <c r="JVT3" s="111"/>
      <c r="JVU3" s="111"/>
      <c r="JVV3" s="111"/>
      <c r="JVW3" s="111"/>
      <c r="JVX3" s="111"/>
      <c r="JVY3" s="111"/>
      <c r="JVZ3" s="111"/>
      <c r="JWA3" s="111"/>
      <c r="JWB3" s="111"/>
      <c r="JWC3" s="111"/>
      <c r="JWD3" s="111"/>
      <c r="JWE3" s="111"/>
      <c r="JWF3" s="111"/>
      <c r="JWG3" s="111"/>
      <c r="JWH3" s="111"/>
      <c r="JWI3" s="111"/>
      <c r="JWJ3" s="111"/>
      <c r="JWK3" s="111"/>
      <c r="JWL3" s="111"/>
      <c r="JWM3" s="111"/>
      <c r="JWN3" s="111"/>
      <c r="JWO3" s="111"/>
      <c r="JWP3" s="111"/>
      <c r="JWQ3" s="111"/>
      <c r="JWR3" s="111"/>
      <c r="JWS3" s="111"/>
      <c r="JWT3" s="111"/>
      <c r="JWU3" s="111"/>
      <c r="JWV3" s="111"/>
      <c r="JWW3" s="111"/>
      <c r="JWX3" s="111"/>
      <c r="JWY3" s="111"/>
      <c r="JWZ3" s="111"/>
      <c r="JXA3" s="111"/>
      <c r="JXB3" s="111"/>
      <c r="JXC3" s="111"/>
      <c r="JXD3" s="111"/>
      <c r="JXE3" s="111"/>
      <c r="JXF3" s="111"/>
      <c r="JXG3" s="111"/>
      <c r="JXH3" s="111"/>
      <c r="JXI3" s="111"/>
      <c r="JXJ3" s="111"/>
      <c r="JXK3" s="111"/>
      <c r="JXL3" s="111"/>
      <c r="JXM3" s="111"/>
      <c r="JXN3" s="111"/>
      <c r="JXO3" s="111"/>
      <c r="JXP3" s="111"/>
      <c r="JXQ3" s="111"/>
      <c r="JXR3" s="111"/>
      <c r="JXS3" s="111"/>
      <c r="JXT3" s="111"/>
      <c r="JXU3" s="111"/>
      <c r="JXV3" s="111"/>
      <c r="JXW3" s="111"/>
      <c r="JXX3" s="111"/>
      <c r="JXY3" s="111"/>
      <c r="JXZ3" s="111"/>
      <c r="JYA3" s="111"/>
      <c r="JYB3" s="111"/>
      <c r="JYC3" s="111"/>
      <c r="JYD3" s="111"/>
      <c r="JYE3" s="111"/>
      <c r="JYF3" s="111"/>
      <c r="JYG3" s="111"/>
      <c r="JYH3" s="111"/>
      <c r="JYI3" s="111"/>
      <c r="JYJ3" s="111"/>
      <c r="JYK3" s="111"/>
      <c r="JYL3" s="111"/>
      <c r="JYM3" s="111"/>
      <c r="JYN3" s="111"/>
      <c r="JYO3" s="111"/>
      <c r="JYP3" s="111"/>
      <c r="JYQ3" s="111"/>
      <c r="JYR3" s="111"/>
      <c r="JYS3" s="111"/>
      <c r="JYT3" s="111"/>
      <c r="JYU3" s="111"/>
      <c r="JYV3" s="111"/>
      <c r="JYW3" s="111"/>
      <c r="JYX3" s="111"/>
      <c r="JYY3" s="111"/>
      <c r="JYZ3" s="111"/>
      <c r="JZA3" s="111"/>
      <c r="JZB3" s="111"/>
      <c r="JZC3" s="111"/>
      <c r="JZD3" s="111"/>
      <c r="JZE3" s="111"/>
      <c r="JZF3" s="111"/>
      <c r="JZG3" s="111"/>
      <c r="JZH3" s="111"/>
      <c r="JZI3" s="111"/>
      <c r="JZJ3" s="111"/>
      <c r="JZK3" s="111"/>
      <c r="JZL3" s="111"/>
      <c r="JZM3" s="111"/>
      <c r="JZN3" s="111"/>
      <c r="JZO3" s="111"/>
      <c r="JZP3" s="111"/>
      <c r="JZQ3" s="111"/>
      <c r="JZR3" s="111"/>
      <c r="JZS3" s="111"/>
      <c r="JZT3" s="111"/>
      <c r="JZU3" s="111"/>
      <c r="JZV3" s="111"/>
      <c r="JZW3" s="111"/>
      <c r="JZX3" s="111"/>
      <c r="JZY3" s="111"/>
      <c r="JZZ3" s="111"/>
      <c r="KAA3" s="111"/>
      <c r="KAB3" s="111"/>
      <c r="KAC3" s="111"/>
      <c r="KAD3" s="111"/>
      <c r="KAE3" s="111"/>
      <c r="KAF3" s="111"/>
      <c r="KAG3" s="111"/>
      <c r="KAH3" s="111"/>
      <c r="KAI3" s="111"/>
      <c r="KAJ3" s="111"/>
      <c r="KAK3" s="111"/>
      <c r="KAL3" s="111"/>
      <c r="KAM3" s="111"/>
      <c r="KAN3" s="111"/>
      <c r="KAO3" s="111"/>
      <c r="KAP3" s="111"/>
      <c r="KAQ3" s="111"/>
      <c r="KAR3" s="111"/>
      <c r="KAS3" s="111"/>
      <c r="KAT3" s="111"/>
      <c r="KAU3" s="111"/>
      <c r="KAV3" s="111"/>
      <c r="KAW3" s="111"/>
      <c r="KAX3" s="111"/>
      <c r="KAY3" s="111"/>
      <c r="KAZ3" s="111"/>
      <c r="KBA3" s="111"/>
      <c r="KBB3" s="111"/>
      <c r="KBC3" s="111"/>
      <c r="KBD3" s="111"/>
      <c r="KBE3" s="111"/>
      <c r="KBF3" s="111"/>
      <c r="KBG3" s="111"/>
      <c r="KBH3" s="111"/>
      <c r="KBI3" s="111"/>
      <c r="KBJ3" s="111"/>
      <c r="KBK3" s="111"/>
      <c r="KBL3" s="111"/>
      <c r="KBM3" s="111"/>
      <c r="KBN3" s="111"/>
      <c r="KBO3" s="111"/>
      <c r="KBP3" s="111"/>
      <c r="KBQ3" s="111"/>
      <c r="KBR3" s="111"/>
      <c r="KBS3" s="111"/>
      <c r="KBT3" s="111"/>
      <c r="KBU3" s="111"/>
      <c r="KBV3" s="111"/>
      <c r="KBW3" s="111"/>
      <c r="KBX3" s="111"/>
      <c r="KBY3" s="111"/>
      <c r="KBZ3" s="111"/>
      <c r="KCA3" s="111"/>
      <c r="KCB3" s="111"/>
      <c r="KCC3" s="111"/>
      <c r="KCD3" s="111"/>
      <c r="KCE3" s="111"/>
      <c r="KCF3" s="111"/>
      <c r="KCG3" s="111"/>
      <c r="KCH3" s="111"/>
      <c r="KCI3" s="111"/>
      <c r="KCJ3" s="111"/>
      <c r="KCK3" s="111"/>
      <c r="KCL3" s="111"/>
      <c r="KCM3" s="111"/>
      <c r="KCN3" s="111"/>
      <c r="KCO3" s="111"/>
      <c r="KCP3" s="111"/>
      <c r="KCQ3" s="111"/>
      <c r="KCR3" s="111"/>
      <c r="KCS3" s="111"/>
      <c r="KCT3" s="111"/>
      <c r="KCU3" s="111"/>
      <c r="KCV3" s="111"/>
      <c r="KCW3" s="111"/>
      <c r="KCX3" s="111"/>
      <c r="KCY3" s="111"/>
      <c r="KCZ3" s="111"/>
      <c r="KDA3" s="111"/>
      <c r="KDB3" s="111"/>
      <c r="KDC3" s="111"/>
      <c r="KDD3" s="111"/>
      <c r="KDE3" s="111"/>
      <c r="KDF3" s="111"/>
      <c r="KDG3" s="111"/>
      <c r="KDH3" s="111"/>
      <c r="KDI3" s="111"/>
      <c r="KDJ3" s="111"/>
      <c r="KDK3" s="111"/>
      <c r="KDL3" s="111"/>
      <c r="KDM3" s="111"/>
      <c r="KDN3" s="111"/>
      <c r="KDO3" s="111"/>
      <c r="KDP3" s="111"/>
      <c r="KDQ3" s="111"/>
      <c r="KDR3" s="111"/>
      <c r="KDS3" s="111"/>
      <c r="KDT3" s="111"/>
      <c r="KDU3" s="111"/>
      <c r="KDV3" s="111"/>
      <c r="KDW3" s="111"/>
      <c r="KDX3" s="111"/>
      <c r="KDY3" s="111"/>
      <c r="KDZ3" s="111"/>
      <c r="KEA3" s="111"/>
      <c r="KEB3" s="111"/>
      <c r="KEC3" s="111"/>
      <c r="KED3" s="111"/>
      <c r="KEE3" s="111"/>
      <c r="KEF3" s="111"/>
      <c r="KEG3" s="111"/>
      <c r="KEH3" s="111"/>
      <c r="KEI3" s="111"/>
      <c r="KEJ3" s="111"/>
      <c r="KEK3" s="111"/>
      <c r="KEL3" s="111"/>
      <c r="KEM3" s="111"/>
      <c r="KEN3" s="111"/>
      <c r="KEO3" s="111"/>
      <c r="KEP3" s="111"/>
      <c r="KEQ3" s="111"/>
      <c r="KER3" s="111"/>
      <c r="KES3" s="111"/>
      <c r="KET3" s="111"/>
      <c r="KEU3" s="111"/>
      <c r="KEV3" s="111"/>
      <c r="KEW3" s="111"/>
      <c r="KEX3" s="111"/>
      <c r="KEY3" s="111"/>
      <c r="KEZ3" s="111"/>
      <c r="KFA3" s="111"/>
      <c r="KFB3" s="111"/>
      <c r="KFC3" s="111"/>
      <c r="KFD3" s="111"/>
      <c r="KFE3" s="111"/>
      <c r="KFF3" s="111"/>
      <c r="KFG3" s="111"/>
      <c r="KFH3" s="111"/>
      <c r="KFI3" s="111"/>
      <c r="KFJ3" s="111"/>
      <c r="KFK3" s="111"/>
      <c r="KFL3" s="111"/>
      <c r="KFM3" s="111"/>
      <c r="KFN3" s="111"/>
      <c r="KFO3" s="111"/>
      <c r="KFP3" s="111"/>
      <c r="KFQ3" s="111"/>
      <c r="KFR3" s="111"/>
      <c r="KFS3" s="111"/>
      <c r="KFT3" s="111"/>
      <c r="KFU3" s="111"/>
      <c r="KFV3" s="111"/>
      <c r="KFW3" s="111"/>
      <c r="KFX3" s="111"/>
      <c r="KFY3" s="111"/>
      <c r="KFZ3" s="111"/>
      <c r="KGA3" s="111"/>
      <c r="KGB3" s="111"/>
      <c r="KGC3" s="111"/>
      <c r="KGD3" s="111"/>
      <c r="KGE3" s="111"/>
      <c r="KGF3" s="111"/>
      <c r="KGG3" s="111"/>
      <c r="KGH3" s="111"/>
      <c r="KGI3" s="111"/>
      <c r="KGJ3" s="111"/>
      <c r="KGK3" s="111"/>
      <c r="KGL3" s="111"/>
      <c r="KGM3" s="111"/>
      <c r="KGN3" s="111"/>
      <c r="KGO3" s="111"/>
      <c r="KGP3" s="111"/>
      <c r="KGQ3" s="111"/>
      <c r="KGR3" s="111"/>
      <c r="KGS3" s="111"/>
      <c r="KGT3" s="111"/>
      <c r="KGU3" s="111"/>
      <c r="KGV3" s="111"/>
      <c r="KGW3" s="111"/>
      <c r="KGX3" s="111"/>
      <c r="KGY3" s="111"/>
      <c r="KGZ3" s="111"/>
      <c r="KHA3" s="111"/>
      <c r="KHB3" s="111"/>
      <c r="KHC3" s="111"/>
      <c r="KHD3" s="111"/>
      <c r="KHE3" s="111"/>
      <c r="KHF3" s="111"/>
      <c r="KHG3" s="111"/>
      <c r="KHH3" s="111"/>
      <c r="KHI3" s="111"/>
      <c r="KHJ3" s="111"/>
      <c r="KHK3" s="111"/>
      <c r="KHL3" s="111"/>
      <c r="KHM3" s="111"/>
      <c r="KHN3" s="111"/>
      <c r="KHO3" s="111"/>
      <c r="KHP3" s="111"/>
      <c r="KHQ3" s="111"/>
      <c r="KHR3" s="111"/>
      <c r="KHS3" s="111"/>
      <c r="KHT3" s="111"/>
      <c r="KHU3" s="111"/>
      <c r="KHV3" s="111"/>
      <c r="KHW3" s="111"/>
      <c r="KHX3" s="111"/>
      <c r="KHY3" s="111"/>
      <c r="KHZ3" s="111"/>
      <c r="KIA3" s="111"/>
      <c r="KIB3" s="111"/>
      <c r="KIC3" s="111"/>
      <c r="KID3" s="111"/>
      <c r="KIE3" s="111"/>
      <c r="KIF3" s="111"/>
      <c r="KIG3" s="111"/>
      <c r="KIH3" s="111"/>
      <c r="KII3" s="111"/>
      <c r="KIJ3" s="111"/>
      <c r="KIK3" s="111"/>
      <c r="KIL3" s="111"/>
      <c r="KIM3" s="111"/>
      <c r="KIN3" s="111"/>
      <c r="KIO3" s="111"/>
      <c r="KIP3" s="111"/>
      <c r="KIQ3" s="111"/>
      <c r="KIR3" s="111"/>
      <c r="KIS3" s="111"/>
      <c r="KIT3" s="111"/>
      <c r="KIU3" s="111"/>
      <c r="KIV3" s="111"/>
      <c r="KIW3" s="111"/>
      <c r="KIX3" s="111"/>
      <c r="KIY3" s="111"/>
      <c r="KIZ3" s="111"/>
      <c r="KJA3" s="111"/>
      <c r="KJB3" s="111"/>
      <c r="KJC3" s="111"/>
      <c r="KJD3" s="111"/>
      <c r="KJE3" s="111"/>
      <c r="KJF3" s="111"/>
      <c r="KJG3" s="111"/>
      <c r="KJH3" s="111"/>
      <c r="KJI3" s="111"/>
      <c r="KJJ3" s="111"/>
      <c r="KJK3" s="111"/>
      <c r="KJL3" s="111"/>
      <c r="KJM3" s="111"/>
      <c r="KJN3" s="111"/>
      <c r="KJO3" s="111"/>
      <c r="KJP3" s="111"/>
      <c r="KJQ3" s="111"/>
      <c r="KJR3" s="111"/>
      <c r="KJS3" s="111"/>
      <c r="KJT3" s="111"/>
      <c r="KJU3" s="111"/>
      <c r="KJV3" s="111"/>
      <c r="KJW3" s="111"/>
      <c r="KJX3" s="111"/>
      <c r="KJY3" s="111"/>
      <c r="KJZ3" s="111"/>
      <c r="KKA3" s="111"/>
      <c r="KKB3" s="111"/>
      <c r="KKC3" s="111"/>
      <c r="KKD3" s="111"/>
      <c r="KKE3" s="111"/>
      <c r="KKF3" s="111"/>
      <c r="KKG3" s="111"/>
      <c r="KKH3" s="111"/>
      <c r="KKI3" s="111"/>
      <c r="KKJ3" s="111"/>
      <c r="KKK3" s="111"/>
      <c r="KKL3" s="111"/>
      <c r="KKM3" s="111"/>
      <c r="KKN3" s="111"/>
      <c r="KKO3" s="111"/>
      <c r="KKP3" s="111"/>
      <c r="KKQ3" s="111"/>
      <c r="KKR3" s="111"/>
      <c r="KKS3" s="111"/>
      <c r="KKT3" s="111"/>
      <c r="KKU3" s="111"/>
      <c r="KKV3" s="111"/>
      <c r="KKW3" s="111"/>
      <c r="KKX3" s="111"/>
      <c r="KKY3" s="111"/>
      <c r="KKZ3" s="111"/>
      <c r="KLA3" s="111"/>
      <c r="KLB3" s="111"/>
      <c r="KLC3" s="111"/>
      <c r="KLD3" s="111"/>
      <c r="KLE3" s="111"/>
      <c r="KLF3" s="111"/>
      <c r="KLG3" s="111"/>
      <c r="KLH3" s="111"/>
      <c r="KLI3" s="111"/>
      <c r="KLJ3" s="111"/>
      <c r="KLK3" s="111"/>
      <c r="KLL3" s="111"/>
      <c r="KLM3" s="111"/>
      <c r="KLN3" s="111"/>
      <c r="KLO3" s="111"/>
      <c r="KLP3" s="111"/>
      <c r="KLQ3" s="111"/>
      <c r="KLR3" s="111"/>
      <c r="KLS3" s="111"/>
      <c r="KLT3" s="111"/>
      <c r="KLU3" s="111"/>
      <c r="KLV3" s="111"/>
      <c r="KLW3" s="111"/>
      <c r="KLX3" s="111"/>
      <c r="KLY3" s="111"/>
      <c r="KLZ3" s="111"/>
      <c r="KMA3" s="111"/>
      <c r="KMB3" s="111"/>
      <c r="KMC3" s="111"/>
      <c r="KMD3" s="111"/>
      <c r="KME3" s="111"/>
      <c r="KMF3" s="111"/>
      <c r="KMG3" s="111"/>
      <c r="KMH3" s="111"/>
      <c r="KMI3" s="111"/>
      <c r="KMJ3" s="111"/>
      <c r="KMK3" s="111"/>
      <c r="KML3" s="111"/>
      <c r="KMM3" s="111"/>
      <c r="KMN3" s="111"/>
      <c r="KMO3" s="111"/>
      <c r="KMP3" s="111"/>
      <c r="KMQ3" s="111"/>
      <c r="KMR3" s="111"/>
      <c r="KMS3" s="111"/>
      <c r="KMT3" s="111"/>
      <c r="KMU3" s="111"/>
      <c r="KMV3" s="111"/>
      <c r="KMW3" s="111"/>
      <c r="KMX3" s="111"/>
      <c r="KMY3" s="111"/>
      <c r="KMZ3" s="111"/>
      <c r="KNA3" s="111"/>
      <c r="KNB3" s="111"/>
      <c r="KNC3" s="111"/>
      <c r="KND3" s="111"/>
      <c r="KNE3" s="111"/>
      <c r="KNF3" s="111"/>
      <c r="KNG3" s="111"/>
      <c r="KNH3" s="111"/>
      <c r="KNI3" s="111"/>
      <c r="KNJ3" s="111"/>
      <c r="KNK3" s="111"/>
      <c r="KNL3" s="111"/>
      <c r="KNM3" s="111"/>
      <c r="KNN3" s="111"/>
      <c r="KNO3" s="111"/>
      <c r="KNP3" s="111"/>
      <c r="KNQ3" s="111"/>
      <c r="KNR3" s="111"/>
      <c r="KNS3" s="111"/>
      <c r="KNT3" s="111"/>
      <c r="KNU3" s="111"/>
      <c r="KNV3" s="111"/>
      <c r="KNW3" s="111"/>
      <c r="KNX3" s="111"/>
      <c r="KNY3" s="111"/>
      <c r="KNZ3" s="111"/>
      <c r="KOA3" s="111"/>
      <c r="KOB3" s="111"/>
      <c r="KOC3" s="111"/>
      <c r="KOD3" s="111"/>
      <c r="KOE3" s="111"/>
      <c r="KOF3" s="111"/>
      <c r="KOG3" s="111"/>
      <c r="KOH3" s="111"/>
      <c r="KOI3" s="111"/>
      <c r="KOJ3" s="111"/>
      <c r="KOK3" s="111"/>
      <c r="KOL3" s="111"/>
      <c r="KOM3" s="111"/>
      <c r="KON3" s="111"/>
      <c r="KOO3" s="111"/>
      <c r="KOP3" s="111"/>
      <c r="KOQ3" s="111"/>
      <c r="KOR3" s="111"/>
      <c r="KOS3" s="111"/>
      <c r="KOT3" s="111"/>
      <c r="KOU3" s="111"/>
      <c r="KOV3" s="111"/>
      <c r="KOW3" s="111"/>
      <c r="KOX3" s="111"/>
      <c r="KOY3" s="111"/>
      <c r="KOZ3" s="111"/>
      <c r="KPA3" s="111"/>
      <c r="KPB3" s="111"/>
      <c r="KPC3" s="111"/>
      <c r="KPD3" s="111"/>
      <c r="KPE3" s="111"/>
      <c r="KPF3" s="111"/>
      <c r="KPG3" s="111"/>
      <c r="KPH3" s="111"/>
      <c r="KPI3" s="111"/>
      <c r="KPJ3" s="111"/>
      <c r="KPK3" s="111"/>
      <c r="KPL3" s="111"/>
      <c r="KPM3" s="111"/>
      <c r="KPN3" s="111"/>
      <c r="KPO3" s="111"/>
      <c r="KPP3" s="111"/>
      <c r="KPQ3" s="111"/>
      <c r="KPR3" s="111"/>
      <c r="KPS3" s="111"/>
      <c r="KPT3" s="111"/>
      <c r="KPU3" s="111"/>
      <c r="KPV3" s="111"/>
      <c r="KPW3" s="111"/>
      <c r="KPX3" s="111"/>
      <c r="KPY3" s="111"/>
      <c r="KPZ3" s="111"/>
      <c r="KQA3" s="111"/>
      <c r="KQB3" s="111"/>
      <c r="KQC3" s="111"/>
      <c r="KQD3" s="111"/>
      <c r="KQE3" s="111"/>
      <c r="KQF3" s="111"/>
      <c r="KQG3" s="111"/>
      <c r="KQH3" s="111"/>
      <c r="KQI3" s="111"/>
      <c r="KQJ3" s="111"/>
      <c r="KQK3" s="111"/>
      <c r="KQL3" s="111"/>
      <c r="KQM3" s="111"/>
      <c r="KQN3" s="111"/>
      <c r="KQO3" s="111"/>
      <c r="KQP3" s="111"/>
      <c r="KQQ3" s="111"/>
      <c r="KQR3" s="111"/>
      <c r="KQS3" s="111"/>
      <c r="KQT3" s="111"/>
      <c r="KQU3" s="111"/>
      <c r="KQV3" s="111"/>
      <c r="KQW3" s="111"/>
      <c r="KQX3" s="111"/>
      <c r="KQY3" s="111"/>
      <c r="KQZ3" s="111"/>
      <c r="KRA3" s="111"/>
      <c r="KRB3" s="111"/>
      <c r="KRC3" s="111"/>
      <c r="KRD3" s="111"/>
      <c r="KRE3" s="111"/>
      <c r="KRF3" s="111"/>
      <c r="KRG3" s="111"/>
      <c r="KRH3" s="111"/>
      <c r="KRI3" s="111"/>
      <c r="KRJ3" s="111"/>
      <c r="KRK3" s="111"/>
      <c r="KRL3" s="111"/>
      <c r="KRM3" s="111"/>
      <c r="KRN3" s="111"/>
      <c r="KRO3" s="111"/>
      <c r="KRP3" s="111"/>
      <c r="KRQ3" s="111"/>
      <c r="KRR3" s="111"/>
      <c r="KRS3" s="111"/>
      <c r="KRT3" s="111"/>
      <c r="KRU3" s="111"/>
      <c r="KRV3" s="111"/>
      <c r="KRW3" s="111"/>
      <c r="KRX3" s="111"/>
      <c r="KRY3" s="111"/>
      <c r="KRZ3" s="111"/>
      <c r="KSA3" s="111"/>
      <c r="KSB3" s="111"/>
      <c r="KSC3" s="111"/>
      <c r="KSD3" s="111"/>
      <c r="KSE3" s="111"/>
      <c r="KSF3" s="111"/>
      <c r="KSG3" s="111"/>
      <c r="KSH3" s="111"/>
      <c r="KSI3" s="111"/>
      <c r="KSJ3" s="111"/>
      <c r="KSK3" s="111"/>
      <c r="KSL3" s="111"/>
      <c r="KSM3" s="111"/>
      <c r="KSN3" s="111"/>
      <c r="KSO3" s="111"/>
      <c r="KSP3" s="111"/>
      <c r="KSQ3" s="111"/>
      <c r="KSR3" s="111"/>
      <c r="KSS3" s="111"/>
      <c r="KST3" s="111"/>
      <c r="KSU3" s="111"/>
      <c r="KSV3" s="111"/>
      <c r="KSW3" s="111"/>
      <c r="KSX3" s="111"/>
      <c r="KSY3" s="111"/>
      <c r="KSZ3" s="111"/>
      <c r="KTA3" s="111"/>
      <c r="KTB3" s="111"/>
      <c r="KTC3" s="111"/>
      <c r="KTD3" s="111"/>
      <c r="KTE3" s="111"/>
      <c r="KTF3" s="111"/>
      <c r="KTG3" s="111"/>
      <c r="KTH3" s="111"/>
      <c r="KTI3" s="111"/>
      <c r="KTJ3" s="111"/>
      <c r="KTK3" s="111"/>
      <c r="KTL3" s="111"/>
      <c r="KTM3" s="111"/>
      <c r="KTN3" s="111"/>
      <c r="KTO3" s="111"/>
      <c r="KTP3" s="111"/>
      <c r="KTQ3" s="111"/>
      <c r="KTR3" s="111"/>
      <c r="KTS3" s="111"/>
      <c r="KTT3" s="111"/>
      <c r="KTU3" s="111"/>
      <c r="KTV3" s="111"/>
      <c r="KTW3" s="111"/>
      <c r="KTX3" s="111"/>
      <c r="KTY3" s="111"/>
      <c r="KTZ3" s="111"/>
      <c r="KUA3" s="111"/>
      <c r="KUB3" s="111"/>
      <c r="KUC3" s="111"/>
      <c r="KUD3" s="111"/>
      <c r="KUE3" s="111"/>
      <c r="KUF3" s="111"/>
      <c r="KUG3" s="111"/>
      <c r="KUH3" s="111"/>
      <c r="KUI3" s="111"/>
      <c r="KUJ3" s="111"/>
      <c r="KUK3" s="111"/>
      <c r="KUL3" s="111"/>
      <c r="KUM3" s="111"/>
      <c r="KUN3" s="111"/>
      <c r="KUO3" s="111"/>
      <c r="KUP3" s="111"/>
      <c r="KUQ3" s="111"/>
      <c r="KUR3" s="111"/>
      <c r="KUS3" s="111"/>
      <c r="KUT3" s="111"/>
      <c r="KUU3" s="111"/>
      <c r="KUV3" s="111"/>
      <c r="KUW3" s="111"/>
      <c r="KUX3" s="111"/>
      <c r="KUY3" s="111"/>
      <c r="KUZ3" s="111"/>
      <c r="KVA3" s="111"/>
      <c r="KVB3" s="111"/>
      <c r="KVC3" s="111"/>
      <c r="KVD3" s="111"/>
      <c r="KVE3" s="111"/>
      <c r="KVF3" s="111"/>
      <c r="KVG3" s="111"/>
      <c r="KVH3" s="111"/>
      <c r="KVI3" s="111"/>
      <c r="KVJ3" s="111"/>
      <c r="KVK3" s="111"/>
      <c r="KVL3" s="111"/>
      <c r="KVM3" s="111"/>
      <c r="KVN3" s="111"/>
      <c r="KVO3" s="111"/>
      <c r="KVP3" s="111"/>
      <c r="KVQ3" s="111"/>
      <c r="KVR3" s="111"/>
      <c r="KVS3" s="111"/>
      <c r="KVT3" s="111"/>
      <c r="KVU3" s="111"/>
      <c r="KVV3" s="111"/>
      <c r="KVW3" s="111"/>
      <c r="KVX3" s="111"/>
      <c r="KVY3" s="111"/>
      <c r="KVZ3" s="111"/>
      <c r="KWA3" s="111"/>
      <c r="KWB3" s="111"/>
      <c r="KWC3" s="111"/>
      <c r="KWD3" s="111"/>
      <c r="KWE3" s="111"/>
      <c r="KWF3" s="111"/>
      <c r="KWG3" s="111"/>
      <c r="KWH3" s="111"/>
      <c r="KWI3" s="111"/>
      <c r="KWJ3" s="111"/>
      <c r="KWK3" s="111"/>
      <c r="KWL3" s="111"/>
      <c r="KWM3" s="111"/>
      <c r="KWN3" s="111"/>
      <c r="KWO3" s="111"/>
      <c r="KWP3" s="111"/>
      <c r="KWQ3" s="111"/>
      <c r="KWR3" s="111"/>
      <c r="KWS3" s="111"/>
      <c r="KWT3" s="111"/>
      <c r="KWU3" s="111"/>
      <c r="KWV3" s="111"/>
      <c r="KWW3" s="111"/>
      <c r="KWX3" s="111"/>
      <c r="KWY3" s="111"/>
      <c r="KWZ3" s="111"/>
      <c r="KXA3" s="111"/>
      <c r="KXB3" s="111"/>
      <c r="KXC3" s="111"/>
      <c r="KXD3" s="111"/>
      <c r="KXE3" s="111"/>
      <c r="KXF3" s="111"/>
      <c r="KXG3" s="111"/>
      <c r="KXH3" s="111"/>
      <c r="KXI3" s="111"/>
      <c r="KXJ3" s="111"/>
      <c r="KXK3" s="111"/>
      <c r="KXL3" s="111"/>
      <c r="KXM3" s="111"/>
      <c r="KXN3" s="111"/>
      <c r="KXO3" s="111"/>
      <c r="KXP3" s="111"/>
      <c r="KXQ3" s="111"/>
      <c r="KXR3" s="111"/>
      <c r="KXS3" s="111"/>
      <c r="KXT3" s="111"/>
      <c r="KXU3" s="111"/>
      <c r="KXV3" s="111"/>
      <c r="KXW3" s="111"/>
      <c r="KXX3" s="111"/>
      <c r="KXY3" s="111"/>
      <c r="KXZ3" s="111"/>
      <c r="KYA3" s="111"/>
      <c r="KYB3" s="111"/>
      <c r="KYC3" s="111"/>
      <c r="KYD3" s="111"/>
      <c r="KYE3" s="111"/>
      <c r="KYF3" s="111"/>
      <c r="KYG3" s="111"/>
      <c r="KYH3" s="111"/>
      <c r="KYI3" s="111"/>
      <c r="KYJ3" s="111"/>
      <c r="KYK3" s="111"/>
      <c r="KYL3" s="111"/>
      <c r="KYM3" s="111"/>
      <c r="KYN3" s="111"/>
      <c r="KYO3" s="111"/>
      <c r="KYP3" s="111"/>
      <c r="KYQ3" s="111"/>
      <c r="KYR3" s="111"/>
      <c r="KYS3" s="111"/>
      <c r="KYT3" s="111"/>
      <c r="KYU3" s="111"/>
      <c r="KYV3" s="111"/>
      <c r="KYW3" s="111"/>
      <c r="KYX3" s="111"/>
      <c r="KYY3" s="111"/>
      <c r="KYZ3" s="111"/>
      <c r="KZA3" s="111"/>
      <c r="KZB3" s="111"/>
      <c r="KZC3" s="111"/>
      <c r="KZD3" s="111"/>
      <c r="KZE3" s="111"/>
      <c r="KZF3" s="111"/>
      <c r="KZG3" s="111"/>
      <c r="KZH3" s="111"/>
      <c r="KZI3" s="111"/>
      <c r="KZJ3" s="111"/>
      <c r="KZK3" s="111"/>
      <c r="KZL3" s="111"/>
      <c r="KZM3" s="111"/>
      <c r="KZN3" s="111"/>
      <c r="KZO3" s="111"/>
      <c r="KZP3" s="111"/>
      <c r="KZQ3" s="111"/>
      <c r="KZR3" s="111"/>
      <c r="KZS3" s="111"/>
      <c r="KZT3" s="111"/>
      <c r="KZU3" s="111"/>
      <c r="KZV3" s="111"/>
      <c r="KZW3" s="111"/>
      <c r="KZX3" s="111"/>
      <c r="KZY3" s="111"/>
      <c r="KZZ3" s="111"/>
      <c r="LAA3" s="111"/>
      <c r="LAB3" s="111"/>
      <c r="LAC3" s="111"/>
      <c r="LAD3" s="111"/>
      <c r="LAE3" s="111"/>
      <c r="LAF3" s="111"/>
      <c r="LAG3" s="111"/>
      <c r="LAH3" s="111"/>
      <c r="LAI3" s="111"/>
      <c r="LAJ3" s="111"/>
      <c r="LAK3" s="111"/>
      <c r="LAL3" s="111"/>
      <c r="LAM3" s="111"/>
      <c r="LAN3" s="111"/>
      <c r="LAO3" s="111"/>
      <c r="LAP3" s="111"/>
      <c r="LAQ3" s="111"/>
      <c r="LAR3" s="111"/>
      <c r="LAS3" s="111"/>
      <c r="LAT3" s="111"/>
      <c r="LAU3" s="111"/>
      <c r="LAV3" s="111"/>
      <c r="LAW3" s="111"/>
      <c r="LAX3" s="111"/>
      <c r="LAY3" s="111"/>
      <c r="LAZ3" s="111"/>
      <c r="LBA3" s="111"/>
      <c r="LBB3" s="111"/>
      <c r="LBC3" s="111"/>
      <c r="LBD3" s="111"/>
      <c r="LBE3" s="111"/>
      <c r="LBF3" s="111"/>
      <c r="LBG3" s="111"/>
      <c r="LBH3" s="111"/>
      <c r="LBI3" s="111"/>
      <c r="LBJ3" s="111"/>
      <c r="LBK3" s="111"/>
      <c r="LBL3" s="111"/>
      <c r="LBM3" s="111"/>
      <c r="LBN3" s="111"/>
      <c r="LBO3" s="111"/>
      <c r="LBP3" s="111"/>
      <c r="LBQ3" s="111"/>
      <c r="LBR3" s="111"/>
      <c r="LBS3" s="111"/>
      <c r="LBT3" s="111"/>
      <c r="LBU3" s="111"/>
      <c r="LBV3" s="111"/>
      <c r="LBW3" s="111"/>
      <c r="LBX3" s="111"/>
      <c r="LBY3" s="111"/>
      <c r="LBZ3" s="111"/>
      <c r="LCA3" s="111"/>
      <c r="LCB3" s="111"/>
      <c r="LCC3" s="111"/>
      <c r="LCD3" s="111"/>
      <c r="LCE3" s="111"/>
      <c r="LCF3" s="111"/>
      <c r="LCG3" s="111"/>
      <c r="LCH3" s="111"/>
      <c r="LCI3" s="111"/>
      <c r="LCJ3" s="111"/>
      <c r="LCK3" s="111"/>
      <c r="LCL3" s="111"/>
      <c r="LCM3" s="111"/>
      <c r="LCN3" s="111"/>
      <c r="LCO3" s="111"/>
      <c r="LCP3" s="111"/>
      <c r="LCQ3" s="111"/>
      <c r="LCR3" s="111"/>
      <c r="LCS3" s="111"/>
      <c r="LCT3" s="111"/>
      <c r="LCU3" s="111"/>
      <c r="LCV3" s="111"/>
      <c r="LCW3" s="111"/>
      <c r="LCX3" s="111"/>
      <c r="LCY3" s="111"/>
      <c r="LCZ3" s="111"/>
      <c r="LDA3" s="111"/>
      <c r="LDB3" s="111"/>
      <c r="LDC3" s="111"/>
      <c r="LDD3" s="111"/>
      <c r="LDE3" s="111"/>
      <c r="LDF3" s="111"/>
      <c r="LDG3" s="111"/>
      <c r="LDH3" s="111"/>
      <c r="LDI3" s="111"/>
      <c r="LDJ3" s="111"/>
      <c r="LDK3" s="111"/>
      <c r="LDL3" s="111"/>
      <c r="LDM3" s="111"/>
      <c r="LDN3" s="111"/>
      <c r="LDO3" s="111"/>
      <c r="LDP3" s="111"/>
      <c r="LDQ3" s="111"/>
      <c r="LDR3" s="111"/>
      <c r="LDS3" s="111"/>
      <c r="LDT3" s="111"/>
      <c r="LDU3" s="111"/>
      <c r="LDV3" s="111"/>
      <c r="LDW3" s="111"/>
      <c r="LDX3" s="111"/>
      <c r="LDY3" s="111"/>
      <c r="LDZ3" s="111"/>
      <c r="LEA3" s="111"/>
      <c r="LEB3" s="111"/>
      <c r="LEC3" s="111"/>
      <c r="LED3" s="111"/>
      <c r="LEE3" s="111"/>
      <c r="LEF3" s="111"/>
      <c r="LEG3" s="111"/>
      <c r="LEH3" s="111"/>
      <c r="LEI3" s="111"/>
      <c r="LEJ3" s="111"/>
      <c r="LEK3" s="111"/>
      <c r="LEL3" s="111"/>
      <c r="LEM3" s="111"/>
      <c r="LEN3" s="111"/>
      <c r="LEO3" s="111"/>
      <c r="LEP3" s="111"/>
      <c r="LEQ3" s="111"/>
      <c r="LER3" s="111"/>
      <c r="LES3" s="111"/>
      <c r="LET3" s="111"/>
      <c r="LEU3" s="111"/>
      <c r="LEV3" s="111"/>
      <c r="LEW3" s="111"/>
      <c r="LEX3" s="111"/>
      <c r="LEY3" s="111"/>
      <c r="LEZ3" s="111"/>
      <c r="LFA3" s="111"/>
      <c r="LFB3" s="111"/>
      <c r="LFC3" s="111"/>
      <c r="LFD3" s="111"/>
      <c r="LFE3" s="111"/>
      <c r="LFF3" s="111"/>
      <c r="LFG3" s="111"/>
      <c r="LFH3" s="111"/>
      <c r="LFI3" s="111"/>
      <c r="LFJ3" s="111"/>
      <c r="LFK3" s="111"/>
      <c r="LFL3" s="111"/>
      <c r="LFM3" s="111"/>
      <c r="LFN3" s="111"/>
      <c r="LFO3" s="111"/>
      <c r="LFP3" s="111"/>
      <c r="LFQ3" s="111"/>
      <c r="LFR3" s="111"/>
      <c r="LFS3" s="111"/>
      <c r="LFT3" s="111"/>
      <c r="LFU3" s="111"/>
      <c r="LFV3" s="111"/>
      <c r="LFW3" s="111"/>
      <c r="LFX3" s="111"/>
      <c r="LFY3" s="111"/>
      <c r="LFZ3" s="111"/>
      <c r="LGA3" s="111"/>
      <c r="LGB3" s="111"/>
      <c r="LGC3" s="111"/>
      <c r="LGD3" s="111"/>
      <c r="LGE3" s="111"/>
      <c r="LGF3" s="111"/>
      <c r="LGG3" s="111"/>
      <c r="LGH3" s="111"/>
      <c r="LGI3" s="111"/>
      <c r="LGJ3" s="111"/>
      <c r="LGK3" s="111"/>
      <c r="LGL3" s="111"/>
      <c r="LGM3" s="111"/>
      <c r="LGN3" s="111"/>
      <c r="LGO3" s="111"/>
      <c r="LGP3" s="111"/>
      <c r="LGQ3" s="111"/>
      <c r="LGR3" s="111"/>
      <c r="LGS3" s="111"/>
      <c r="LGT3" s="111"/>
      <c r="LGU3" s="111"/>
      <c r="LGV3" s="111"/>
      <c r="LGW3" s="111"/>
      <c r="LGX3" s="111"/>
      <c r="LGY3" s="111"/>
      <c r="LGZ3" s="111"/>
      <c r="LHA3" s="111"/>
      <c r="LHB3" s="111"/>
      <c r="LHC3" s="111"/>
      <c r="LHD3" s="111"/>
      <c r="LHE3" s="111"/>
      <c r="LHF3" s="111"/>
      <c r="LHG3" s="111"/>
      <c r="LHH3" s="111"/>
      <c r="LHI3" s="111"/>
      <c r="LHJ3" s="111"/>
      <c r="LHK3" s="111"/>
      <c r="LHL3" s="111"/>
      <c r="LHM3" s="111"/>
      <c r="LHN3" s="111"/>
      <c r="LHO3" s="111"/>
      <c r="LHP3" s="111"/>
      <c r="LHQ3" s="111"/>
      <c r="LHR3" s="111"/>
      <c r="LHS3" s="111"/>
      <c r="LHT3" s="111"/>
      <c r="LHU3" s="111"/>
      <c r="LHV3" s="111"/>
      <c r="LHW3" s="111"/>
      <c r="LHX3" s="111"/>
      <c r="LHY3" s="111"/>
      <c r="LHZ3" s="111"/>
      <c r="LIA3" s="111"/>
      <c r="LIB3" s="111"/>
      <c r="LIC3" s="111"/>
      <c r="LID3" s="111"/>
      <c r="LIE3" s="111"/>
      <c r="LIF3" s="111"/>
      <c r="LIG3" s="111"/>
      <c r="LIH3" s="111"/>
      <c r="LII3" s="111"/>
      <c r="LIJ3" s="111"/>
      <c r="LIK3" s="111"/>
      <c r="LIL3" s="111"/>
      <c r="LIM3" s="111"/>
      <c r="LIN3" s="111"/>
      <c r="LIO3" s="111"/>
      <c r="LIP3" s="111"/>
      <c r="LIQ3" s="111"/>
      <c r="LIR3" s="111"/>
      <c r="LIS3" s="111"/>
      <c r="LIT3" s="111"/>
      <c r="LIU3" s="111"/>
      <c r="LIV3" s="111"/>
      <c r="LIW3" s="111"/>
      <c r="LIX3" s="111"/>
      <c r="LIY3" s="111"/>
      <c r="LIZ3" s="111"/>
      <c r="LJA3" s="111"/>
      <c r="LJB3" s="111"/>
      <c r="LJC3" s="111"/>
      <c r="LJD3" s="111"/>
      <c r="LJE3" s="111"/>
      <c r="LJF3" s="111"/>
      <c r="LJG3" s="111"/>
      <c r="LJH3" s="111"/>
      <c r="LJI3" s="111"/>
      <c r="LJJ3" s="111"/>
      <c r="LJK3" s="111"/>
      <c r="LJL3" s="111"/>
      <c r="LJM3" s="111"/>
      <c r="LJN3" s="111"/>
      <c r="LJO3" s="111"/>
      <c r="LJP3" s="111"/>
      <c r="LJQ3" s="111"/>
      <c r="LJR3" s="111"/>
      <c r="LJS3" s="111"/>
      <c r="LJT3" s="111"/>
      <c r="LJU3" s="111"/>
      <c r="LJV3" s="111"/>
      <c r="LJW3" s="111"/>
      <c r="LJX3" s="111"/>
      <c r="LJY3" s="111"/>
      <c r="LJZ3" s="111"/>
      <c r="LKA3" s="111"/>
      <c r="LKB3" s="111"/>
      <c r="LKC3" s="111"/>
      <c r="LKD3" s="111"/>
      <c r="LKE3" s="111"/>
      <c r="LKF3" s="111"/>
      <c r="LKG3" s="111"/>
      <c r="LKH3" s="111"/>
      <c r="LKI3" s="111"/>
      <c r="LKJ3" s="111"/>
      <c r="LKK3" s="111"/>
      <c r="LKL3" s="111"/>
      <c r="LKM3" s="111"/>
      <c r="LKN3" s="111"/>
      <c r="LKO3" s="111"/>
      <c r="LKP3" s="111"/>
      <c r="LKQ3" s="111"/>
      <c r="LKR3" s="111"/>
      <c r="LKS3" s="111"/>
      <c r="LKT3" s="111"/>
      <c r="LKU3" s="111"/>
      <c r="LKV3" s="111"/>
      <c r="LKW3" s="111"/>
      <c r="LKX3" s="111"/>
      <c r="LKY3" s="111"/>
      <c r="LKZ3" s="111"/>
      <c r="LLA3" s="111"/>
      <c r="LLB3" s="111"/>
      <c r="LLC3" s="111"/>
      <c r="LLD3" s="111"/>
      <c r="LLE3" s="111"/>
      <c r="LLF3" s="111"/>
      <c r="LLG3" s="111"/>
      <c r="LLH3" s="111"/>
      <c r="LLI3" s="111"/>
      <c r="LLJ3" s="111"/>
      <c r="LLK3" s="111"/>
      <c r="LLL3" s="111"/>
      <c r="LLM3" s="111"/>
      <c r="LLN3" s="111"/>
      <c r="LLO3" s="111"/>
      <c r="LLP3" s="111"/>
      <c r="LLQ3" s="111"/>
      <c r="LLR3" s="111"/>
      <c r="LLS3" s="111"/>
      <c r="LLT3" s="111"/>
      <c r="LLU3" s="111"/>
      <c r="LLV3" s="111"/>
      <c r="LLW3" s="111"/>
      <c r="LLX3" s="111"/>
      <c r="LLY3" s="111"/>
      <c r="LLZ3" s="111"/>
      <c r="LMA3" s="111"/>
      <c r="LMB3" s="111"/>
      <c r="LMC3" s="111"/>
      <c r="LMD3" s="111"/>
      <c r="LME3" s="111"/>
      <c r="LMF3" s="111"/>
      <c r="LMG3" s="111"/>
      <c r="LMH3" s="111"/>
      <c r="LMI3" s="111"/>
      <c r="LMJ3" s="111"/>
      <c r="LMK3" s="111"/>
      <c r="LML3" s="111"/>
      <c r="LMM3" s="111"/>
      <c r="LMN3" s="111"/>
      <c r="LMO3" s="111"/>
      <c r="LMP3" s="111"/>
      <c r="LMQ3" s="111"/>
      <c r="LMR3" s="111"/>
      <c r="LMS3" s="111"/>
      <c r="LMT3" s="111"/>
      <c r="LMU3" s="111"/>
      <c r="LMV3" s="111"/>
      <c r="LMW3" s="111"/>
      <c r="LMX3" s="111"/>
      <c r="LMY3" s="111"/>
      <c r="LMZ3" s="111"/>
      <c r="LNA3" s="111"/>
      <c r="LNB3" s="111"/>
      <c r="LNC3" s="111"/>
      <c r="LND3" s="111"/>
      <c r="LNE3" s="111"/>
      <c r="LNF3" s="111"/>
      <c r="LNG3" s="111"/>
      <c r="LNH3" s="111"/>
      <c r="LNI3" s="111"/>
      <c r="LNJ3" s="111"/>
      <c r="LNK3" s="111"/>
      <c r="LNL3" s="111"/>
      <c r="LNM3" s="111"/>
      <c r="LNN3" s="111"/>
      <c r="LNO3" s="111"/>
      <c r="LNP3" s="111"/>
      <c r="LNQ3" s="111"/>
      <c r="LNR3" s="111"/>
      <c r="LNS3" s="111"/>
      <c r="LNT3" s="111"/>
      <c r="LNU3" s="111"/>
      <c r="LNV3" s="111"/>
      <c r="LNW3" s="111"/>
      <c r="LNX3" s="111"/>
      <c r="LNY3" s="111"/>
      <c r="LNZ3" s="111"/>
      <c r="LOA3" s="111"/>
      <c r="LOB3" s="111"/>
      <c r="LOC3" s="111"/>
      <c r="LOD3" s="111"/>
      <c r="LOE3" s="111"/>
      <c r="LOF3" s="111"/>
      <c r="LOG3" s="111"/>
      <c r="LOH3" s="111"/>
      <c r="LOI3" s="111"/>
      <c r="LOJ3" s="111"/>
      <c r="LOK3" s="111"/>
      <c r="LOL3" s="111"/>
      <c r="LOM3" s="111"/>
      <c r="LON3" s="111"/>
      <c r="LOO3" s="111"/>
      <c r="LOP3" s="111"/>
      <c r="LOQ3" s="111"/>
      <c r="LOR3" s="111"/>
      <c r="LOS3" s="111"/>
      <c r="LOT3" s="111"/>
      <c r="LOU3" s="111"/>
      <c r="LOV3" s="111"/>
      <c r="LOW3" s="111"/>
      <c r="LOX3" s="111"/>
      <c r="LOY3" s="111"/>
      <c r="LOZ3" s="111"/>
      <c r="LPA3" s="111"/>
      <c r="LPB3" s="111"/>
      <c r="LPC3" s="111"/>
      <c r="LPD3" s="111"/>
      <c r="LPE3" s="111"/>
      <c r="LPF3" s="111"/>
      <c r="LPG3" s="111"/>
      <c r="LPH3" s="111"/>
      <c r="LPI3" s="111"/>
      <c r="LPJ3" s="111"/>
      <c r="LPK3" s="111"/>
      <c r="LPL3" s="111"/>
      <c r="LPM3" s="111"/>
      <c r="LPN3" s="111"/>
      <c r="LPO3" s="111"/>
      <c r="LPP3" s="111"/>
      <c r="LPQ3" s="111"/>
      <c r="LPR3" s="111"/>
      <c r="LPS3" s="111"/>
      <c r="LPT3" s="111"/>
      <c r="LPU3" s="111"/>
      <c r="LPV3" s="111"/>
      <c r="LPW3" s="111"/>
      <c r="LPX3" s="111"/>
      <c r="LPY3" s="111"/>
      <c r="LPZ3" s="111"/>
      <c r="LQA3" s="111"/>
      <c r="LQB3" s="111"/>
      <c r="LQC3" s="111"/>
      <c r="LQD3" s="111"/>
      <c r="LQE3" s="111"/>
      <c r="LQF3" s="111"/>
      <c r="LQG3" s="111"/>
      <c r="LQH3" s="111"/>
      <c r="LQI3" s="111"/>
      <c r="LQJ3" s="111"/>
      <c r="LQK3" s="111"/>
      <c r="LQL3" s="111"/>
      <c r="LQM3" s="111"/>
      <c r="LQN3" s="111"/>
      <c r="LQO3" s="111"/>
      <c r="LQP3" s="111"/>
      <c r="LQQ3" s="111"/>
      <c r="LQR3" s="111"/>
      <c r="LQS3" s="111"/>
      <c r="LQT3" s="111"/>
      <c r="LQU3" s="111"/>
      <c r="LQV3" s="111"/>
      <c r="LQW3" s="111"/>
      <c r="LQX3" s="111"/>
      <c r="LQY3" s="111"/>
      <c r="LQZ3" s="111"/>
      <c r="LRA3" s="111"/>
      <c r="LRB3" s="111"/>
      <c r="LRC3" s="111"/>
      <c r="LRD3" s="111"/>
      <c r="LRE3" s="111"/>
      <c r="LRF3" s="111"/>
      <c r="LRG3" s="111"/>
      <c r="LRH3" s="111"/>
      <c r="LRI3" s="111"/>
      <c r="LRJ3" s="111"/>
      <c r="LRK3" s="111"/>
      <c r="LRL3" s="111"/>
      <c r="LRM3" s="111"/>
      <c r="LRN3" s="111"/>
      <c r="LRO3" s="111"/>
      <c r="LRP3" s="111"/>
      <c r="LRQ3" s="111"/>
      <c r="LRR3" s="111"/>
      <c r="LRS3" s="111"/>
      <c r="LRT3" s="111"/>
      <c r="LRU3" s="111"/>
      <c r="LRV3" s="111"/>
      <c r="LRW3" s="111"/>
      <c r="LRX3" s="111"/>
      <c r="LRY3" s="111"/>
      <c r="LRZ3" s="111"/>
      <c r="LSA3" s="111"/>
      <c r="LSB3" s="111"/>
      <c r="LSC3" s="111"/>
      <c r="LSD3" s="111"/>
      <c r="LSE3" s="111"/>
      <c r="LSF3" s="111"/>
      <c r="LSG3" s="111"/>
      <c r="LSH3" s="111"/>
      <c r="LSI3" s="111"/>
      <c r="LSJ3" s="111"/>
      <c r="LSK3" s="111"/>
      <c r="LSL3" s="111"/>
      <c r="LSM3" s="111"/>
      <c r="LSN3" s="111"/>
      <c r="LSO3" s="111"/>
      <c r="LSP3" s="111"/>
      <c r="LSQ3" s="111"/>
      <c r="LSR3" s="111"/>
      <c r="LSS3" s="111"/>
      <c r="LST3" s="111"/>
      <c r="LSU3" s="111"/>
      <c r="LSV3" s="111"/>
      <c r="LSW3" s="111"/>
      <c r="LSX3" s="111"/>
      <c r="LSY3" s="111"/>
      <c r="LSZ3" s="111"/>
      <c r="LTA3" s="111"/>
      <c r="LTB3" s="111"/>
      <c r="LTC3" s="111"/>
      <c r="LTD3" s="111"/>
      <c r="LTE3" s="111"/>
      <c r="LTF3" s="111"/>
      <c r="LTG3" s="111"/>
      <c r="LTH3" s="111"/>
      <c r="LTI3" s="111"/>
      <c r="LTJ3" s="111"/>
      <c r="LTK3" s="111"/>
      <c r="LTL3" s="111"/>
      <c r="LTM3" s="111"/>
      <c r="LTN3" s="111"/>
      <c r="LTO3" s="111"/>
      <c r="LTP3" s="111"/>
      <c r="LTQ3" s="111"/>
      <c r="LTR3" s="111"/>
      <c r="LTS3" s="111"/>
      <c r="LTT3" s="111"/>
      <c r="LTU3" s="111"/>
      <c r="LTV3" s="111"/>
      <c r="LTW3" s="111"/>
      <c r="LTX3" s="111"/>
      <c r="LTY3" s="111"/>
      <c r="LTZ3" s="111"/>
      <c r="LUA3" s="111"/>
      <c r="LUB3" s="111"/>
      <c r="LUC3" s="111"/>
      <c r="LUD3" s="111"/>
      <c r="LUE3" s="111"/>
      <c r="LUF3" s="111"/>
      <c r="LUG3" s="111"/>
      <c r="LUH3" s="111"/>
      <c r="LUI3" s="111"/>
      <c r="LUJ3" s="111"/>
      <c r="LUK3" s="111"/>
      <c r="LUL3" s="111"/>
      <c r="LUM3" s="111"/>
      <c r="LUN3" s="111"/>
      <c r="LUO3" s="111"/>
      <c r="LUP3" s="111"/>
      <c r="LUQ3" s="111"/>
      <c r="LUR3" s="111"/>
      <c r="LUS3" s="111"/>
      <c r="LUT3" s="111"/>
      <c r="LUU3" s="111"/>
      <c r="LUV3" s="111"/>
      <c r="LUW3" s="111"/>
      <c r="LUX3" s="111"/>
      <c r="LUY3" s="111"/>
      <c r="LUZ3" s="111"/>
      <c r="LVA3" s="111"/>
      <c r="LVB3" s="111"/>
      <c r="LVC3" s="111"/>
      <c r="LVD3" s="111"/>
      <c r="LVE3" s="111"/>
      <c r="LVF3" s="111"/>
      <c r="LVG3" s="111"/>
      <c r="LVH3" s="111"/>
      <c r="LVI3" s="111"/>
      <c r="LVJ3" s="111"/>
      <c r="LVK3" s="111"/>
      <c r="LVL3" s="111"/>
      <c r="LVM3" s="111"/>
      <c r="LVN3" s="111"/>
      <c r="LVO3" s="111"/>
      <c r="LVP3" s="111"/>
      <c r="LVQ3" s="111"/>
      <c r="LVR3" s="111"/>
      <c r="LVS3" s="111"/>
      <c r="LVT3" s="111"/>
      <c r="LVU3" s="111"/>
      <c r="LVV3" s="111"/>
      <c r="LVW3" s="111"/>
      <c r="LVX3" s="111"/>
      <c r="LVY3" s="111"/>
      <c r="LVZ3" s="111"/>
      <c r="LWA3" s="111"/>
      <c r="LWB3" s="111"/>
      <c r="LWC3" s="111"/>
      <c r="LWD3" s="111"/>
      <c r="LWE3" s="111"/>
      <c r="LWF3" s="111"/>
      <c r="LWG3" s="111"/>
      <c r="LWH3" s="111"/>
      <c r="LWI3" s="111"/>
      <c r="LWJ3" s="111"/>
      <c r="LWK3" s="111"/>
      <c r="LWL3" s="111"/>
      <c r="LWM3" s="111"/>
      <c r="LWN3" s="111"/>
      <c r="LWO3" s="111"/>
      <c r="LWP3" s="111"/>
      <c r="LWQ3" s="111"/>
      <c r="LWR3" s="111"/>
      <c r="LWS3" s="111"/>
      <c r="LWT3" s="111"/>
      <c r="LWU3" s="111"/>
      <c r="LWV3" s="111"/>
      <c r="LWW3" s="111"/>
      <c r="LWX3" s="111"/>
      <c r="LWY3" s="111"/>
      <c r="LWZ3" s="111"/>
      <c r="LXA3" s="111"/>
      <c r="LXB3" s="111"/>
      <c r="LXC3" s="111"/>
      <c r="LXD3" s="111"/>
      <c r="LXE3" s="111"/>
      <c r="LXF3" s="111"/>
      <c r="LXG3" s="111"/>
      <c r="LXH3" s="111"/>
      <c r="LXI3" s="111"/>
      <c r="LXJ3" s="111"/>
      <c r="LXK3" s="111"/>
      <c r="LXL3" s="111"/>
      <c r="LXM3" s="111"/>
      <c r="LXN3" s="111"/>
      <c r="LXO3" s="111"/>
      <c r="LXP3" s="111"/>
      <c r="LXQ3" s="111"/>
      <c r="LXR3" s="111"/>
      <c r="LXS3" s="111"/>
      <c r="LXT3" s="111"/>
      <c r="LXU3" s="111"/>
      <c r="LXV3" s="111"/>
      <c r="LXW3" s="111"/>
      <c r="LXX3" s="111"/>
      <c r="LXY3" s="111"/>
      <c r="LXZ3" s="111"/>
      <c r="LYA3" s="111"/>
      <c r="LYB3" s="111"/>
      <c r="LYC3" s="111"/>
      <c r="LYD3" s="111"/>
      <c r="LYE3" s="111"/>
      <c r="LYF3" s="111"/>
      <c r="LYG3" s="111"/>
      <c r="LYH3" s="111"/>
      <c r="LYI3" s="111"/>
      <c r="LYJ3" s="111"/>
      <c r="LYK3" s="111"/>
      <c r="LYL3" s="111"/>
      <c r="LYM3" s="111"/>
      <c r="LYN3" s="111"/>
      <c r="LYO3" s="111"/>
      <c r="LYP3" s="111"/>
      <c r="LYQ3" s="111"/>
      <c r="LYR3" s="111"/>
      <c r="LYS3" s="111"/>
      <c r="LYT3" s="111"/>
      <c r="LYU3" s="111"/>
      <c r="LYV3" s="111"/>
      <c r="LYW3" s="111"/>
      <c r="LYX3" s="111"/>
      <c r="LYY3" s="111"/>
      <c r="LYZ3" s="111"/>
      <c r="LZA3" s="111"/>
      <c r="LZB3" s="111"/>
      <c r="LZC3" s="111"/>
      <c r="LZD3" s="111"/>
      <c r="LZE3" s="111"/>
      <c r="LZF3" s="111"/>
      <c r="LZG3" s="111"/>
      <c r="LZH3" s="111"/>
      <c r="LZI3" s="111"/>
      <c r="LZJ3" s="111"/>
      <c r="LZK3" s="111"/>
      <c r="LZL3" s="111"/>
      <c r="LZM3" s="111"/>
      <c r="LZN3" s="111"/>
      <c r="LZO3" s="111"/>
      <c r="LZP3" s="111"/>
      <c r="LZQ3" s="111"/>
      <c r="LZR3" s="111"/>
      <c r="LZS3" s="111"/>
      <c r="LZT3" s="111"/>
      <c r="LZU3" s="111"/>
      <c r="LZV3" s="111"/>
      <c r="LZW3" s="111"/>
      <c r="LZX3" s="111"/>
      <c r="LZY3" s="111"/>
      <c r="LZZ3" s="111"/>
      <c r="MAA3" s="111"/>
      <c r="MAB3" s="111"/>
      <c r="MAC3" s="111"/>
      <c r="MAD3" s="111"/>
      <c r="MAE3" s="111"/>
      <c r="MAF3" s="111"/>
      <c r="MAG3" s="111"/>
      <c r="MAH3" s="111"/>
      <c r="MAI3" s="111"/>
      <c r="MAJ3" s="111"/>
      <c r="MAK3" s="111"/>
      <c r="MAL3" s="111"/>
      <c r="MAM3" s="111"/>
      <c r="MAN3" s="111"/>
      <c r="MAO3" s="111"/>
      <c r="MAP3" s="111"/>
      <c r="MAQ3" s="111"/>
      <c r="MAR3" s="111"/>
      <c r="MAS3" s="111"/>
      <c r="MAT3" s="111"/>
      <c r="MAU3" s="111"/>
      <c r="MAV3" s="111"/>
      <c r="MAW3" s="111"/>
      <c r="MAX3" s="111"/>
      <c r="MAY3" s="111"/>
      <c r="MAZ3" s="111"/>
      <c r="MBA3" s="111"/>
      <c r="MBB3" s="111"/>
      <c r="MBC3" s="111"/>
      <c r="MBD3" s="111"/>
      <c r="MBE3" s="111"/>
      <c r="MBF3" s="111"/>
      <c r="MBG3" s="111"/>
      <c r="MBH3" s="111"/>
      <c r="MBI3" s="111"/>
      <c r="MBJ3" s="111"/>
      <c r="MBK3" s="111"/>
      <c r="MBL3" s="111"/>
      <c r="MBM3" s="111"/>
      <c r="MBN3" s="111"/>
      <c r="MBO3" s="111"/>
      <c r="MBP3" s="111"/>
      <c r="MBQ3" s="111"/>
      <c r="MBR3" s="111"/>
      <c r="MBS3" s="111"/>
      <c r="MBT3" s="111"/>
      <c r="MBU3" s="111"/>
      <c r="MBV3" s="111"/>
      <c r="MBW3" s="111"/>
      <c r="MBX3" s="111"/>
      <c r="MBY3" s="111"/>
      <c r="MBZ3" s="111"/>
      <c r="MCA3" s="111"/>
      <c r="MCB3" s="111"/>
      <c r="MCC3" s="111"/>
      <c r="MCD3" s="111"/>
      <c r="MCE3" s="111"/>
      <c r="MCF3" s="111"/>
      <c r="MCG3" s="111"/>
      <c r="MCH3" s="111"/>
      <c r="MCI3" s="111"/>
      <c r="MCJ3" s="111"/>
      <c r="MCK3" s="111"/>
      <c r="MCL3" s="111"/>
      <c r="MCM3" s="111"/>
      <c r="MCN3" s="111"/>
      <c r="MCO3" s="111"/>
      <c r="MCP3" s="111"/>
      <c r="MCQ3" s="111"/>
      <c r="MCR3" s="111"/>
      <c r="MCS3" s="111"/>
      <c r="MCT3" s="111"/>
      <c r="MCU3" s="111"/>
      <c r="MCV3" s="111"/>
      <c r="MCW3" s="111"/>
      <c r="MCX3" s="111"/>
      <c r="MCY3" s="111"/>
      <c r="MCZ3" s="111"/>
      <c r="MDA3" s="111"/>
      <c r="MDB3" s="111"/>
      <c r="MDC3" s="111"/>
      <c r="MDD3" s="111"/>
      <c r="MDE3" s="111"/>
      <c r="MDF3" s="111"/>
      <c r="MDG3" s="111"/>
      <c r="MDH3" s="111"/>
      <c r="MDI3" s="111"/>
      <c r="MDJ3" s="111"/>
      <c r="MDK3" s="111"/>
      <c r="MDL3" s="111"/>
      <c r="MDM3" s="111"/>
      <c r="MDN3" s="111"/>
      <c r="MDO3" s="111"/>
      <c r="MDP3" s="111"/>
      <c r="MDQ3" s="111"/>
      <c r="MDR3" s="111"/>
      <c r="MDS3" s="111"/>
      <c r="MDT3" s="111"/>
      <c r="MDU3" s="111"/>
      <c r="MDV3" s="111"/>
      <c r="MDW3" s="111"/>
      <c r="MDX3" s="111"/>
      <c r="MDY3" s="111"/>
      <c r="MDZ3" s="111"/>
      <c r="MEA3" s="111"/>
      <c r="MEB3" s="111"/>
      <c r="MEC3" s="111"/>
      <c r="MED3" s="111"/>
      <c r="MEE3" s="111"/>
      <c r="MEF3" s="111"/>
      <c r="MEG3" s="111"/>
      <c r="MEH3" s="111"/>
      <c r="MEI3" s="111"/>
      <c r="MEJ3" s="111"/>
      <c r="MEK3" s="111"/>
      <c r="MEL3" s="111"/>
      <c r="MEM3" s="111"/>
      <c r="MEN3" s="111"/>
      <c r="MEO3" s="111"/>
      <c r="MEP3" s="111"/>
      <c r="MEQ3" s="111"/>
      <c r="MER3" s="111"/>
      <c r="MES3" s="111"/>
      <c r="MET3" s="111"/>
      <c r="MEU3" s="111"/>
      <c r="MEV3" s="111"/>
      <c r="MEW3" s="111"/>
      <c r="MEX3" s="111"/>
      <c r="MEY3" s="111"/>
      <c r="MEZ3" s="111"/>
      <c r="MFA3" s="111"/>
      <c r="MFB3" s="111"/>
      <c r="MFC3" s="111"/>
      <c r="MFD3" s="111"/>
      <c r="MFE3" s="111"/>
      <c r="MFF3" s="111"/>
      <c r="MFG3" s="111"/>
      <c r="MFH3" s="111"/>
      <c r="MFI3" s="111"/>
      <c r="MFJ3" s="111"/>
      <c r="MFK3" s="111"/>
      <c r="MFL3" s="111"/>
      <c r="MFM3" s="111"/>
      <c r="MFN3" s="111"/>
      <c r="MFO3" s="111"/>
      <c r="MFP3" s="111"/>
      <c r="MFQ3" s="111"/>
      <c r="MFR3" s="111"/>
      <c r="MFS3" s="111"/>
      <c r="MFT3" s="111"/>
      <c r="MFU3" s="111"/>
      <c r="MFV3" s="111"/>
      <c r="MFW3" s="111"/>
      <c r="MFX3" s="111"/>
      <c r="MFY3" s="111"/>
      <c r="MFZ3" s="111"/>
      <c r="MGA3" s="111"/>
      <c r="MGB3" s="111"/>
      <c r="MGC3" s="111"/>
      <c r="MGD3" s="111"/>
      <c r="MGE3" s="111"/>
      <c r="MGF3" s="111"/>
      <c r="MGG3" s="111"/>
      <c r="MGH3" s="111"/>
      <c r="MGI3" s="111"/>
      <c r="MGJ3" s="111"/>
      <c r="MGK3" s="111"/>
      <c r="MGL3" s="111"/>
      <c r="MGM3" s="111"/>
      <c r="MGN3" s="111"/>
      <c r="MGO3" s="111"/>
      <c r="MGP3" s="111"/>
      <c r="MGQ3" s="111"/>
      <c r="MGR3" s="111"/>
      <c r="MGS3" s="111"/>
      <c r="MGT3" s="111"/>
      <c r="MGU3" s="111"/>
      <c r="MGV3" s="111"/>
      <c r="MGW3" s="111"/>
      <c r="MGX3" s="111"/>
      <c r="MGY3" s="111"/>
      <c r="MGZ3" s="111"/>
      <c r="MHA3" s="111"/>
      <c r="MHB3" s="111"/>
      <c r="MHC3" s="111"/>
      <c r="MHD3" s="111"/>
      <c r="MHE3" s="111"/>
      <c r="MHF3" s="111"/>
      <c r="MHG3" s="111"/>
      <c r="MHH3" s="111"/>
      <c r="MHI3" s="111"/>
      <c r="MHJ3" s="111"/>
      <c r="MHK3" s="111"/>
      <c r="MHL3" s="111"/>
      <c r="MHM3" s="111"/>
      <c r="MHN3" s="111"/>
      <c r="MHO3" s="111"/>
      <c r="MHP3" s="111"/>
      <c r="MHQ3" s="111"/>
      <c r="MHR3" s="111"/>
      <c r="MHS3" s="111"/>
      <c r="MHT3" s="111"/>
      <c r="MHU3" s="111"/>
      <c r="MHV3" s="111"/>
      <c r="MHW3" s="111"/>
      <c r="MHX3" s="111"/>
      <c r="MHY3" s="111"/>
      <c r="MHZ3" s="111"/>
      <c r="MIA3" s="111"/>
      <c r="MIB3" s="111"/>
      <c r="MIC3" s="111"/>
      <c r="MID3" s="111"/>
      <c r="MIE3" s="111"/>
      <c r="MIF3" s="111"/>
      <c r="MIG3" s="111"/>
      <c r="MIH3" s="111"/>
      <c r="MII3" s="111"/>
      <c r="MIJ3" s="111"/>
      <c r="MIK3" s="111"/>
      <c r="MIL3" s="111"/>
      <c r="MIM3" s="111"/>
      <c r="MIN3" s="111"/>
      <c r="MIO3" s="111"/>
      <c r="MIP3" s="111"/>
      <c r="MIQ3" s="111"/>
      <c r="MIR3" s="111"/>
      <c r="MIS3" s="111"/>
      <c r="MIT3" s="111"/>
      <c r="MIU3" s="111"/>
      <c r="MIV3" s="111"/>
      <c r="MIW3" s="111"/>
      <c r="MIX3" s="111"/>
      <c r="MIY3" s="111"/>
      <c r="MIZ3" s="111"/>
      <c r="MJA3" s="111"/>
      <c r="MJB3" s="111"/>
      <c r="MJC3" s="111"/>
      <c r="MJD3" s="111"/>
      <c r="MJE3" s="111"/>
      <c r="MJF3" s="111"/>
      <c r="MJG3" s="111"/>
      <c r="MJH3" s="111"/>
      <c r="MJI3" s="111"/>
      <c r="MJJ3" s="111"/>
      <c r="MJK3" s="111"/>
      <c r="MJL3" s="111"/>
      <c r="MJM3" s="111"/>
      <c r="MJN3" s="111"/>
      <c r="MJO3" s="111"/>
      <c r="MJP3" s="111"/>
      <c r="MJQ3" s="111"/>
      <c r="MJR3" s="111"/>
      <c r="MJS3" s="111"/>
      <c r="MJT3" s="111"/>
      <c r="MJU3" s="111"/>
      <c r="MJV3" s="111"/>
      <c r="MJW3" s="111"/>
      <c r="MJX3" s="111"/>
      <c r="MJY3" s="111"/>
      <c r="MJZ3" s="111"/>
      <c r="MKA3" s="111"/>
      <c r="MKB3" s="111"/>
      <c r="MKC3" s="111"/>
      <c r="MKD3" s="111"/>
      <c r="MKE3" s="111"/>
      <c r="MKF3" s="111"/>
      <c r="MKG3" s="111"/>
      <c r="MKH3" s="111"/>
      <c r="MKI3" s="111"/>
      <c r="MKJ3" s="111"/>
      <c r="MKK3" s="111"/>
      <c r="MKL3" s="111"/>
      <c r="MKM3" s="111"/>
      <c r="MKN3" s="111"/>
      <c r="MKO3" s="111"/>
      <c r="MKP3" s="111"/>
      <c r="MKQ3" s="111"/>
      <c r="MKR3" s="111"/>
      <c r="MKS3" s="111"/>
      <c r="MKT3" s="111"/>
      <c r="MKU3" s="111"/>
      <c r="MKV3" s="111"/>
      <c r="MKW3" s="111"/>
      <c r="MKX3" s="111"/>
      <c r="MKY3" s="111"/>
      <c r="MKZ3" s="111"/>
      <c r="MLA3" s="111"/>
      <c r="MLB3" s="111"/>
      <c r="MLC3" s="111"/>
      <c r="MLD3" s="111"/>
      <c r="MLE3" s="111"/>
      <c r="MLF3" s="111"/>
      <c r="MLG3" s="111"/>
      <c r="MLH3" s="111"/>
      <c r="MLI3" s="111"/>
      <c r="MLJ3" s="111"/>
      <c r="MLK3" s="111"/>
      <c r="MLL3" s="111"/>
      <c r="MLM3" s="111"/>
      <c r="MLN3" s="111"/>
      <c r="MLO3" s="111"/>
      <c r="MLP3" s="111"/>
      <c r="MLQ3" s="111"/>
      <c r="MLR3" s="111"/>
      <c r="MLS3" s="111"/>
      <c r="MLT3" s="111"/>
      <c r="MLU3" s="111"/>
      <c r="MLV3" s="111"/>
      <c r="MLW3" s="111"/>
      <c r="MLX3" s="111"/>
      <c r="MLY3" s="111"/>
      <c r="MLZ3" s="111"/>
      <c r="MMA3" s="111"/>
      <c r="MMB3" s="111"/>
      <c r="MMC3" s="111"/>
      <c r="MMD3" s="111"/>
      <c r="MME3" s="111"/>
      <c r="MMF3" s="111"/>
      <c r="MMG3" s="111"/>
      <c r="MMH3" s="111"/>
      <c r="MMI3" s="111"/>
      <c r="MMJ3" s="111"/>
      <c r="MMK3" s="111"/>
      <c r="MML3" s="111"/>
      <c r="MMM3" s="111"/>
      <c r="MMN3" s="111"/>
      <c r="MMO3" s="111"/>
      <c r="MMP3" s="111"/>
      <c r="MMQ3" s="111"/>
      <c r="MMR3" s="111"/>
      <c r="MMS3" s="111"/>
      <c r="MMT3" s="111"/>
      <c r="MMU3" s="111"/>
      <c r="MMV3" s="111"/>
      <c r="MMW3" s="111"/>
      <c r="MMX3" s="111"/>
      <c r="MMY3" s="111"/>
      <c r="MMZ3" s="111"/>
      <c r="MNA3" s="111"/>
      <c r="MNB3" s="111"/>
      <c r="MNC3" s="111"/>
      <c r="MND3" s="111"/>
      <c r="MNE3" s="111"/>
      <c r="MNF3" s="111"/>
      <c r="MNG3" s="111"/>
      <c r="MNH3" s="111"/>
      <c r="MNI3" s="111"/>
      <c r="MNJ3" s="111"/>
      <c r="MNK3" s="111"/>
      <c r="MNL3" s="111"/>
      <c r="MNM3" s="111"/>
      <c r="MNN3" s="111"/>
      <c r="MNO3" s="111"/>
      <c r="MNP3" s="111"/>
      <c r="MNQ3" s="111"/>
      <c r="MNR3" s="111"/>
      <c r="MNS3" s="111"/>
      <c r="MNT3" s="111"/>
      <c r="MNU3" s="111"/>
      <c r="MNV3" s="111"/>
      <c r="MNW3" s="111"/>
      <c r="MNX3" s="111"/>
      <c r="MNY3" s="111"/>
      <c r="MNZ3" s="111"/>
      <c r="MOA3" s="111"/>
      <c r="MOB3" s="111"/>
      <c r="MOC3" s="111"/>
      <c r="MOD3" s="111"/>
      <c r="MOE3" s="111"/>
      <c r="MOF3" s="111"/>
      <c r="MOG3" s="111"/>
      <c r="MOH3" s="111"/>
      <c r="MOI3" s="111"/>
      <c r="MOJ3" s="111"/>
      <c r="MOK3" s="111"/>
      <c r="MOL3" s="111"/>
      <c r="MOM3" s="111"/>
      <c r="MON3" s="111"/>
      <c r="MOO3" s="111"/>
      <c r="MOP3" s="111"/>
      <c r="MOQ3" s="111"/>
      <c r="MOR3" s="111"/>
      <c r="MOS3" s="111"/>
      <c r="MOT3" s="111"/>
      <c r="MOU3" s="111"/>
      <c r="MOV3" s="111"/>
      <c r="MOW3" s="111"/>
      <c r="MOX3" s="111"/>
      <c r="MOY3" s="111"/>
      <c r="MOZ3" s="111"/>
      <c r="MPA3" s="111"/>
      <c r="MPB3" s="111"/>
      <c r="MPC3" s="111"/>
      <c r="MPD3" s="111"/>
      <c r="MPE3" s="111"/>
      <c r="MPF3" s="111"/>
      <c r="MPG3" s="111"/>
      <c r="MPH3" s="111"/>
      <c r="MPI3" s="111"/>
      <c r="MPJ3" s="111"/>
      <c r="MPK3" s="111"/>
      <c r="MPL3" s="111"/>
      <c r="MPM3" s="111"/>
      <c r="MPN3" s="111"/>
      <c r="MPO3" s="111"/>
      <c r="MPP3" s="111"/>
      <c r="MPQ3" s="111"/>
      <c r="MPR3" s="111"/>
      <c r="MPS3" s="111"/>
      <c r="MPT3" s="111"/>
      <c r="MPU3" s="111"/>
      <c r="MPV3" s="111"/>
      <c r="MPW3" s="111"/>
      <c r="MPX3" s="111"/>
      <c r="MPY3" s="111"/>
      <c r="MPZ3" s="111"/>
      <c r="MQA3" s="111"/>
      <c r="MQB3" s="111"/>
      <c r="MQC3" s="111"/>
      <c r="MQD3" s="111"/>
      <c r="MQE3" s="111"/>
      <c r="MQF3" s="111"/>
      <c r="MQG3" s="111"/>
      <c r="MQH3" s="111"/>
      <c r="MQI3" s="111"/>
      <c r="MQJ3" s="111"/>
      <c r="MQK3" s="111"/>
      <c r="MQL3" s="111"/>
      <c r="MQM3" s="111"/>
      <c r="MQN3" s="111"/>
      <c r="MQO3" s="111"/>
      <c r="MQP3" s="111"/>
      <c r="MQQ3" s="111"/>
      <c r="MQR3" s="111"/>
      <c r="MQS3" s="111"/>
      <c r="MQT3" s="111"/>
      <c r="MQU3" s="111"/>
      <c r="MQV3" s="111"/>
      <c r="MQW3" s="111"/>
      <c r="MQX3" s="111"/>
      <c r="MQY3" s="111"/>
      <c r="MQZ3" s="111"/>
      <c r="MRA3" s="111"/>
      <c r="MRB3" s="111"/>
      <c r="MRC3" s="111"/>
      <c r="MRD3" s="111"/>
      <c r="MRE3" s="111"/>
      <c r="MRF3" s="111"/>
      <c r="MRG3" s="111"/>
      <c r="MRH3" s="111"/>
      <c r="MRI3" s="111"/>
      <c r="MRJ3" s="111"/>
      <c r="MRK3" s="111"/>
      <c r="MRL3" s="111"/>
      <c r="MRM3" s="111"/>
      <c r="MRN3" s="111"/>
      <c r="MRO3" s="111"/>
      <c r="MRP3" s="111"/>
      <c r="MRQ3" s="111"/>
      <c r="MRR3" s="111"/>
      <c r="MRS3" s="111"/>
      <c r="MRT3" s="111"/>
      <c r="MRU3" s="111"/>
      <c r="MRV3" s="111"/>
      <c r="MRW3" s="111"/>
      <c r="MRX3" s="111"/>
      <c r="MRY3" s="111"/>
      <c r="MRZ3" s="111"/>
      <c r="MSA3" s="111"/>
      <c r="MSB3" s="111"/>
      <c r="MSC3" s="111"/>
      <c r="MSD3" s="111"/>
      <c r="MSE3" s="111"/>
      <c r="MSF3" s="111"/>
      <c r="MSG3" s="111"/>
      <c r="MSH3" s="111"/>
      <c r="MSI3" s="111"/>
      <c r="MSJ3" s="111"/>
      <c r="MSK3" s="111"/>
      <c r="MSL3" s="111"/>
      <c r="MSM3" s="111"/>
      <c r="MSN3" s="111"/>
      <c r="MSO3" s="111"/>
      <c r="MSP3" s="111"/>
      <c r="MSQ3" s="111"/>
      <c r="MSR3" s="111"/>
      <c r="MSS3" s="111"/>
      <c r="MST3" s="111"/>
      <c r="MSU3" s="111"/>
      <c r="MSV3" s="111"/>
      <c r="MSW3" s="111"/>
      <c r="MSX3" s="111"/>
      <c r="MSY3" s="111"/>
      <c r="MSZ3" s="111"/>
      <c r="MTA3" s="111"/>
      <c r="MTB3" s="111"/>
      <c r="MTC3" s="111"/>
      <c r="MTD3" s="111"/>
      <c r="MTE3" s="111"/>
      <c r="MTF3" s="111"/>
      <c r="MTG3" s="111"/>
      <c r="MTH3" s="111"/>
      <c r="MTI3" s="111"/>
      <c r="MTJ3" s="111"/>
      <c r="MTK3" s="111"/>
      <c r="MTL3" s="111"/>
      <c r="MTM3" s="111"/>
      <c r="MTN3" s="111"/>
      <c r="MTO3" s="111"/>
      <c r="MTP3" s="111"/>
      <c r="MTQ3" s="111"/>
      <c r="MTR3" s="111"/>
      <c r="MTS3" s="111"/>
      <c r="MTT3" s="111"/>
      <c r="MTU3" s="111"/>
      <c r="MTV3" s="111"/>
      <c r="MTW3" s="111"/>
      <c r="MTX3" s="111"/>
      <c r="MTY3" s="111"/>
      <c r="MTZ3" s="111"/>
      <c r="MUA3" s="111"/>
      <c r="MUB3" s="111"/>
      <c r="MUC3" s="111"/>
      <c r="MUD3" s="111"/>
      <c r="MUE3" s="111"/>
      <c r="MUF3" s="111"/>
      <c r="MUG3" s="111"/>
      <c r="MUH3" s="111"/>
      <c r="MUI3" s="111"/>
      <c r="MUJ3" s="111"/>
      <c r="MUK3" s="111"/>
      <c r="MUL3" s="111"/>
      <c r="MUM3" s="111"/>
      <c r="MUN3" s="111"/>
      <c r="MUO3" s="111"/>
      <c r="MUP3" s="111"/>
      <c r="MUQ3" s="111"/>
      <c r="MUR3" s="111"/>
      <c r="MUS3" s="111"/>
      <c r="MUT3" s="111"/>
      <c r="MUU3" s="111"/>
      <c r="MUV3" s="111"/>
      <c r="MUW3" s="111"/>
      <c r="MUX3" s="111"/>
      <c r="MUY3" s="111"/>
      <c r="MUZ3" s="111"/>
      <c r="MVA3" s="111"/>
      <c r="MVB3" s="111"/>
      <c r="MVC3" s="111"/>
      <c r="MVD3" s="111"/>
      <c r="MVE3" s="111"/>
      <c r="MVF3" s="111"/>
      <c r="MVG3" s="111"/>
      <c r="MVH3" s="111"/>
      <c r="MVI3" s="111"/>
      <c r="MVJ3" s="111"/>
      <c r="MVK3" s="111"/>
      <c r="MVL3" s="111"/>
      <c r="MVM3" s="111"/>
      <c r="MVN3" s="111"/>
      <c r="MVO3" s="111"/>
      <c r="MVP3" s="111"/>
      <c r="MVQ3" s="111"/>
      <c r="MVR3" s="111"/>
      <c r="MVS3" s="111"/>
      <c r="MVT3" s="111"/>
      <c r="MVU3" s="111"/>
      <c r="MVV3" s="111"/>
      <c r="MVW3" s="111"/>
      <c r="MVX3" s="111"/>
      <c r="MVY3" s="111"/>
      <c r="MVZ3" s="111"/>
      <c r="MWA3" s="111"/>
      <c r="MWB3" s="111"/>
      <c r="MWC3" s="111"/>
      <c r="MWD3" s="111"/>
      <c r="MWE3" s="111"/>
      <c r="MWF3" s="111"/>
      <c r="MWG3" s="111"/>
      <c r="MWH3" s="111"/>
      <c r="MWI3" s="111"/>
      <c r="MWJ3" s="111"/>
      <c r="MWK3" s="111"/>
      <c r="MWL3" s="111"/>
      <c r="MWM3" s="111"/>
      <c r="MWN3" s="111"/>
      <c r="MWO3" s="111"/>
      <c r="MWP3" s="111"/>
      <c r="MWQ3" s="111"/>
      <c r="MWR3" s="111"/>
      <c r="MWS3" s="111"/>
      <c r="MWT3" s="111"/>
      <c r="MWU3" s="111"/>
      <c r="MWV3" s="111"/>
      <c r="MWW3" s="111"/>
      <c r="MWX3" s="111"/>
      <c r="MWY3" s="111"/>
      <c r="MWZ3" s="111"/>
      <c r="MXA3" s="111"/>
      <c r="MXB3" s="111"/>
      <c r="MXC3" s="111"/>
      <c r="MXD3" s="111"/>
      <c r="MXE3" s="111"/>
      <c r="MXF3" s="111"/>
      <c r="MXG3" s="111"/>
      <c r="MXH3" s="111"/>
      <c r="MXI3" s="111"/>
      <c r="MXJ3" s="111"/>
      <c r="MXK3" s="111"/>
      <c r="MXL3" s="111"/>
      <c r="MXM3" s="111"/>
      <c r="MXN3" s="111"/>
      <c r="MXO3" s="111"/>
      <c r="MXP3" s="111"/>
      <c r="MXQ3" s="111"/>
      <c r="MXR3" s="111"/>
      <c r="MXS3" s="111"/>
      <c r="MXT3" s="111"/>
      <c r="MXU3" s="111"/>
      <c r="MXV3" s="111"/>
      <c r="MXW3" s="111"/>
      <c r="MXX3" s="111"/>
      <c r="MXY3" s="111"/>
      <c r="MXZ3" s="111"/>
      <c r="MYA3" s="111"/>
      <c r="MYB3" s="111"/>
      <c r="MYC3" s="111"/>
      <c r="MYD3" s="111"/>
      <c r="MYE3" s="111"/>
      <c r="MYF3" s="111"/>
      <c r="MYG3" s="111"/>
      <c r="MYH3" s="111"/>
      <c r="MYI3" s="111"/>
      <c r="MYJ3" s="111"/>
      <c r="MYK3" s="111"/>
      <c r="MYL3" s="111"/>
      <c r="MYM3" s="111"/>
      <c r="MYN3" s="111"/>
      <c r="MYO3" s="111"/>
      <c r="MYP3" s="111"/>
      <c r="MYQ3" s="111"/>
      <c r="MYR3" s="111"/>
      <c r="MYS3" s="111"/>
      <c r="MYT3" s="111"/>
      <c r="MYU3" s="111"/>
      <c r="MYV3" s="111"/>
      <c r="MYW3" s="111"/>
      <c r="MYX3" s="111"/>
      <c r="MYY3" s="111"/>
      <c r="MYZ3" s="111"/>
      <c r="MZA3" s="111"/>
      <c r="MZB3" s="111"/>
      <c r="MZC3" s="111"/>
      <c r="MZD3" s="111"/>
      <c r="MZE3" s="111"/>
      <c r="MZF3" s="111"/>
      <c r="MZG3" s="111"/>
      <c r="MZH3" s="111"/>
      <c r="MZI3" s="111"/>
      <c r="MZJ3" s="111"/>
      <c r="MZK3" s="111"/>
      <c r="MZL3" s="111"/>
      <c r="MZM3" s="111"/>
      <c r="MZN3" s="111"/>
      <c r="MZO3" s="111"/>
      <c r="MZP3" s="111"/>
      <c r="MZQ3" s="111"/>
      <c r="MZR3" s="111"/>
      <c r="MZS3" s="111"/>
      <c r="MZT3" s="111"/>
      <c r="MZU3" s="111"/>
      <c r="MZV3" s="111"/>
      <c r="MZW3" s="111"/>
      <c r="MZX3" s="111"/>
      <c r="MZY3" s="111"/>
      <c r="MZZ3" s="111"/>
      <c r="NAA3" s="111"/>
      <c r="NAB3" s="111"/>
      <c r="NAC3" s="111"/>
      <c r="NAD3" s="111"/>
      <c r="NAE3" s="111"/>
      <c r="NAF3" s="111"/>
      <c r="NAG3" s="111"/>
      <c r="NAH3" s="111"/>
      <c r="NAI3" s="111"/>
      <c r="NAJ3" s="111"/>
      <c r="NAK3" s="111"/>
      <c r="NAL3" s="111"/>
      <c r="NAM3" s="111"/>
      <c r="NAN3" s="111"/>
      <c r="NAO3" s="111"/>
      <c r="NAP3" s="111"/>
      <c r="NAQ3" s="111"/>
      <c r="NAR3" s="111"/>
      <c r="NAS3" s="111"/>
      <c r="NAT3" s="111"/>
      <c r="NAU3" s="111"/>
      <c r="NAV3" s="111"/>
      <c r="NAW3" s="111"/>
      <c r="NAX3" s="111"/>
      <c r="NAY3" s="111"/>
      <c r="NAZ3" s="111"/>
      <c r="NBA3" s="111"/>
      <c r="NBB3" s="111"/>
      <c r="NBC3" s="111"/>
      <c r="NBD3" s="111"/>
      <c r="NBE3" s="111"/>
      <c r="NBF3" s="111"/>
      <c r="NBG3" s="111"/>
      <c r="NBH3" s="111"/>
      <c r="NBI3" s="111"/>
      <c r="NBJ3" s="111"/>
      <c r="NBK3" s="111"/>
      <c r="NBL3" s="111"/>
      <c r="NBM3" s="111"/>
      <c r="NBN3" s="111"/>
      <c r="NBO3" s="111"/>
      <c r="NBP3" s="111"/>
      <c r="NBQ3" s="111"/>
      <c r="NBR3" s="111"/>
      <c r="NBS3" s="111"/>
      <c r="NBT3" s="111"/>
      <c r="NBU3" s="111"/>
      <c r="NBV3" s="111"/>
      <c r="NBW3" s="111"/>
      <c r="NBX3" s="111"/>
      <c r="NBY3" s="111"/>
      <c r="NBZ3" s="111"/>
      <c r="NCA3" s="111"/>
      <c r="NCB3" s="111"/>
      <c r="NCC3" s="111"/>
      <c r="NCD3" s="111"/>
      <c r="NCE3" s="111"/>
      <c r="NCF3" s="111"/>
      <c r="NCG3" s="111"/>
      <c r="NCH3" s="111"/>
      <c r="NCI3" s="111"/>
      <c r="NCJ3" s="111"/>
      <c r="NCK3" s="111"/>
      <c r="NCL3" s="111"/>
      <c r="NCM3" s="111"/>
      <c r="NCN3" s="111"/>
      <c r="NCO3" s="111"/>
      <c r="NCP3" s="111"/>
      <c r="NCQ3" s="111"/>
      <c r="NCR3" s="111"/>
      <c r="NCS3" s="111"/>
      <c r="NCT3" s="111"/>
      <c r="NCU3" s="111"/>
      <c r="NCV3" s="111"/>
      <c r="NCW3" s="111"/>
      <c r="NCX3" s="111"/>
      <c r="NCY3" s="111"/>
      <c r="NCZ3" s="111"/>
      <c r="NDA3" s="111"/>
      <c r="NDB3" s="111"/>
      <c r="NDC3" s="111"/>
      <c r="NDD3" s="111"/>
      <c r="NDE3" s="111"/>
      <c r="NDF3" s="111"/>
      <c r="NDG3" s="111"/>
      <c r="NDH3" s="111"/>
      <c r="NDI3" s="111"/>
      <c r="NDJ3" s="111"/>
      <c r="NDK3" s="111"/>
      <c r="NDL3" s="111"/>
      <c r="NDM3" s="111"/>
      <c r="NDN3" s="111"/>
      <c r="NDO3" s="111"/>
      <c r="NDP3" s="111"/>
      <c r="NDQ3" s="111"/>
      <c r="NDR3" s="111"/>
      <c r="NDS3" s="111"/>
      <c r="NDT3" s="111"/>
      <c r="NDU3" s="111"/>
      <c r="NDV3" s="111"/>
      <c r="NDW3" s="111"/>
      <c r="NDX3" s="111"/>
      <c r="NDY3" s="111"/>
      <c r="NDZ3" s="111"/>
      <c r="NEA3" s="111"/>
      <c r="NEB3" s="111"/>
      <c r="NEC3" s="111"/>
      <c r="NED3" s="111"/>
      <c r="NEE3" s="111"/>
      <c r="NEF3" s="111"/>
      <c r="NEG3" s="111"/>
      <c r="NEH3" s="111"/>
      <c r="NEI3" s="111"/>
      <c r="NEJ3" s="111"/>
      <c r="NEK3" s="111"/>
      <c r="NEL3" s="111"/>
      <c r="NEM3" s="111"/>
      <c r="NEN3" s="111"/>
      <c r="NEO3" s="111"/>
      <c r="NEP3" s="111"/>
      <c r="NEQ3" s="111"/>
      <c r="NER3" s="111"/>
      <c r="NES3" s="111"/>
      <c r="NET3" s="111"/>
      <c r="NEU3" s="111"/>
      <c r="NEV3" s="111"/>
      <c r="NEW3" s="111"/>
      <c r="NEX3" s="111"/>
      <c r="NEY3" s="111"/>
      <c r="NEZ3" s="111"/>
      <c r="NFA3" s="111"/>
      <c r="NFB3" s="111"/>
      <c r="NFC3" s="111"/>
      <c r="NFD3" s="111"/>
      <c r="NFE3" s="111"/>
      <c r="NFF3" s="111"/>
      <c r="NFG3" s="111"/>
      <c r="NFH3" s="111"/>
      <c r="NFI3" s="111"/>
      <c r="NFJ3" s="111"/>
      <c r="NFK3" s="111"/>
      <c r="NFL3" s="111"/>
      <c r="NFM3" s="111"/>
      <c r="NFN3" s="111"/>
      <c r="NFO3" s="111"/>
      <c r="NFP3" s="111"/>
      <c r="NFQ3" s="111"/>
      <c r="NFR3" s="111"/>
      <c r="NFS3" s="111"/>
      <c r="NFT3" s="111"/>
      <c r="NFU3" s="111"/>
      <c r="NFV3" s="111"/>
      <c r="NFW3" s="111"/>
      <c r="NFX3" s="111"/>
      <c r="NFY3" s="111"/>
      <c r="NFZ3" s="111"/>
      <c r="NGA3" s="111"/>
      <c r="NGB3" s="111"/>
      <c r="NGC3" s="111"/>
      <c r="NGD3" s="111"/>
      <c r="NGE3" s="111"/>
      <c r="NGF3" s="111"/>
      <c r="NGG3" s="111"/>
      <c r="NGH3" s="111"/>
      <c r="NGI3" s="111"/>
      <c r="NGJ3" s="111"/>
      <c r="NGK3" s="111"/>
      <c r="NGL3" s="111"/>
      <c r="NGM3" s="111"/>
      <c r="NGN3" s="111"/>
      <c r="NGO3" s="111"/>
      <c r="NGP3" s="111"/>
      <c r="NGQ3" s="111"/>
      <c r="NGR3" s="111"/>
      <c r="NGS3" s="111"/>
      <c r="NGT3" s="111"/>
      <c r="NGU3" s="111"/>
      <c r="NGV3" s="111"/>
      <c r="NGW3" s="111"/>
      <c r="NGX3" s="111"/>
      <c r="NGY3" s="111"/>
      <c r="NGZ3" s="111"/>
      <c r="NHA3" s="111"/>
      <c r="NHB3" s="111"/>
      <c r="NHC3" s="111"/>
      <c r="NHD3" s="111"/>
      <c r="NHE3" s="111"/>
      <c r="NHF3" s="111"/>
      <c r="NHG3" s="111"/>
      <c r="NHH3" s="111"/>
      <c r="NHI3" s="111"/>
      <c r="NHJ3" s="111"/>
      <c r="NHK3" s="111"/>
      <c r="NHL3" s="111"/>
      <c r="NHM3" s="111"/>
      <c r="NHN3" s="111"/>
      <c r="NHO3" s="111"/>
      <c r="NHP3" s="111"/>
      <c r="NHQ3" s="111"/>
      <c r="NHR3" s="111"/>
      <c r="NHS3" s="111"/>
      <c r="NHT3" s="111"/>
      <c r="NHU3" s="111"/>
      <c r="NHV3" s="111"/>
      <c r="NHW3" s="111"/>
      <c r="NHX3" s="111"/>
      <c r="NHY3" s="111"/>
      <c r="NHZ3" s="111"/>
      <c r="NIA3" s="111"/>
      <c r="NIB3" s="111"/>
      <c r="NIC3" s="111"/>
      <c r="NID3" s="111"/>
      <c r="NIE3" s="111"/>
      <c r="NIF3" s="111"/>
      <c r="NIG3" s="111"/>
      <c r="NIH3" s="111"/>
      <c r="NII3" s="111"/>
      <c r="NIJ3" s="111"/>
      <c r="NIK3" s="111"/>
      <c r="NIL3" s="111"/>
      <c r="NIM3" s="111"/>
      <c r="NIN3" s="111"/>
      <c r="NIO3" s="111"/>
      <c r="NIP3" s="111"/>
      <c r="NIQ3" s="111"/>
      <c r="NIR3" s="111"/>
      <c r="NIS3" s="111"/>
      <c r="NIT3" s="111"/>
      <c r="NIU3" s="111"/>
      <c r="NIV3" s="111"/>
      <c r="NIW3" s="111"/>
      <c r="NIX3" s="111"/>
      <c r="NIY3" s="111"/>
      <c r="NIZ3" s="111"/>
      <c r="NJA3" s="111"/>
      <c r="NJB3" s="111"/>
      <c r="NJC3" s="111"/>
      <c r="NJD3" s="111"/>
      <c r="NJE3" s="111"/>
      <c r="NJF3" s="111"/>
      <c r="NJG3" s="111"/>
      <c r="NJH3" s="111"/>
      <c r="NJI3" s="111"/>
      <c r="NJJ3" s="111"/>
      <c r="NJK3" s="111"/>
      <c r="NJL3" s="111"/>
      <c r="NJM3" s="111"/>
      <c r="NJN3" s="111"/>
      <c r="NJO3" s="111"/>
      <c r="NJP3" s="111"/>
      <c r="NJQ3" s="111"/>
      <c r="NJR3" s="111"/>
      <c r="NJS3" s="111"/>
      <c r="NJT3" s="111"/>
      <c r="NJU3" s="111"/>
      <c r="NJV3" s="111"/>
      <c r="NJW3" s="111"/>
      <c r="NJX3" s="111"/>
      <c r="NJY3" s="111"/>
      <c r="NJZ3" s="111"/>
      <c r="NKA3" s="111"/>
      <c r="NKB3" s="111"/>
      <c r="NKC3" s="111"/>
      <c r="NKD3" s="111"/>
      <c r="NKE3" s="111"/>
      <c r="NKF3" s="111"/>
      <c r="NKG3" s="111"/>
      <c r="NKH3" s="111"/>
      <c r="NKI3" s="111"/>
      <c r="NKJ3" s="111"/>
      <c r="NKK3" s="111"/>
      <c r="NKL3" s="111"/>
      <c r="NKM3" s="111"/>
      <c r="NKN3" s="111"/>
      <c r="NKO3" s="111"/>
      <c r="NKP3" s="111"/>
      <c r="NKQ3" s="111"/>
      <c r="NKR3" s="111"/>
      <c r="NKS3" s="111"/>
      <c r="NKT3" s="111"/>
      <c r="NKU3" s="111"/>
      <c r="NKV3" s="111"/>
      <c r="NKW3" s="111"/>
      <c r="NKX3" s="111"/>
      <c r="NKY3" s="111"/>
      <c r="NKZ3" s="111"/>
      <c r="NLA3" s="111"/>
      <c r="NLB3" s="111"/>
      <c r="NLC3" s="111"/>
      <c r="NLD3" s="111"/>
      <c r="NLE3" s="111"/>
      <c r="NLF3" s="111"/>
      <c r="NLG3" s="111"/>
      <c r="NLH3" s="111"/>
      <c r="NLI3" s="111"/>
      <c r="NLJ3" s="111"/>
      <c r="NLK3" s="111"/>
      <c r="NLL3" s="111"/>
      <c r="NLM3" s="111"/>
      <c r="NLN3" s="111"/>
      <c r="NLO3" s="111"/>
      <c r="NLP3" s="111"/>
      <c r="NLQ3" s="111"/>
      <c r="NLR3" s="111"/>
      <c r="NLS3" s="111"/>
      <c r="NLT3" s="111"/>
      <c r="NLU3" s="111"/>
      <c r="NLV3" s="111"/>
      <c r="NLW3" s="111"/>
      <c r="NLX3" s="111"/>
      <c r="NLY3" s="111"/>
      <c r="NLZ3" s="111"/>
      <c r="NMA3" s="111"/>
      <c r="NMB3" s="111"/>
      <c r="NMC3" s="111"/>
      <c r="NMD3" s="111"/>
      <c r="NME3" s="111"/>
      <c r="NMF3" s="111"/>
      <c r="NMG3" s="111"/>
      <c r="NMH3" s="111"/>
      <c r="NMI3" s="111"/>
      <c r="NMJ3" s="111"/>
      <c r="NMK3" s="111"/>
      <c r="NML3" s="111"/>
      <c r="NMM3" s="111"/>
      <c r="NMN3" s="111"/>
      <c r="NMO3" s="111"/>
      <c r="NMP3" s="111"/>
      <c r="NMQ3" s="111"/>
      <c r="NMR3" s="111"/>
      <c r="NMS3" s="111"/>
      <c r="NMT3" s="111"/>
      <c r="NMU3" s="111"/>
      <c r="NMV3" s="111"/>
      <c r="NMW3" s="111"/>
      <c r="NMX3" s="111"/>
      <c r="NMY3" s="111"/>
      <c r="NMZ3" s="111"/>
      <c r="NNA3" s="111"/>
      <c r="NNB3" s="111"/>
      <c r="NNC3" s="111"/>
      <c r="NND3" s="111"/>
      <c r="NNE3" s="111"/>
      <c r="NNF3" s="111"/>
      <c r="NNG3" s="111"/>
      <c r="NNH3" s="111"/>
      <c r="NNI3" s="111"/>
      <c r="NNJ3" s="111"/>
      <c r="NNK3" s="111"/>
      <c r="NNL3" s="111"/>
      <c r="NNM3" s="111"/>
      <c r="NNN3" s="111"/>
      <c r="NNO3" s="111"/>
      <c r="NNP3" s="111"/>
      <c r="NNQ3" s="111"/>
      <c r="NNR3" s="111"/>
      <c r="NNS3" s="111"/>
      <c r="NNT3" s="111"/>
      <c r="NNU3" s="111"/>
      <c r="NNV3" s="111"/>
      <c r="NNW3" s="111"/>
      <c r="NNX3" s="111"/>
      <c r="NNY3" s="111"/>
      <c r="NNZ3" s="111"/>
      <c r="NOA3" s="111"/>
      <c r="NOB3" s="111"/>
      <c r="NOC3" s="111"/>
      <c r="NOD3" s="111"/>
      <c r="NOE3" s="111"/>
      <c r="NOF3" s="111"/>
      <c r="NOG3" s="111"/>
      <c r="NOH3" s="111"/>
      <c r="NOI3" s="111"/>
      <c r="NOJ3" s="111"/>
      <c r="NOK3" s="111"/>
      <c r="NOL3" s="111"/>
      <c r="NOM3" s="111"/>
      <c r="NON3" s="111"/>
      <c r="NOO3" s="111"/>
      <c r="NOP3" s="111"/>
      <c r="NOQ3" s="111"/>
      <c r="NOR3" s="111"/>
      <c r="NOS3" s="111"/>
      <c r="NOT3" s="111"/>
      <c r="NOU3" s="111"/>
      <c r="NOV3" s="111"/>
      <c r="NOW3" s="111"/>
      <c r="NOX3" s="111"/>
      <c r="NOY3" s="111"/>
      <c r="NOZ3" s="111"/>
      <c r="NPA3" s="111"/>
      <c r="NPB3" s="111"/>
      <c r="NPC3" s="111"/>
      <c r="NPD3" s="111"/>
      <c r="NPE3" s="111"/>
      <c r="NPF3" s="111"/>
      <c r="NPG3" s="111"/>
      <c r="NPH3" s="111"/>
      <c r="NPI3" s="111"/>
      <c r="NPJ3" s="111"/>
      <c r="NPK3" s="111"/>
      <c r="NPL3" s="111"/>
      <c r="NPM3" s="111"/>
      <c r="NPN3" s="111"/>
      <c r="NPO3" s="111"/>
      <c r="NPP3" s="111"/>
      <c r="NPQ3" s="111"/>
      <c r="NPR3" s="111"/>
      <c r="NPS3" s="111"/>
      <c r="NPT3" s="111"/>
      <c r="NPU3" s="111"/>
      <c r="NPV3" s="111"/>
      <c r="NPW3" s="111"/>
      <c r="NPX3" s="111"/>
      <c r="NPY3" s="111"/>
      <c r="NPZ3" s="111"/>
      <c r="NQA3" s="111"/>
      <c r="NQB3" s="111"/>
      <c r="NQC3" s="111"/>
      <c r="NQD3" s="111"/>
      <c r="NQE3" s="111"/>
      <c r="NQF3" s="111"/>
      <c r="NQG3" s="111"/>
      <c r="NQH3" s="111"/>
      <c r="NQI3" s="111"/>
      <c r="NQJ3" s="111"/>
      <c r="NQK3" s="111"/>
      <c r="NQL3" s="111"/>
      <c r="NQM3" s="111"/>
      <c r="NQN3" s="111"/>
      <c r="NQO3" s="111"/>
      <c r="NQP3" s="111"/>
      <c r="NQQ3" s="111"/>
      <c r="NQR3" s="111"/>
      <c r="NQS3" s="111"/>
      <c r="NQT3" s="111"/>
      <c r="NQU3" s="111"/>
      <c r="NQV3" s="111"/>
      <c r="NQW3" s="111"/>
      <c r="NQX3" s="111"/>
      <c r="NQY3" s="111"/>
      <c r="NQZ3" s="111"/>
      <c r="NRA3" s="111"/>
      <c r="NRB3" s="111"/>
      <c r="NRC3" s="111"/>
      <c r="NRD3" s="111"/>
      <c r="NRE3" s="111"/>
      <c r="NRF3" s="111"/>
      <c r="NRG3" s="111"/>
      <c r="NRH3" s="111"/>
      <c r="NRI3" s="111"/>
      <c r="NRJ3" s="111"/>
      <c r="NRK3" s="111"/>
      <c r="NRL3" s="111"/>
      <c r="NRM3" s="111"/>
      <c r="NRN3" s="111"/>
      <c r="NRO3" s="111"/>
      <c r="NRP3" s="111"/>
      <c r="NRQ3" s="111"/>
      <c r="NRR3" s="111"/>
      <c r="NRS3" s="111"/>
      <c r="NRT3" s="111"/>
      <c r="NRU3" s="111"/>
      <c r="NRV3" s="111"/>
      <c r="NRW3" s="111"/>
      <c r="NRX3" s="111"/>
      <c r="NRY3" s="111"/>
      <c r="NRZ3" s="111"/>
      <c r="NSA3" s="111"/>
      <c r="NSB3" s="111"/>
      <c r="NSC3" s="111"/>
      <c r="NSD3" s="111"/>
      <c r="NSE3" s="111"/>
      <c r="NSF3" s="111"/>
      <c r="NSG3" s="111"/>
      <c r="NSH3" s="111"/>
      <c r="NSI3" s="111"/>
      <c r="NSJ3" s="111"/>
      <c r="NSK3" s="111"/>
      <c r="NSL3" s="111"/>
      <c r="NSM3" s="111"/>
      <c r="NSN3" s="111"/>
      <c r="NSO3" s="111"/>
      <c r="NSP3" s="111"/>
      <c r="NSQ3" s="111"/>
      <c r="NSR3" s="111"/>
      <c r="NSS3" s="111"/>
      <c r="NST3" s="111"/>
      <c r="NSU3" s="111"/>
      <c r="NSV3" s="111"/>
      <c r="NSW3" s="111"/>
      <c r="NSX3" s="111"/>
      <c r="NSY3" s="111"/>
      <c r="NSZ3" s="111"/>
      <c r="NTA3" s="111"/>
      <c r="NTB3" s="111"/>
      <c r="NTC3" s="111"/>
      <c r="NTD3" s="111"/>
      <c r="NTE3" s="111"/>
      <c r="NTF3" s="111"/>
      <c r="NTG3" s="111"/>
      <c r="NTH3" s="111"/>
      <c r="NTI3" s="111"/>
      <c r="NTJ3" s="111"/>
      <c r="NTK3" s="111"/>
      <c r="NTL3" s="111"/>
      <c r="NTM3" s="111"/>
      <c r="NTN3" s="111"/>
      <c r="NTO3" s="111"/>
      <c r="NTP3" s="111"/>
      <c r="NTQ3" s="111"/>
      <c r="NTR3" s="111"/>
      <c r="NTS3" s="111"/>
      <c r="NTT3" s="111"/>
      <c r="NTU3" s="111"/>
      <c r="NTV3" s="111"/>
      <c r="NTW3" s="111"/>
      <c r="NTX3" s="111"/>
      <c r="NTY3" s="111"/>
      <c r="NTZ3" s="111"/>
      <c r="NUA3" s="111"/>
      <c r="NUB3" s="111"/>
      <c r="NUC3" s="111"/>
      <c r="NUD3" s="111"/>
      <c r="NUE3" s="111"/>
      <c r="NUF3" s="111"/>
      <c r="NUG3" s="111"/>
      <c r="NUH3" s="111"/>
      <c r="NUI3" s="111"/>
      <c r="NUJ3" s="111"/>
      <c r="NUK3" s="111"/>
      <c r="NUL3" s="111"/>
      <c r="NUM3" s="111"/>
      <c r="NUN3" s="111"/>
      <c r="NUO3" s="111"/>
      <c r="NUP3" s="111"/>
      <c r="NUQ3" s="111"/>
      <c r="NUR3" s="111"/>
      <c r="NUS3" s="111"/>
      <c r="NUT3" s="111"/>
      <c r="NUU3" s="111"/>
      <c r="NUV3" s="111"/>
      <c r="NUW3" s="111"/>
      <c r="NUX3" s="111"/>
      <c r="NUY3" s="111"/>
      <c r="NUZ3" s="111"/>
      <c r="NVA3" s="111"/>
      <c r="NVB3" s="111"/>
      <c r="NVC3" s="111"/>
      <c r="NVD3" s="111"/>
      <c r="NVE3" s="111"/>
      <c r="NVF3" s="111"/>
      <c r="NVG3" s="111"/>
      <c r="NVH3" s="111"/>
      <c r="NVI3" s="111"/>
      <c r="NVJ3" s="111"/>
      <c r="NVK3" s="111"/>
      <c r="NVL3" s="111"/>
      <c r="NVM3" s="111"/>
      <c r="NVN3" s="111"/>
      <c r="NVO3" s="111"/>
      <c r="NVP3" s="111"/>
      <c r="NVQ3" s="111"/>
      <c r="NVR3" s="111"/>
      <c r="NVS3" s="111"/>
      <c r="NVT3" s="111"/>
      <c r="NVU3" s="111"/>
      <c r="NVV3" s="111"/>
      <c r="NVW3" s="111"/>
      <c r="NVX3" s="111"/>
      <c r="NVY3" s="111"/>
      <c r="NVZ3" s="111"/>
      <c r="NWA3" s="111"/>
      <c r="NWB3" s="111"/>
      <c r="NWC3" s="111"/>
      <c r="NWD3" s="111"/>
      <c r="NWE3" s="111"/>
      <c r="NWF3" s="111"/>
      <c r="NWG3" s="111"/>
      <c r="NWH3" s="111"/>
      <c r="NWI3" s="111"/>
      <c r="NWJ3" s="111"/>
      <c r="NWK3" s="111"/>
      <c r="NWL3" s="111"/>
      <c r="NWM3" s="111"/>
      <c r="NWN3" s="111"/>
      <c r="NWO3" s="111"/>
      <c r="NWP3" s="111"/>
      <c r="NWQ3" s="111"/>
      <c r="NWR3" s="111"/>
      <c r="NWS3" s="111"/>
      <c r="NWT3" s="111"/>
      <c r="NWU3" s="111"/>
      <c r="NWV3" s="111"/>
      <c r="NWW3" s="111"/>
      <c r="NWX3" s="111"/>
      <c r="NWY3" s="111"/>
      <c r="NWZ3" s="111"/>
      <c r="NXA3" s="111"/>
      <c r="NXB3" s="111"/>
      <c r="NXC3" s="111"/>
      <c r="NXD3" s="111"/>
      <c r="NXE3" s="111"/>
      <c r="NXF3" s="111"/>
      <c r="NXG3" s="111"/>
      <c r="NXH3" s="111"/>
      <c r="NXI3" s="111"/>
      <c r="NXJ3" s="111"/>
      <c r="NXK3" s="111"/>
      <c r="NXL3" s="111"/>
      <c r="NXM3" s="111"/>
      <c r="NXN3" s="111"/>
      <c r="NXO3" s="111"/>
      <c r="NXP3" s="111"/>
      <c r="NXQ3" s="111"/>
      <c r="NXR3" s="111"/>
      <c r="NXS3" s="111"/>
      <c r="NXT3" s="111"/>
      <c r="NXU3" s="111"/>
      <c r="NXV3" s="111"/>
      <c r="NXW3" s="111"/>
      <c r="NXX3" s="111"/>
      <c r="NXY3" s="111"/>
      <c r="NXZ3" s="111"/>
      <c r="NYA3" s="111"/>
      <c r="NYB3" s="111"/>
      <c r="NYC3" s="111"/>
      <c r="NYD3" s="111"/>
      <c r="NYE3" s="111"/>
      <c r="NYF3" s="111"/>
      <c r="NYG3" s="111"/>
      <c r="NYH3" s="111"/>
      <c r="NYI3" s="111"/>
      <c r="NYJ3" s="111"/>
      <c r="NYK3" s="111"/>
      <c r="NYL3" s="111"/>
      <c r="NYM3" s="111"/>
      <c r="NYN3" s="111"/>
      <c r="NYO3" s="111"/>
      <c r="NYP3" s="111"/>
      <c r="NYQ3" s="111"/>
      <c r="NYR3" s="111"/>
      <c r="NYS3" s="111"/>
      <c r="NYT3" s="111"/>
      <c r="NYU3" s="111"/>
      <c r="NYV3" s="111"/>
      <c r="NYW3" s="111"/>
      <c r="NYX3" s="111"/>
      <c r="NYY3" s="111"/>
      <c r="NYZ3" s="111"/>
      <c r="NZA3" s="111"/>
      <c r="NZB3" s="111"/>
      <c r="NZC3" s="111"/>
      <c r="NZD3" s="111"/>
      <c r="NZE3" s="111"/>
      <c r="NZF3" s="111"/>
      <c r="NZG3" s="111"/>
      <c r="NZH3" s="111"/>
      <c r="NZI3" s="111"/>
      <c r="NZJ3" s="111"/>
      <c r="NZK3" s="111"/>
      <c r="NZL3" s="111"/>
      <c r="NZM3" s="111"/>
      <c r="NZN3" s="111"/>
      <c r="NZO3" s="111"/>
      <c r="NZP3" s="111"/>
      <c r="NZQ3" s="111"/>
      <c r="NZR3" s="111"/>
      <c r="NZS3" s="111"/>
      <c r="NZT3" s="111"/>
      <c r="NZU3" s="111"/>
      <c r="NZV3" s="111"/>
      <c r="NZW3" s="111"/>
      <c r="NZX3" s="111"/>
      <c r="NZY3" s="111"/>
      <c r="NZZ3" s="111"/>
      <c r="OAA3" s="111"/>
      <c r="OAB3" s="111"/>
      <c r="OAC3" s="111"/>
      <c r="OAD3" s="111"/>
      <c r="OAE3" s="111"/>
      <c r="OAF3" s="111"/>
      <c r="OAG3" s="111"/>
      <c r="OAH3" s="111"/>
      <c r="OAI3" s="111"/>
      <c r="OAJ3" s="111"/>
      <c r="OAK3" s="111"/>
      <c r="OAL3" s="111"/>
      <c r="OAM3" s="111"/>
      <c r="OAN3" s="111"/>
      <c r="OAO3" s="111"/>
      <c r="OAP3" s="111"/>
      <c r="OAQ3" s="111"/>
      <c r="OAR3" s="111"/>
      <c r="OAS3" s="111"/>
      <c r="OAT3" s="111"/>
      <c r="OAU3" s="111"/>
      <c r="OAV3" s="111"/>
      <c r="OAW3" s="111"/>
      <c r="OAX3" s="111"/>
      <c r="OAY3" s="111"/>
      <c r="OAZ3" s="111"/>
      <c r="OBA3" s="111"/>
      <c r="OBB3" s="111"/>
      <c r="OBC3" s="111"/>
      <c r="OBD3" s="111"/>
      <c r="OBE3" s="111"/>
      <c r="OBF3" s="111"/>
      <c r="OBG3" s="111"/>
      <c r="OBH3" s="111"/>
      <c r="OBI3" s="111"/>
      <c r="OBJ3" s="111"/>
      <c r="OBK3" s="111"/>
      <c r="OBL3" s="111"/>
      <c r="OBM3" s="111"/>
      <c r="OBN3" s="111"/>
      <c r="OBO3" s="111"/>
      <c r="OBP3" s="111"/>
      <c r="OBQ3" s="111"/>
      <c r="OBR3" s="111"/>
      <c r="OBS3" s="111"/>
      <c r="OBT3" s="111"/>
      <c r="OBU3" s="111"/>
      <c r="OBV3" s="111"/>
      <c r="OBW3" s="111"/>
      <c r="OBX3" s="111"/>
      <c r="OBY3" s="111"/>
      <c r="OBZ3" s="111"/>
      <c r="OCA3" s="111"/>
      <c r="OCB3" s="111"/>
      <c r="OCC3" s="111"/>
      <c r="OCD3" s="111"/>
      <c r="OCE3" s="111"/>
      <c r="OCF3" s="111"/>
      <c r="OCG3" s="111"/>
      <c r="OCH3" s="111"/>
      <c r="OCI3" s="111"/>
      <c r="OCJ3" s="111"/>
      <c r="OCK3" s="111"/>
      <c r="OCL3" s="111"/>
      <c r="OCM3" s="111"/>
      <c r="OCN3" s="111"/>
      <c r="OCO3" s="111"/>
      <c r="OCP3" s="111"/>
      <c r="OCQ3" s="111"/>
      <c r="OCR3" s="111"/>
      <c r="OCS3" s="111"/>
      <c r="OCT3" s="111"/>
      <c r="OCU3" s="111"/>
      <c r="OCV3" s="111"/>
      <c r="OCW3" s="111"/>
      <c r="OCX3" s="111"/>
      <c r="OCY3" s="111"/>
      <c r="OCZ3" s="111"/>
      <c r="ODA3" s="111"/>
      <c r="ODB3" s="111"/>
      <c r="ODC3" s="111"/>
      <c r="ODD3" s="111"/>
      <c r="ODE3" s="111"/>
      <c r="ODF3" s="111"/>
      <c r="ODG3" s="111"/>
      <c r="ODH3" s="111"/>
      <c r="ODI3" s="111"/>
      <c r="ODJ3" s="111"/>
      <c r="ODK3" s="111"/>
      <c r="ODL3" s="111"/>
      <c r="ODM3" s="111"/>
      <c r="ODN3" s="111"/>
      <c r="ODO3" s="111"/>
      <c r="ODP3" s="111"/>
      <c r="ODQ3" s="111"/>
      <c r="ODR3" s="111"/>
      <c r="ODS3" s="111"/>
      <c r="ODT3" s="111"/>
      <c r="ODU3" s="111"/>
      <c r="ODV3" s="111"/>
      <c r="ODW3" s="111"/>
      <c r="ODX3" s="111"/>
      <c r="ODY3" s="111"/>
      <c r="ODZ3" s="111"/>
      <c r="OEA3" s="111"/>
      <c r="OEB3" s="111"/>
      <c r="OEC3" s="111"/>
      <c r="OED3" s="111"/>
      <c r="OEE3" s="111"/>
      <c r="OEF3" s="111"/>
      <c r="OEG3" s="111"/>
      <c r="OEH3" s="111"/>
      <c r="OEI3" s="111"/>
      <c r="OEJ3" s="111"/>
      <c r="OEK3" s="111"/>
      <c r="OEL3" s="111"/>
      <c r="OEM3" s="111"/>
      <c r="OEN3" s="111"/>
      <c r="OEO3" s="111"/>
      <c r="OEP3" s="111"/>
      <c r="OEQ3" s="111"/>
      <c r="OER3" s="111"/>
      <c r="OES3" s="111"/>
      <c r="OET3" s="111"/>
      <c r="OEU3" s="111"/>
      <c r="OEV3" s="111"/>
      <c r="OEW3" s="111"/>
      <c r="OEX3" s="111"/>
      <c r="OEY3" s="111"/>
      <c r="OEZ3" s="111"/>
      <c r="OFA3" s="111"/>
      <c r="OFB3" s="111"/>
      <c r="OFC3" s="111"/>
      <c r="OFD3" s="111"/>
      <c r="OFE3" s="111"/>
      <c r="OFF3" s="111"/>
      <c r="OFG3" s="111"/>
      <c r="OFH3" s="111"/>
      <c r="OFI3" s="111"/>
      <c r="OFJ3" s="111"/>
      <c r="OFK3" s="111"/>
      <c r="OFL3" s="111"/>
      <c r="OFM3" s="111"/>
      <c r="OFN3" s="111"/>
      <c r="OFO3" s="111"/>
      <c r="OFP3" s="111"/>
      <c r="OFQ3" s="111"/>
      <c r="OFR3" s="111"/>
      <c r="OFS3" s="111"/>
      <c r="OFT3" s="111"/>
      <c r="OFU3" s="111"/>
      <c r="OFV3" s="111"/>
      <c r="OFW3" s="111"/>
      <c r="OFX3" s="111"/>
      <c r="OFY3" s="111"/>
      <c r="OFZ3" s="111"/>
      <c r="OGA3" s="111"/>
      <c r="OGB3" s="111"/>
      <c r="OGC3" s="111"/>
      <c r="OGD3" s="111"/>
      <c r="OGE3" s="111"/>
      <c r="OGF3" s="111"/>
      <c r="OGG3" s="111"/>
      <c r="OGH3" s="111"/>
      <c r="OGI3" s="111"/>
      <c r="OGJ3" s="111"/>
      <c r="OGK3" s="111"/>
      <c r="OGL3" s="111"/>
      <c r="OGM3" s="111"/>
      <c r="OGN3" s="111"/>
      <c r="OGO3" s="111"/>
      <c r="OGP3" s="111"/>
      <c r="OGQ3" s="111"/>
      <c r="OGR3" s="111"/>
      <c r="OGS3" s="111"/>
      <c r="OGT3" s="111"/>
      <c r="OGU3" s="111"/>
      <c r="OGV3" s="111"/>
      <c r="OGW3" s="111"/>
      <c r="OGX3" s="111"/>
      <c r="OGY3" s="111"/>
      <c r="OGZ3" s="111"/>
      <c r="OHA3" s="111"/>
      <c r="OHB3" s="111"/>
      <c r="OHC3" s="111"/>
      <c r="OHD3" s="111"/>
      <c r="OHE3" s="111"/>
      <c r="OHF3" s="111"/>
      <c r="OHG3" s="111"/>
      <c r="OHH3" s="111"/>
      <c r="OHI3" s="111"/>
      <c r="OHJ3" s="111"/>
      <c r="OHK3" s="111"/>
      <c r="OHL3" s="111"/>
      <c r="OHM3" s="111"/>
      <c r="OHN3" s="111"/>
      <c r="OHO3" s="111"/>
      <c r="OHP3" s="111"/>
      <c r="OHQ3" s="111"/>
      <c r="OHR3" s="111"/>
      <c r="OHS3" s="111"/>
      <c r="OHT3" s="111"/>
      <c r="OHU3" s="111"/>
      <c r="OHV3" s="111"/>
      <c r="OHW3" s="111"/>
      <c r="OHX3" s="111"/>
      <c r="OHY3" s="111"/>
      <c r="OHZ3" s="111"/>
      <c r="OIA3" s="111"/>
      <c r="OIB3" s="111"/>
      <c r="OIC3" s="111"/>
      <c r="OID3" s="111"/>
      <c r="OIE3" s="111"/>
      <c r="OIF3" s="111"/>
      <c r="OIG3" s="111"/>
      <c r="OIH3" s="111"/>
      <c r="OII3" s="111"/>
      <c r="OIJ3" s="111"/>
      <c r="OIK3" s="111"/>
      <c r="OIL3" s="111"/>
      <c r="OIM3" s="111"/>
      <c r="OIN3" s="111"/>
      <c r="OIO3" s="111"/>
      <c r="OIP3" s="111"/>
      <c r="OIQ3" s="111"/>
      <c r="OIR3" s="111"/>
      <c r="OIS3" s="111"/>
      <c r="OIT3" s="111"/>
      <c r="OIU3" s="111"/>
      <c r="OIV3" s="111"/>
      <c r="OIW3" s="111"/>
      <c r="OIX3" s="111"/>
      <c r="OIY3" s="111"/>
      <c r="OIZ3" s="111"/>
      <c r="OJA3" s="111"/>
      <c r="OJB3" s="111"/>
      <c r="OJC3" s="111"/>
      <c r="OJD3" s="111"/>
      <c r="OJE3" s="111"/>
      <c r="OJF3" s="111"/>
      <c r="OJG3" s="111"/>
      <c r="OJH3" s="111"/>
      <c r="OJI3" s="111"/>
      <c r="OJJ3" s="111"/>
      <c r="OJK3" s="111"/>
      <c r="OJL3" s="111"/>
      <c r="OJM3" s="111"/>
      <c r="OJN3" s="111"/>
      <c r="OJO3" s="111"/>
      <c r="OJP3" s="111"/>
      <c r="OJQ3" s="111"/>
      <c r="OJR3" s="111"/>
      <c r="OJS3" s="111"/>
      <c r="OJT3" s="111"/>
      <c r="OJU3" s="111"/>
      <c r="OJV3" s="111"/>
      <c r="OJW3" s="111"/>
      <c r="OJX3" s="111"/>
      <c r="OJY3" s="111"/>
      <c r="OJZ3" s="111"/>
      <c r="OKA3" s="111"/>
      <c r="OKB3" s="111"/>
      <c r="OKC3" s="111"/>
      <c r="OKD3" s="111"/>
      <c r="OKE3" s="111"/>
      <c r="OKF3" s="111"/>
      <c r="OKG3" s="111"/>
      <c r="OKH3" s="111"/>
      <c r="OKI3" s="111"/>
      <c r="OKJ3" s="111"/>
      <c r="OKK3" s="111"/>
      <c r="OKL3" s="111"/>
      <c r="OKM3" s="111"/>
      <c r="OKN3" s="111"/>
      <c r="OKO3" s="111"/>
      <c r="OKP3" s="111"/>
      <c r="OKQ3" s="111"/>
      <c r="OKR3" s="111"/>
      <c r="OKS3" s="111"/>
      <c r="OKT3" s="111"/>
      <c r="OKU3" s="111"/>
      <c r="OKV3" s="111"/>
      <c r="OKW3" s="111"/>
      <c r="OKX3" s="111"/>
      <c r="OKY3" s="111"/>
      <c r="OKZ3" s="111"/>
      <c r="OLA3" s="111"/>
      <c r="OLB3" s="111"/>
      <c r="OLC3" s="111"/>
      <c r="OLD3" s="111"/>
      <c r="OLE3" s="111"/>
      <c r="OLF3" s="111"/>
      <c r="OLG3" s="111"/>
      <c r="OLH3" s="111"/>
      <c r="OLI3" s="111"/>
      <c r="OLJ3" s="111"/>
      <c r="OLK3" s="111"/>
      <c r="OLL3" s="111"/>
      <c r="OLM3" s="111"/>
      <c r="OLN3" s="111"/>
      <c r="OLO3" s="111"/>
      <c r="OLP3" s="111"/>
      <c r="OLQ3" s="111"/>
      <c r="OLR3" s="111"/>
      <c r="OLS3" s="111"/>
      <c r="OLT3" s="111"/>
      <c r="OLU3" s="111"/>
      <c r="OLV3" s="111"/>
      <c r="OLW3" s="111"/>
      <c r="OLX3" s="111"/>
      <c r="OLY3" s="111"/>
      <c r="OLZ3" s="111"/>
      <c r="OMA3" s="111"/>
      <c r="OMB3" s="111"/>
      <c r="OMC3" s="111"/>
      <c r="OMD3" s="111"/>
      <c r="OME3" s="111"/>
      <c r="OMF3" s="111"/>
      <c r="OMG3" s="111"/>
      <c r="OMH3" s="111"/>
      <c r="OMI3" s="111"/>
      <c r="OMJ3" s="111"/>
      <c r="OMK3" s="111"/>
      <c r="OML3" s="111"/>
      <c r="OMM3" s="111"/>
      <c r="OMN3" s="111"/>
      <c r="OMO3" s="111"/>
      <c r="OMP3" s="111"/>
      <c r="OMQ3" s="111"/>
      <c r="OMR3" s="111"/>
      <c r="OMS3" s="111"/>
      <c r="OMT3" s="111"/>
      <c r="OMU3" s="111"/>
      <c r="OMV3" s="111"/>
      <c r="OMW3" s="111"/>
      <c r="OMX3" s="111"/>
      <c r="OMY3" s="111"/>
      <c r="OMZ3" s="111"/>
      <c r="ONA3" s="111"/>
      <c r="ONB3" s="111"/>
      <c r="ONC3" s="111"/>
      <c r="OND3" s="111"/>
      <c r="ONE3" s="111"/>
      <c r="ONF3" s="111"/>
      <c r="ONG3" s="111"/>
      <c r="ONH3" s="111"/>
      <c r="ONI3" s="111"/>
      <c r="ONJ3" s="111"/>
      <c r="ONK3" s="111"/>
      <c r="ONL3" s="111"/>
      <c r="ONM3" s="111"/>
      <c r="ONN3" s="111"/>
      <c r="ONO3" s="111"/>
      <c r="ONP3" s="111"/>
      <c r="ONQ3" s="111"/>
      <c r="ONR3" s="111"/>
      <c r="ONS3" s="111"/>
      <c r="ONT3" s="111"/>
      <c r="ONU3" s="111"/>
      <c r="ONV3" s="111"/>
      <c r="ONW3" s="111"/>
      <c r="ONX3" s="111"/>
      <c r="ONY3" s="111"/>
      <c r="ONZ3" s="111"/>
      <c r="OOA3" s="111"/>
      <c r="OOB3" s="111"/>
      <c r="OOC3" s="111"/>
      <c r="OOD3" s="111"/>
      <c r="OOE3" s="111"/>
      <c r="OOF3" s="111"/>
      <c r="OOG3" s="111"/>
      <c r="OOH3" s="111"/>
      <c r="OOI3" s="111"/>
      <c r="OOJ3" s="111"/>
      <c r="OOK3" s="111"/>
      <c r="OOL3" s="111"/>
      <c r="OOM3" s="111"/>
      <c r="OON3" s="111"/>
      <c r="OOO3" s="111"/>
      <c r="OOP3" s="111"/>
      <c r="OOQ3" s="111"/>
      <c r="OOR3" s="111"/>
      <c r="OOS3" s="111"/>
      <c r="OOT3" s="111"/>
      <c r="OOU3" s="111"/>
      <c r="OOV3" s="111"/>
      <c r="OOW3" s="111"/>
      <c r="OOX3" s="111"/>
      <c r="OOY3" s="111"/>
      <c r="OOZ3" s="111"/>
      <c r="OPA3" s="111"/>
      <c r="OPB3" s="111"/>
      <c r="OPC3" s="111"/>
      <c r="OPD3" s="111"/>
      <c r="OPE3" s="111"/>
      <c r="OPF3" s="111"/>
      <c r="OPG3" s="111"/>
      <c r="OPH3" s="111"/>
      <c r="OPI3" s="111"/>
      <c r="OPJ3" s="111"/>
      <c r="OPK3" s="111"/>
      <c r="OPL3" s="111"/>
      <c r="OPM3" s="111"/>
      <c r="OPN3" s="111"/>
      <c r="OPO3" s="111"/>
      <c r="OPP3" s="111"/>
      <c r="OPQ3" s="111"/>
      <c r="OPR3" s="111"/>
      <c r="OPS3" s="111"/>
      <c r="OPT3" s="111"/>
      <c r="OPU3" s="111"/>
      <c r="OPV3" s="111"/>
      <c r="OPW3" s="111"/>
      <c r="OPX3" s="111"/>
      <c r="OPY3" s="111"/>
      <c r="OPZ3" s="111"/>
      <c r="OQA3" s="111"/>
      <c r="OQB3" s="111"/>
      <c r="OQC3" s="111"/>
      <c r="OQD3" s="111"/>
      <c r="OQE3" s="111"/>
      <c r="OQF3" s="111"/>
      <c r="OQG3" s="111"/>
      <c r="OQH3" s="111"/>
      <c r="OQI3" s="111"/>
      <c r="OQJ3" s="111"/>
      <c r="OQK3" s="111"/>
      <c r="OQL3" s="111"/>
      <c r="OQM3" s="111"/>
      <c r="OQN3" s="111"/>
      <c r="OQO3" s="111"/>
      <c r="OQP3" s="111"/>
      <c r="OQQ3" s="111"/>
      <c r="OQR3" s="111"/>
      <c r="OQS3" s="111"/>
      <c r="OQT3" s="111"/>
      <c r="OQU3" s="111"/>
      <c r="OQV3" s="111"/>
      <c r="OQW3" s="111"/>
      <c r="OQX3" s="111"/>
      <c r="OQY3" s="111"/>
      <c r="OQZ3" s="111"/>
      <c r="ORA3" s="111"/>
      <c r="ORB3" s="111"/>
      <c r="ORC3" s="111"/>
      <c r="ORD3" s="111"/>
      <c r="ORE3" s="111"/>
      <c r="ORF3" s="111"/>
      <c r="ORG3" s="111"/>
      <c r="ORH3" s="111"/>
      <c r="ORI3" s="111"/>
      <c r="ORJ3" s="111"/>
      <c r="ORK3" s="111"/>
      <c r="ORL3" s="111"/>
      <c r="ORM3" s="111"/>
      <c r="ORN3" s="111"/>
      <c r="ORO3" s="111"/>
      <c r="ORP3" s="111"/>
      <c r="ORQ3" s="111"/>
      <c r="ORR3" s="111"/>
      <c r="ORS3" s="111"/>
      <c r="ORT3" s="111"/>
      <c r="ORU3" s="111"/>
      <c r="ORV3" s="111"/>
      <c r="ORW3" s="111"/>
      <c r="ORX3" s="111"/>
      <c r="ORY3" s="111"/>
      <c r="ORZ3" s="111"/>
      <c r="OSA3" s="111"/>
      <c r="OSB3" s="111"/>
      <c r="OSC3" s="111"/>
      <c r="OSD3" s="111"/>
      <c r="OSE3" s="111"/>
      <c r="OSF3" s="111"/>
      <c r="OSG3" s="111"/>
      <c r="OSH3" s="111"/>
      <c r="OSI3" s="111"/>
      <c r="OSJ3" s="111"/>
      <c r="OSK3" s="111"/>
      <c r="OSL3" s="111"/>
      <c r="OSM3" s="111"/>
      <c r="OSN3" s="111"/>
      <c r="OSO3" s="111"/>
      <c r="OSP3" s="111"/>
      <c r="OSQ3" s="111"/>
      <c r="OSR3" s="111"/>
      <c r="OSS3" s="111"/>
      <c r="OST3" s="111"/>
      <c r="OSU3" s="111"/>
      <c r="OSV3" s="111"/>
      <c r="OSW3" s="111"/>
      <c r="OSX3" s="111"/>
      <c r="OSY3" s="111"/>
      <c r="OSZ3" s="111"/>
      <c r="OTA3" s="111"/>
      <c r="OTB3" s="111"/>
      <c r="OTC3" s="111"/>
      <c r="OTD3" s="111"/>
      <c r="OTE3" s="111"/>
      <c r="OTF3" s="111"/>
      <c r="OTG3" s="111"/>
      <c r="OTH3" s="111"/>
      <c r="OTI3" s="111"/>
      <c r="OTJ3" s="111"/>
      <c r="OTK3" s="111"/>
      <c r="OTL3" s="111"/>
      <c r="OTM3" s="111"/>
      <c r="OTN3" s="111"/>
      <c r="OTO3" s="111"/>
      <c r="OTP3" s="111"/>
      <c r="OTQ3" s="111"/>
      <c r="OTR3" s="111"/>
      <c r="OTS3" s="111"/>
      <c r="OTT3" s="111"/>
      <c r="OTU3" s="111"/>
      <c r="OTV3" s="111"/>
      <c r="OTW3" s="111"/>
      <c r="OTX3" s="111"/>
      <c r="OTY3" s="111"/>
      <c r="OTZ3" s="111"/>
      <c r="OUA3" s="111"/>
      <c r="OUB3" s="111"/>
      <c r="OUC3" s="111"/>
      <c r="OUD3" s="111"/>
      <c r="OUE3" s="111"/>
      <c r="OUF3" s="111"/>
      <c r="OUG3" s="111"/>
      <c r="OUH3" s="111"/>
      <c r="OUI3" s="111"/>
      <c r="OUJ3" s="111"/>
      <c r="OUK3" s="111"/>
      <c r="OUL3" s="111"/>
      <c r="OUM3" s="111"/>
      <c r="OUN3" s="111"/>
      <c r="OUO3" s="111"/>
      <c r="OUP3" s="111"/>
      <c r="OUQ3" s="111"/>
      <c r="OUR3" s="111"/>
      <c r="OUS3" s="111"/>
      <c r="OUT3" s="111"/>
      <c r="OUU3" s="111"/>
      <c r="OUV3" s="111"/>
      <c r="OUW3" s="111"/>
      <c r="OUX3" s="111"/>
      <c r="OUY3" s="111"/>
      <c r="OUZ3" s="111"/>
      <c r="OVA3" s="111"/>
      <c r="OVB3" s="111"/>
      <c r="OVC3" s="111"/>
      <c r="OVD3" s="111"/>
      <c r="OVE3" s="111"/>
      <c r="OVF3" s="111"/>
      <c r="OVG3" s="111"/>
      <c r="OVH3" s="111"/>
      <c r="OVI3" s="111"/>
      <c r="OVJ3" s="111"/>
      <c r="OVK3" s="111"/>
      <c r="OVL3" s="111"/>
      <c r="OVM3" s="111"/>
      <c r="OVN3" s="111"/>
      <c r="OVO3" s="111"/>
      <c r="OVP3" s="111"/>
      <c r="OVQ3" s="111"/>
      <c r="OVR3" s="111"/>
      <c r="OVS3" s="111"/>
      <c r="OVT3" s="111"/>
      <c r="OVU3" s="111"/>
      <c r="OVV3" s="111"/>
      <c r="OVW3" s="111"/>
      <c r="OVX3" s="111"/>
      <c r="OVY3" s="111"/>
      <c r="OVZ3" s="111"/>
      <c r="OWA3" s="111"/>
      <c r="OWB3" s="111"/>
      <c r="OWC3" s="111"/>
      <c r="OWD3" s="111"/>
      <c r="OWE3" s="111"/>
      <c r="OWF3" s="111"/>
      <c r="OWG3" s="111"/>
      <c r="OWH3" s="111"/>
      <c r="OWI3" s="111"/>
      <c r="OWJ3" s="111"/>
      <c r="OWK3" s="111"/>
      <c r="OWL3" s="111"/>
      <c r="OWM3" s="111"/>
      <c r="OWN3" s="111"/>
      <c r="OWO3" s="111"/>
      <c r="OWP3" s="111"/>
      <c r="OWQ3" s="111"/>
      <c r="OWR3" s="111"/>
      <c r="OWS3" s="111"/>
      <c r="OWT3" s="111"/>
      <c r="OWU3" s="111"/>
      <c r="OWV3" s="111"/>
      <c r="OWW3" s="111"/>
      <c r="OWX3" s="111"/>
      <c r="OWY3" s="111"/>
      <c r="OWZ3" s="111"/>
      <c r="OXA3" s="111"/>
      <c r="OXB3" s="111"/>
      <c r="OXC3" s="111"/>
      <c r="OXD3" s="111"/>
      <c r="OXE3" s="111"/>
      <c r="OXF3" s="111"/>
      <c r="OXG3" s="111"/>
      <c r="OXH3" s="111"/>
      <c r="OXI3" s="111"/>
      <c r="OXJ3" s="111"/>
      <c r="OXK3" s="111"/>
      <c r="OXL3" s="111"/>
      <c r="OXM3" s="111"/>
      <c r="OXN3" s="111"/>
      <c r="OXO3" s="111"/>
      <c r="OXP3" s="111"/>
      <c r="OXQ3" s="111"/>
      <c r="OXR3" s="111"/>
      <c r="OXS3" s="111"/>
      <c r="OXT3" s="111"/>
      <c r="OXU3" s="111"/>
      <c r="OXV3" s="111"/>
      <c r="OXW3" s="111"/>
      <c r="OXX3" s="111"/>
      <c r="OXY3" s="111"/>
      <c r="OXZ3" s="111"/>
      <c r="OYA3" s="111"/>
      <c r="OYB3" s="111"/>
      <c r="OYC3" s="111"/>
      <c r="OYD3" s="111"/>
      <c r="OYE3" s="111"/>
      <c r="OYF3" s="111"/>
      <c r="OYG3" s="111"/>
      <c r="OYH3" s="111"/>
      <c r="OYI3" s="111"/>
      <c r="OYJ3" s="111"/>
      <c r="OYK3" s="111"/>
      <c r="OYL3" s="111"/>
      <c r="OYM3" s="111"/>
      <c r="OYN3" s="111"/>
      <c r="OYO3" s="111"/>
      <c r="OYP3" s="111"/>
      <c r="OYQ3" s="111"/>
      <c r="OYR3" s="111"/>
      <c r="OYS3" s="111"/>
      <c r="OYT3" s="111"/>
      <c r="OYU3" s="111"/>
      <c r="OYV3" s="111"/>
      <c r="OYW3" s="111"/>
      <c r="OYX3" s="111"/>
      <c r="OYY3" s="111"/>
      <c r="OYZ3" s="111"/>
      <c r="OZA3" s="111"/>
      <c r="OZB3" s="111"/>
      <c r="OZC3" s="111"/>
      <c r="OZD3" s="111"/>
      <c r="OZE3" s="111"/>
      <c r="OZF3" s="111"/>
      <c r="OZG3" s="111"/>
      <c r="OZH3" s="111"/>
      <c r="OZI3" s="111"/>
      <c r="OZJ3" s="111"/>
      <c r="OZK3" s="111"/>
      <c r="OZL3" s="111"/>
      <c r="OZM3" s="111"/>
      <c r="OZN3" s="111"/>
      <c r="OZO3" s="111"/>
      <c r="OZP3" s="111"/>
      <c r="OZQ3" s="111"/>
      <c r="OZR3" s="111"/>
      <c r="OZS3" s="111"/>
      <c r="OZT3" s="111"/>
      <c r="OZU3" s="111"/>
      <c r="OZV3" s="111"/>
      <c r="OZW3" s="111"/>
      <c r="OZX3" s="111"/>
      <c r="OZY3" s="111"/>
      <c r="OZZ3" s="111"/>
      <c r="PAA3" s="111"/>
      <c r="PAB3" s="111"/>
      <c r="PAC3" s="111"/>
      <c r="PAD3" s="111"/>
      <c r="PAE3" s="111"/>
      <c r="PAF3" s="111"/>
      <c r="PAG3" s="111"/>
      <c r="PAH3" s="111"/>
      <c r="PAI3" s="111"/>
      <c r="PAJ3" s="111"/>
      <c r="PAK3" s="111"/>
      <c r="PAL3" s="111"/>
      <c r="PAM3" s="111"/>
      <c r="PAN3" s="111"/>
      <c r="PAO3" s="111"/>
      <c r="PAP3" s="111"/>
      <c r="PAQ3" s="111"/>
      <c r="PAR3" s="111"/>
      <c r="PAS3" s="111"/>
      <c r="PAT3" s="111"/>
      <c r="PAU3" s="111"/>
      <c r="PAV3" s="111"/>
      <c r="PAW3" s="111"/>
      <c r="PAX3" s="111"/>
      <c r="PAY3" s="111"/>
      <c r="PAZ3" s="111"/>
      <c r="PBA3" s="111"/>
      <c r="PBB3" s="111"/>
      <c r="PBC3" s="111"/>
      <c r="PBD3" s="111"/>
      <c r="PBE3" s="111"/>
      <c r="PBF3" s="111"/>
      <c r="PBG3" s="111"/>
      <c r="PBH3" s="111"/>
      <c r="PBI3" s="111"/>
      <c r="PBJ3" s="111"/>
      <c r="PBK3" s="111"/>
      <c r="PBL3" s="111"/>
      <c r="PBM3" s="111"/>
      <c r="PBN3" s="111"/>
      <c r="PBO3" s="111"/>
      <c r="PBP3" s="111"/>
      <c r="PBQ3" s="111"/>
      <c r="PBR3" s="111"/>
      <c r="PBS3" s="111"/>
      <c r="PBT3" s="111"/>
      <c r="PBU3" s="111"/>
      <c r="PBV3" s="111"/>
      <c r="PBW3" s="111"/>
      <c r="PBX3" s="111"/>
      <c r="PBY3" s="111"/>
      <c r="PBZ3" s="111"/>
      <c r="PCA3" s="111"/>
      <c r="PCB3" s="111"/>
      <c r="PCC3" s="111"/>
      <c r="PCD3" s="111"/>
      <c r="PCE3" s="111"/>
      <c r="PCF3" s="111"/>
      <c r="PCG3" s="111"/>
      <c r="PCH3" s="111"/>
      <c r="PCI3" s="111"/>
      <c r="PCJ3" s="111"/>
      <c r="PCK3" s="111"/>
      <c r="PCL3" s="111"/>
      <c r="PCM3" s="111"/>
      <c r="PCN3" s="111"/>
      <c r="PCO3" s="111"/>
      <c r="PCP3" s="111"/>
      <c r="PCQ3" s="111"/>
      <c r="PCR3" s="111"/>
      <c r="PCS3" s="111"/>
      <c r="PCT3" s="111"/>
      <c r="PCU3" s="111"/>
      <c r="PCV3" s="111"/>
      <c r="PCW3" s="111"/>
      <c r="PCX3" s="111"/>
      <c r="PCY3" s="111"/>
      <c r="PCZ3" s="111"/>
      <c r="PDA3" s="111"/>
      <c r="PDB3" s="111"/>
      <c r="PDC3" s="111"/>
      <c r="PDD3" s="111"/>
      <c r="PDE3" s="111"/>
      <c r="PDF3" s="111"/>
      <c r="PDG3" s="111"/>
      <c r="PDH3" s="111"/>
      <c r="PDI3" s="111"/>
      <c r="PDJ3" s="111"/>
      <c r="PDK3" s="111"/>
      <c r="PDL3" s="111"/>
      <c r="PDM3" s="111"/>
      <c r="PDN3" s="111"/>
      <c r="PDO3" s="111"/>
      <c r="PDP3" s="111"/>
      <c r="PDQ3" s="111"/>
      <c r="PDR3" s="111"/>
      <c r="PDS3" s="111"/>
      <c r="PDT3" s="111"/>
      <c r="PDU3" s="111"/>
      <c r="PDV3" s="111"/>
      <c r="PDW3" s="111"/>
      <c r="PDX3" s="111"/>
      <c r="PDY3" s="111"/>
      <c r="PDZ3" s="111"/>
      <c r="PEA3" s="111"/>
      <c r="PEB3" s="111"/>
      <c r="PEC3" s="111"/>
      <c r="PED3" s="111"/>
      <c r="PEE3" s="111"/>
      <c r="PEF3" s="111"/>
      <c r="PEG3" s="111"/>
      <c r="PEH3" s="111"/>
      <c r="PEI3" s="111"/>
      <c r="PEJ3" s="111"/>
      <c r="PEK3" s="111"/>
      <c r="PEL3" s="111"/>
      <c r="PEM3" s="111"/>
      <c r="PEN3" s="111"/>
      <c r="PEO3" s="111"/>
      <c r="PEP3" s="111"/>
      <c r="PEQ3" s="111"/>
      <c r="PER3" s="111"/>
      <c r="PES3" s="111"/>
      <c r="PET3" s="111"/>
      <c r="PEU3" s="111"/>
      <c r="PEV3" s="111"/>
      <c r="PEW3" s="111"/>
      <c r="PEX3" s="111"/>
      <c r="PEY3" s="111"/>
      <c r="PEZ3" s="111"/>
      <c r="PFA3" s="111"/>
      <c r="PFB3" s="111"/>
      <c r="PFC3" s="111"/>
      <c r="PFD3" s="111"/>
      <c r="PFE3" s="111"/>
      <c r="PFF3" s="111"/>
      <c r="PFG3" s="111"/>
      <c r="PFH3" s="111"/>
      <c r="PFI3" s="111"/>
      <c r="PFJ3" s="111"/>
      <c r="PFK3" s="111"/>
      <c r="PFL3" s="111"/>
      <c r="PFM3" s="111"/>
      <c r="PFN3" s="111"/>
      <c r="PFO3" s="111"/>
      <c r="PFP3" s="111"/>
      <c r="PFQ3" s="111"/>
      <c r="PFR3" s="111"/>
      <c r="PFS3" s="111"/>
      <c r="PFT3" s="111"/>
      <c r="PFU3" s="111"/>
      <c r="PFV3" s="111"/>
      <c r="PFW3" s="111"/>
      <c r="PFX3" s="111"/>
      <c r="PFY3" s="111"/>
      <c r="PFZ3" s="111"/>
      <c r="PGA3" s="111"/>
      <c r="PGB3" s="111"/>
      <c r="PGC3" s="111"/>
      <c r="PGD3" s="111"/>
      <c r="PGE3" s="111"/>
      <c r="PGF3" s="111"/>
      <c r="PGG3" s="111"/>
      <c r="PGH3" s="111"/>
      <c r="PGI3" s="111"/>
      <c r="PGJ3" s="111"/>
      <c r="PGK3" s="111"/>
      <c r="PGL3" s="111"/>
      <c r="PGM3" s="111"/>
      <c r="PGN3" s="111"/>
      <c r="PGO3" s="111"/>
      <c r="PGP3" s="111"/>
      <c r="PGQ3" s="111"/>
      <c r="PGR3" s="111"/>
      <c r="PGS3" s="111"/>
      <c r="PGT3" s="111"/>
      <c r="PGU3" s="111"/>
      <c r="PGV3" s="111"/>
      <c r="PGW3" s="111"/>
      <c r="PGX3" s="111"/>
      <c r="PGY3" s="111"/>
      <c r="PGZ3" s="111"/>
      <c r="PHA3" s="111"/>
      <c r="PHB3" s="111"/>
      <c r="PHC3" s="111"/>
      <c r="PHD3" s="111"/>
      <c r="PHE3" s="111"/>
      <c r="PHF3" s="111"/>
      <c r="PHG3" s="111"/>
      <c r="PHH3" s="111"/>
      <c r="PHI3" s="111"/>
      <c r="PHJ3" s="111"/>
      <c r="PHK3" s="111"/>
      <c r="PHL3" s="111"/>
      <c r="PHM3" s="111"/>
      <c r="PHN3" s="111"/>
      <c r="PHO3" s="111"/>
      <c r="PHP3" s="111"/>
      <c r="PHQ3" s="111"/>
      <c r="PHR3" s="111"/>
      <c r="PHS3" s="111"/>
      <c r="PHT3" s="111"/>
      <c r="PHU3" s="111"/>
      <c r="PHV3" s="111"/>
      <c r="PHW3" s="111"/>
      <c r="PHX3" s="111"/>
      <c r="PHY3" s="111"/>
      <c r="PHZ3" s="111"/>
      <c r="PIA3" s="111"/>
      <c r="PIB3" s="111"/>
      <c r="PIC3" s="111"/>
      <c r="PID3" s="111"/>
      <c r="PIE3" s="111"/>
      <c r="PIF3" s="111"/>
      <c r="PIG3" s="111"/>
      <c r="PIH3" s="111"/>
      <c r="PII3" s="111"/>
      <c r="PIJ3" s="111"/>
      <c r="PIK3" s="111"/>
      <c r="PIL3" s="111"/>
      <c r="PIM3" s="111"/>
      <c r="PIN3" s="111"/>
      <c r="PIO3" s="111"/>
      <c r="PIP3" s="111"/>
      <c r="PIQ3" s="111"/>
      <c r="PIR3" s="111"/>
      <c r="PIS3" s="111"/>
      <c r="PIT3" s="111"/>
      <c r="PIU3" s="111"/>
      <c r="PIV3" s="111"/>
      <c r="PIW3" s="111"/>
      <c r="PIX3" s="111"/>
      <c r="PIY3" s="111"/>
      <c r="PIZ3" s="111"/>
      <c r="PJA3" s="111"/>
      <c r="PJB3" s="111"/>
      <c r="PJC3" s="111"/>
      <c r="PJD3" s="111"/>
      <c r="PJE3" s="111"/>
      <c r="PJF3" s="111"/>
      <c r="PJG3" s="111"/>
      <c r="PJH3" s="111"/>
      <c r="PJI3" s="111"/>
      <c r="PJJ3" s="111"/>
      <c r="PJK3" s="111"/>
      <c r="PJL3" s="111"/>
      <c r="PJM3" s="111"/>
      <c r="PJN3" s="111"/>
      <c r="PJO3" s="111"/>
      <c r="PJP3" s="111"/>
      <c r="PJQ3" s="111"/>
      <c r="PJR3" s="111"/>
      <c r="PJS3" s="111"/>
      <c r="PJT3" s="111"/>
      <c r="PJU3" s="111"/>
      <c r="PJV3" s="111"/>
      <c r="PJW3" s="111"/>
      <c r="PJX3" s="111"/>
      <c r="PJY3" s="111"/>
      <c r="PJZ3" s="111"/>
      <c r="PKA3" s="111"/>
      <c r="PKB3" s="111"/>
      <c r="PKC3" s="111"/>
      <c r="PKD3" s="111"/>
      <c r="PKE3" s="111"/>
      <c r="PKF3" s="111"/>
      <c r="PKG3" s="111"/>
      <c r="PKH3" s="111"/>
      <c r="PKI3" s="111"/>
      <c r="PKJ3" s="111"/>
      <c r="PKK3" s="111"/>
      <c r="PKL3" s="111"/>
      <c r="PKM3" s="111"/>
      <c r="PKN3" s="111"/>
      <c r="PKO3" s="111"/>
      <c r="PKP3" s="111"/>
      <c r="PKQ3" s="111"/>
      <c r="PKR3" s="111"/>
      <c r="PKS3" s="111"/>
      <c r="PKT3" s="111"/>
      <c r="PKU3" s="111"/>
      <c r="PKV3" s="111"/>
      <c r="PKW3" s="111"/>
      <c r="PKX3" s="111"/>
      <c r="PKY3" s="111"/>
      <c r="PKZ3" s="111"/>
      <c r="PLA3" s="111"/>
      <c r="PLB3" s="111"/>
      <c r="PLC3" s="111"/>
      <c r="PLD3" s="111"/>
      <c r="PLE3" s="111"/>
      <c r="PLF3" s="111"/>
      <c r="PLG3" s="111"/>
      <c r="PLH3" s="111"/>
      <c r="PLI3" s="111"/>
      <c r="PLJ3" s="111"/>
      <c r="PLK3" s="111"/>
      <c r="PLL3" s="111"/>
      <c r="PLM3" s="111"/>
      <c r="PLN3" s="111"/>
      <c r="PLO3" s="111"/>
      <c r="PLP3" s="111"/>
      <c r="PLQ3" s="111"/>
      <c r="PLR3" s="111"/>
      <c r="PLS3" s="111"/>
      <c r="PLT3" s="111"/>
      <c r="PLU3" s="111"/>
      <c r="PLV3" s="111"/>
      <c r="PLW3" s="111"/>
      <c r="PLX3" s="111"/>
      <c r="PLY3" s="111"/>
      <c r="PLZ3" s="111"/>
      <c r="PMA3" s="111"/>
      <c r="PMB3" s="111"/>
      <c r="PMC3" s="111"/>
      <c r="PMD3" s="111"/>
      <c r="PME3" s="111"/>
      <c r="PMF3" s="111"/>
      <c r="PMG3" s="111"/>
      <c r="PMH3" s="111"/>
      <c r="PMI3" s="111"/>
      <c r="PMJ3" s="111"/>
      <c r="PMK3" s="111"/>
      <c r="PML3" s="111"/>
      <c r="PMM3" s="111"/>
      <c r="PMN3" s="111"/>
      <c r="PMO3" s="111"/>
      <c r="PMP3" s="111"/>
      <c r="PMQ3" s="111"/>
      <c r="PMR3" s="111"/>
      <c r="PMS3" s="111"/>
      <c r="PMT3" s="111"/>
      <c r="PMU3" s="111"/>
      <c r="PMV3" s="111"/>
      <c r="PMW3" s="111"/>
      <c r="PMX3" s="111"/>
      <c r="PMY3" s="111"/>
      <c r="PMZ3" s="111"/>
      <c r="PNA3" s="111"/>
      <c r="PNB3" s="111"/>
      <c r="PNC3" s="111"/>
      <c r="PND3" s="111"/>
      <c r="PNE3" s="111"/>
      <c r="PNF3" s="111"/>
      <c r="PNG3" s="111"/>
      <c r="PNH3" s="111"/>
      <c r="PNI3" s="111"/>
      <c r="PNJ3" s="111"/>
      <c r="PNK3" s="111"/>
      <c r="PNL3" s="111"/>
      <c r="PNM3" s="111"/>
      <c r="PNN3" s="111"/>
      <c r="PNO3" s="111"/>
      <c r="PNP3" s="111"/>
      <c r="PNQ3" s="111"/>
      <c r="PNR3" s="111"/>
      <c r="PNS3" s="111"/>
      <c r="PNT3" s="111"/>
      <c r="PNU3" s="111"/>
      <c r="PNV3" s="111"/>
      <c r="PNW3" s="111"/>
      <c r="PNX3" s="111"/>
      <c r="PNY3" s="111"/>
      <c r="PNZ3" s="111"/>
      <c r="POA3" s="111"/>
      <c r="POB3" s="111"/>
      <c r="POC3" s="111"/>
      <c r="POD3" s="111"/>
      <c r="POE3" s="111"/>
      <c r="POF3" s="111"/>
      <c r="POG3" s="111"/>
      <c r="POH3" s="111"/>
      <c r="POI3" s="111"/>
      <c r="POJ3" s="111"/>
      <c r="POK3" s="111"/>
      <c r="POL3" s="111"/>
      <c r="POM3" s="111"/>
      <c r="PON3" s="111"/>
      <c r="POO3" s="111"/>
      <c r="POP3" s="111"/>
      <c r="POQ3" s="111"/>
      <c r="POR3" s="111"/>
      <c r="POS3" s="111"/>
      <c r="POT3" s="111"/>
      <c r="POU3" s="111"/>
      <c r="POV3" s="111"/>
      <c r="POW3" s="111"/>
      <c r="POX3" s="111"/>
      <c r="POY3" s="111"/>
      <c r="POZ3" s="111"/>
      <c r="PPA3" s="111"/>
      <c r="PPB3" s="111"/>
      <c r="PPC3" s="111"/>
      <c r="PPD3" s="111"/>
      <c r="PPE3" s="111"/>
      <c r="PPF3" s="111"/>
      <c r="PPG3" s="111"/>
      <c r="PPH3" s="111"/>
      <c r="PPI3" s="111"/>
      <c r="PPJ3" s="111"/>
      <c r="PPK3" s="111"/>
      <c r="PPL3" s="111"/>
      <c r="PPM3" s="111"/>
      <c r="PPN3" s="111"/>
      <c r="PPO3" s="111"/>
      <c r="PPP3" s="111"/>
      <c r="PPQ3" s="111"/>
      <c r="PPR3" s="111"/>
      <c r="PPS3" s="111"/>
      <c r="PPT3" s="111"/>
      <c r="PPU3" s="111"/>
      <c r="PPV3" s="111"/>
      <c r="PPW3" s="111"/>
      <c r="PPX3" s="111"/>
      <c r="PPY3" s="111"/>
      <c r="PPZ3" s="111"/>
      <c r="PQA3" s="111"/>
      <c r="PQB3" s="111"/>
      <c r="PQC3" s="111"/>
      <c r="PQD3" s="111"/>
      <c r="PQE3" s="111"/>
      <c r="PQF3" s="111"/>
      <c r="PQG3" s="111"/>
      <c r="PQH3" s="111"/>
      <c r="PQI3" s="111"/>
      <c r="PQJ3" s="111"/>
      <c r="PQK3" s="111"/>
      <c r="PQL3" s="111"/>
      <c r="PQM3" s="111"/>
      <c r="PQN3" s="111"/>
      <c r="PQO3" s="111"/>
      <c r="PQP3" s="111"/>
      <c r="PQQ3" s="111"/>
      <c r="PQR3" s="111"/>
      <c r="PQS3" s="111"/>
      <c r="PQT3" s="111"/>
      <c r="PQU3" s="111"/>
      <c r="PQV3" s="111"/>
      <c r="PQW3" s="111"/>
      <c r="PQX3" s="111"/>
      <c r="PQY3" s="111"/>
      <c r="PQZ3" s="111"/>
      <c r="PRA3" s="111"/>
      <c r="PRB3" s="111"/>
      <c r="PRC3" s="111"/>
      <c r="PRD3" s="111"/>
      <c r="PRE3" s="111"/>
      <c r="PRF3" s="111"/>
      <c r="PRG3" s="111"/>
      <c r="PRH3" s="111"/>
      <c r="PRI3" s="111"/>
      <c r="PRJ3" s="111"/>
      <c r="PRK3" s="111"/>
      <c r="PRL3" s="111"/>
      <c r="PRM3" s="111"/>
      <c r="PRN3" s="111"/>
      <c r="PRO3" s="111"/>
      <c r="PRP3" s="111"/>
      <c r="PRQ3" s="111"/>
      <c r="PRR3" s="111"/>
      <c r="PRS3" s="111"/>
      <c r="PRT3" s="111"/>
      <c r="PRU3" s="111"/>
      <c r="PRV3" s="111"/>
      <c r="PRW3" s="111"/>
      <c r="PRX3" s="111"/>
      <c r="PRY3" s="111"/>
      <c r="PRZ3" s="111"/>
      <c r="PSA3" s="111"/>
      <c r="PSB3" s="111"/>
      <c r="PSC3" s="111"/>
      <c r="PSD3" s="111"/>
      <c r="PSE3" s="111"/>
      <c r="PSF3" s="111"/>
      <c r="PSG3" s="111"/>
      <c r="PSH3" s="111"/>
      <c r="PSI3" s="111"/>
      <c r="PSJ3" s="111"/>
      <c r="PSK3" s="111"/>
      <c r="PSL3" s="111"/>
      <c r="PSM3" s="111"/>
      <c r="PSN3" s="111"/>
      <c r="PSO3" s="111"/>
      <c r="PSP3" s="111"/>
      <c r="PSQ3" s="111"/>
      <c r="PSR3" s="111"/>
      <c r="PSS3" s="111"/>
      <c r="PST3" s="111"/>
      <c r="PSU3" s="111"/>
      <c r="PSV3" s="111"/>
      <c r="PSW3" s="111"/>
      <c r="PSX3" s="111"/>
      <c r="PSY3" s="111"/>
      <c r="PSZ3" s="111"/>
      <c r="PTA3" s="111"/>
      <c r="PTB3" s="111"/>
      <c r="PTC3" s="111"/>
      <c r="PTD3" s="111"/>
      <c r="PTE3" s="111"/>
      <c r="PTF3" s="111"/>
      <c r="PTG3" s="111"/>
      <c r="PTH3" s="111"/>
      <c r="PTI3" s="111"/>
      <c r="PTJ3" s="111"/>
      <c r="PTK3" s="111"/>
      <c r="PTL3" s="111"/>
      <c r="PTM3" s="111"/>
      <c r="PTN3" s="111"/>
      <c r="PTO3" s="111"/>
      <c r="PTP3" s="111"/>
      <c r="PTQ3" s="111"/>
      <c r="PTR3" s="111"/>
      <c r="PTS3" s="111"/>
      <c r="PTT3" s="111"/>
      <c r="PTU3" s="111"/>
      <c r="PTV3" s="111"/>
      <c r="PTW3" s="111"/>
      <c r="PTX3" s="111"/>
      <c r="PTY3" s="111"/>
      <c r="PTZ3" s="111"/>
      <c r="PUA3" s="111"/>
      <c r="PUB3" s="111"/>
      <c r="PUC3" s="111"/>
      <c r="PUD3" s="111"/>
      <c r="PUE3" s="111"/>
      <c r="PUF3" s="111"/>
      <c r="PUG3" s="111"/>
      <c r="PUH3" s="111"/>
      <c r="PUI3" s="111"/>
      <c r="PUJ3" s="111"/>
      <c r="PUK3" s="111"/>
      <c r="PUL3" s="111"/>
      <c r="PUM3" s="111"/>
      <c r="PUN3" s="111"/>
      <c r="PUO3" s="111"/>
      <c r="PUP3" s="111"/>
      <c r="PUQ3" s="111"/>
      <c r="PUR3" s="111"/>
      <c r="PUS3" s="111"/>
      <c r="PUT3" s="111"/>
      <c r="PUU3" s="111"/>
      <c r="PUV3" s="111"/>
      <c r="PUW3" s="111"/>
      <c r="PUX3" s="111"/>
      <c r="PUY3" s="111"/>
      <c r="PUZ3" s="111"/>
      <c r="PVA3" s="111"/>
      <c r="PVB3" s="111"/>
      <c r="PVC3" s="111"/>
      <c r="PVD3" s="111"/>
      <c r="PVE3" s="111"/>
      <c r="PVF3" s="111"/>
      <c r="PVG3" s="111"/>
      <c r="PVH3" s="111"/>
      <c r="PVI3" s="111"/>
      <c r="PVJ3" s="111"/>
      <c r="PVK3" s="111"/>
      <c r="PVL3" s="111"/>
      <c r="PVM3" s="111"/>
      <c r="PVN3" s="111"/>
      <c r="PVO3" s="111"/>
      <c r="PVP3" s="111"/>
      <c r="PVQ3" s="111"/>
      <c r="PVR3" s="111"/>
      <c r="PVS3" s="111"/>
      <c r="PVT3" s="111"/>
      <c r="PVU3" s="111"/>
      <c r="PVV3" s="111"/>
      <c r="PVW3" s="111"/>
      <c r="PVX3" s="111"/>
      <c r="PVY3" s="111"/>
      <c r="PVZ3" s="111"/>
      <c r="PWA3" s="111"/>
      <c r="PWB3" s="111"/>
      <c r="PWC3" s="111"/>
      <c r="PWD3" s="111"/>
      <c r="PWE3" s="111"/>
      <c r="PWF3" s="111"/>
      <c r="PWG3" s="111"/>
      <c r="PWH3" s="111"/>
      <c r="PWI3" s="111"/>
      <c r="PWJ3" s="111"/>
      <c r="PWK3" s="111"/>
      <c r="PWL3" s="111"/>
      <c r="PWM3" s="111"/>
      <c r="PWN3" s="111"/>
      <c r="PWO3" s="111"/>
      <c r="PWP3" s="111"/>
      <c r="PWQ3" s="111"/>
      <c r="PWR3" s="111"/>
      <c r="PWS3" s="111"/>
      <c r="PWT3" s="111"/>
      <c r="PWU3" s="111"/>
      <c r="PWV3" s="111"/>
      <c r="PWW3" s="111"/>
      <c r="PWX3" s="111"/>
      <c r="PWY3" s="111"/>
      <c r="PWZ3" s="111"/>
      <c r="PXA3" s="111"/>
      <c r="PXB3" s="111"/>
      <c r="PXC3" s="111"/>
      <c r="PXD3" s="111"/>
      <c r="PXE3" s="111"/>
      <c r="PXF3" s="111"/>
      <c r="PXG3" s="111"/>
      <c r="PXH3" s="111"/>
      <c r="PXI3" s="111"/>
      <c r="PXJ3" s="111"/>
      <c r="PXK3" s="111"/>
      <c r="PXL3" s="111"/>
      <c r="PXM3" s="111"/>
      <c r="PXN3" s="111"/>
      <c r="PXO3" s="111"/>
      <c r="PXP3" s="111"/>
      <c r="PXQ3" s="111"/>
      <c r="PXR3" s="111"/>
      <c r="PXS3" s="111"/>
      <c r="PXT3" s="111"/>
      <c r="PXU3" s="111"/>
      <c r="PXV3" s="111"/>
      <c r="PXW3" s="111"/>
      <c r="PXX3" s="111"/>
      <c r="PXY3" s="111"/>
      <c r="PXZ3" s="111"/>
      <c r="PYA3" s="111"/>
      <c r="PYB3" s="111"/>
      <c r="PYC3" s="111"/>
      <c r="PYD3" s="111"/>
      <c r="PYE3" s="111"/>
      <c r="PYF3" s="111"/>
      <c r="PYG3" s="111"/>
      <c r="PYH3" s="111"/>
      <c r="PYI3" s="111"/>
      <c r="PYJ3" s="111"/>
      <c r="PYK3" s="111"/>
      <c r="PYL3" s="111"/>
      <c r="PYM3" s="111"/>
      <c r="PYN3" s="111"/>
      <c r="PYO3" s="111"/>
      <c r="PYP3" s="111"/>
      <c r="PYQ3" s="111"/>
      <c r="PYR3" s="111"/>
      <c r="PYS3" s="111"/>
      <c r="PYT3" s="111"/>
      <c r="PYU3" s="111"/>
      <c r="PYV3" s="111"/>
      <c r="PYW3" s="111"/>
      <c r="PYX3" s="111"/>
      <c r="PYY3" s="111"/>
      <c r="PYZ3" s="111"/>
      <c r="PZA3" s="111"/>
      <c r="PZB3" s="111"/>
      <c r="PZC3" s="111"/>
      <c r="PZD3" s="111"/>
      <c r="PZE3" s="111"/>
      <c r="PZF3" s="111"/>
      <c r="PZG3" s="111"/>
      <c r="PZH3" s="111"/>
      <c r="PZI3" s="111"/>
      <c r="PZJ3" s="111"/>
      <c r="PZK3" s="111"/>
      <c r="PZL3" s="111"/>
      <c r="PZM3" s="111"/>
      <c r="PZN3" s="111"/>
      <c r="PZO3" s="111"/>
      <c r="PZP3" s="111"/>
      <c r="PZQ3" s="111"/>
      <c r="PZR3" s="111"/>
      <c r="PZS3" s="111"/>
      <c r="PZT3" s="111"/>
      <c r="PZU3" s="111"/>
      <c r="PZV3" s="111"/>
      <c r="PZW3" s="111"/>
      <c r="PZX3" s="111"/>
      <c r="PZY3" s="111"/>
      <c r="PZZ3" s="111"/>
      <c r="QAA3" s="111"/>
      <c r="QAB3" s="111"/>
      <c r="QAC3" s="111"/>
      <c r="QAD3" s="111"/>
      <c r="QAE3" s="111"/>
      <c r="QAF3" s="111"/>
      <c r="QAG3" s="111"/>
      <c r="QAH3" s="111"/>
      <c r="QAI3" s="111"/>
      <c r="QAJ3" s="111"/>
      <c r="QAK3" s="111"/>
      <c r="QAL3" s="111"/>
      <c r="QAM3" s="111"/>
      <c r="QAN3" s="111"/>
      <c r="QAO3" s="111"/>
      <c r="QAP3" s="111"/>
      <c r="QAQ3" s="111"/>
      <c r="QAR3" s="111"/>
      <c r="QAS3" s="111"/>
      <c r="QAT3" s="111"/>
      <c r="QAU3" s="111"/>
      <c r="QAV3" s="111"/>
      <c r="QAW3" s="111"/>
      <c r="QAX3" s="111"/>
      <c r="QAY3" s="111"/>
      <c r="QAZ3" s="111"/>
      <c r="QBA3" s="111"/>
      <c r="QBB3" s="111"/>
      <c r="QBC3" s="111"/>
      <c r="QBD3" s="111"/>
      <c r="QBE3" s="111"/>
      <c r="QBF3" s="111"/>
      <c r="QBG3" s="111"/>
      <c r="QBH3" s="111"/>
      <c r="QBI3" s="111"/>
      <c r="QBJ3" s="111"/>
      <c r="QBK3" s="111"/>
      <c r="QBL3" s="111"/>
      <c r="QBM3" s="111"/>
      <c r="QBN3" s="111"/>
      <c r="QBO3" s="111"/>
      <c r="QBP3" s="111"/>
      <c r="QBQ3" s="111"/>
      <c r="QBR3" s="111"/>
      <c r="QBS3" s="111"/>
      <c r="QBT3" s="111"/>
      <c r="QBU3" s="111"/>
      <c r="QBV3" s="111"/>
      <c r="QBW3" s="111"/>
      <c r="QBX3" s="111"/>
      <c r="QBY3" s="111"/>
      <c r="QBZ3" s="111"/>
      <c r="QCA3" s="111"/>
      <c r="QCB3" s="111"/>
      <c r="QCC3" s="111"/>
      <c r="QCD3" s="111"/>
      <c r="QCE3" s="111"/>
      <c r="QCF3" s="111"/>
      <c r="QCG3" s="111"/>
      <c r="QCH3" s="111"/>
      <c r="QCI3" s="111"/>
      <c r="QCJ3" s="111"/>
      <c r="QCK3" s="111"/>
      <c r="QCL3" s="111"/>
      <c r="QCM3" s="111"/>
      <c r="QCN3" s="111"/>
      <c r="QCO3" s="111"/>
      <c r="QCP3" s="111"/>
      <c r="QCQ3" s="111"/>
      <c r="QCR3" s="111"/>
      <c r="QCS3" s="111"/>
      <c r="QCT3" s="111"/>
      <c r="QCU3" s="111"/>
      <c r="QCV3" s="111"/>
      <c r="QCW3" s="111"/>
      <c r="QCX3" s="111"/>
      <c r="QCY3" s="111"/>
      <c r="QCZ3" s="111"/>
      <c r="QDA3" s="111"/>
      <c r="QDB3" s="111"/>
      <c r="QDC3" s="111"/>
      <c r="QDD3" s="111"/>
      <c r="QDE3" s="111"/>
      <c r="QDF3" s="111"/>
      <c r="QDG3" s="111"/>
      <c r="QDH3" s="111"/>
      <c r="QDI3" s="111"/>
      <c r="QDJ3" s="111"/>
      <c r="QDK3" s="111"/>
      <c r="QDL3" s="111"/>
      <c r="QDM3" s="111"/>
      <c r="QDN3" s="111"/>
      <c r="QDO3" s="111"/>
      <c r="QDP3" s="111"/>
      <c r="QDQ3" s="111"/>
      <c r="QDR3" s="111"/>
      <c r="QDS3" s="111"/>
      <c r="QDT3" s="111"/>
      <c r="QDU3" s="111"/>
      <c r="QDV3" s="111"/>
      <c r="QDW3" s="111"/>
      <c r="QDX3" s="111"/>
      <c r="QDY3" s="111"/>
      <c r="QDZ3" s="111"/>
      <c r="QEA3" s="111"/>
      <c r="QEB3" s="111"/>
      <c r="QEC3" s="111"/>
      <c r="QED3" s="111"/>
      <c r="QEE3" s="111"/>
      <c r="QEF3" s="111"/>
      <c r="QEG3" s="111"/>
      <c r="QEH3" s="111"/>
      <c r="QEI3" s="111"/>
      <c r="QEJ3" s="111"/>
      <c r="QEK3" s="111"/>
      <c r="QEL3" s="111"/>
      <c r="QEM3" s="111"/>
      <c r="QEN3" s="111"/>
      <c r="QEO3" s="111"/>
      <c r="QEP3" s="111"/>
      <c r="QEQ3" s="111"/>
      <c r="QER3" s="111"/>
      <c r="QES3" s="111"/>
      <c r="QET3" s="111"/>
      <c r="QEU3" s="111"/>
      <c r="QEV3" s="111"/>
      <c r="QEW3" s="111"/>
      <c r="QEX3" s="111"/>
      <c r="QEY3" s="111"/>
      <c r="QEZ3" s="111"/>
      <c r="QFA3" s="111"/>
      <c r="QFB3" s="111"/>
      <c r="QFC3" s="111"/>
      <c r="QFD3" s="111"/>
      <c r="QFE3" s="111"/>
      <c r="QFF3" s="111"/>
      <c r="QFG3" s="111"/>
      <c r="QFH3" s="111"/>
      <c r="QFI3" s="111"/>
      <c r="QFJ3" s="111"/>
      <c r="QFK3" s="111"/>
      <c r="QFL3" s="111"/>
      <c r="QFM3" s="111"/>
      <c r="QFN3" s="111"/>
      <c r="QFO3" s="111"/>
      <c r="QFP3" s="111"/>
      <c r="QFQ3" s="111"/>
      <c r="QFR3" s="111"/>
      <c r="QFS3" s="111"/>
      <c r="QFT3" s="111"/>
      <c r="QFU3" s="111"/>
      <c r="QFV3" s="111"/>
      <c r="QFW3" s="111"/>
      <c r="QFX3" s="111"/>
      <c r="QFY3" s="111"/>
      <c r="QFZ3" s="111"/>
      <c r="QGA3" s="111"/>
      <c r="QGB3" s="111"/>
      <c r="QGC3" s="111"/>
      <c r="QGD3" s="111"/>
      <c r="QGE3" s="111"/>
      <c r="QGF3" s="111"/>
      <c r="QGG3" s="111"/>
      <c r="QGH3" s="111"/>
      <c r="QGI3" s="111"/>
      <c r="QGJ3" s="111"/>
      <c r="QGK3" s="111"/>
      <c r="QGL3" s="111"/>
      <c r="QGM3" s="111"/>
      <c r="QGN3" s="111"/>
      <c r="QGO3" s="111"/>
      <c r="QGP3" s="111"/>
      <c r="QGQ3" s="111"/>
      <c r="QGR3" s="111"/>
      <c r="QGS3" s="111"/>
      <c r="QGT3" s="111"/>
      <c r="QGU3" s="111"/>
      <c r="QGV3" s="111"/>
      <c r="QGW3" s="111"/>
      <c r="QGX3" s="111"/>
      <c r="QGY3" s="111"/>
      <c r="QGZ3" s="111"/>
      <c r="QHA3" s="111"/>
      <c r="QHB3" s="111"/>
      <c r="QHC3" s="111"/>
      <c r="QHD3" s="111"/>
      <c r="QHE3" s="111"/>
      <c r="QHF3" s="111"/>
      <c r="QHG3" s="111"/>
      <c r="QHH3" s="111"/>
      <c r="QHI3" s="111"/>
      <c r="QHJ3" s="111"/>
      <c r="QHK3" s="111"/>
      <c r="QHL3" s="111"/>
      <c r="QHM3" s="111"/>
      <c r="QHN3" s="111"/>
      <c r="QHO3" s="111"/>
      <c r="QHP3" s="111"/>
      <c r="QHQ3" s="111"/>
      <c r="QHR3" s="111"/>
      <c r="QHS3" s="111"/>
      <c r="QHT3" s="111"/>
      <c r="QHU3" s="111"/>
      <c r="QHV3" s="111"/>
      <c r="QHW3" s="111"/>
      <c r="QHX3" s="111"/>
      <c r="QHY3" s="111"/>
      <c r="QHZ3" s="111"/>
      <c r="QIA3" s="111"/>
      <c r="QIB3" s="111"/>
      <c r="QIC3" s="111"/>
      <c r="QID3" s="111"/>
      <c r="QIE3" s="111"/>
      <c r="QIF3" s="111"/>
      <c r="QIG3" s="111"/>
      <c r="QIH3" s="111"/>
      <c r="QII3" s="111"/>
      <c r="QIJ3" s="111"/>
      <c r="QIK3" s="111"/>
      <c r="QIL3" s="111"/>
      <c r="QIM3" s="111"/>
      <c r="QIN3" s="111"/>
      <c r="QIO3" s="111"/>
      <c r="QIP3" s="111"/>
      <c r="QIQ3" s="111"/>
      <c r="QIR3" s="111"/>
      <c r="QIS3" s="111"/>
      <c r="QIT3" s="111"/>
      <c r="QIU3" s="111"/>
      <c r="QIV3" s="111"/>
      <c r="QIW3" s="111"/>
      <c r="QIX3" s="111"/>
      <c r="QIY3" s="111"/>
      <c r="QIZ3" s="111"/>
      <c r="QJA3" s="111"/>
      <c r="QJB3" s="111"/>
      <c r="QJC3" s="111"/>
      <c r="QJD3" s="111"/>
      <c r="QJE3" s="111"/>
      <c r="QJF3" s="111"/>
      <c r="QJG3" s="111"/>
      <c r="QJH3" s="111"/>
      <c r="QJI3" s="111"/>
      <c r="QJJ3" s="111"/>
      <c r="QJK3" s="111"/>
      <c r="QJL3" s="111"/>
      <c r="QJM3" s="111"/>
      <c r="QJN3" s="111"/>
      <c r="QJO3" s="111"/>
      <c r="QJP3" s="111"/>
      <c r="QJQ3" s="111"/>
      <c r="QJR3" s="111"/>
      <c r="QJS3" s="111"/>
      <c r="QJT3" s="111"/>
      <c r="QJU3" s="111"/>
      <c r="QJV3" s="111"/>
      <c r="QJW3" s="111"/>
      <c r="QJX3" s="111"/>
      <c r="QJY3" s="111"/>
      <c r="QJZ3" s="111"/>
      <c r="QKA3" s="111"/>
      <c r="QKB3" s="111"/>
      <c r="QKC3" s="111"/>
      <c r="QKD3" s="111"/>
      <c r="QKE3" s="111"/>
      <c r="QKF3" s="111"/>
      <c r="QKG3" s="111"/>
      <c r="QKH3" s="111"/>
      <c r="QKI3" s="111"/>
      <c r="QKJ3" s="111"/>
      <c r="QKK3" s="111"/>
      <c r="QKL3" s="111"/>
      <c r="QKM3" s="111"/>
      <c r="QKN3" s="111"/>
      <c r="QKO3" s="111"/>
      <c r="QKP3" s="111"/>
      <c r="QKQ3" s="111"/>
      <c r="QKR3" s="111"/>
      <c r="QKS3" s="111"/>
      <c r="QKT3" s="111"/>
      <c r="QKU3" s="111"/>
      <c r="QKV3" s="111"/>
      <c r="QKW3" s="111"/>
      <c r="QKX3" s="111"/>
      <c r="QKY3" s="111"/>
      <c r="QKZ3" s="111"/>
      <c r="QLA3" s="111"/>
      <c r="QLB3" s="111"/>
      <c r="QLC3" s="111"/>
      <c r="QLD3" s="111"/>
      <c r="QLE3" s="111"/>
      <c r="QLF3" s="111"/>
      <c r="QLG3" s="111"/>
      <c r="QLH3" s="111"/>
      <c r="QLI3" s="111"/>
      <c r="QLJ3" s="111"/>
      <c r="QLK3" s="111"/>
      <c r="QLL3" s="111"/>
      <c r="QLM3" s="111"/>
      <c r="QLN3" s="111"/>
      <c r="QLO3" s="111"/>
      <c r="QLP3" s="111"/>
      <c r="QLQ3" s="111"/>
      <c r="QLR3" s="111"/>
      <c r="QLS3" s="111"/>
      <c r="QLT3" s="111"/>
      <c r="QLU3" s="111"/>
      <c r="QLV3" s="111"/>
      <c r="QLW3" s="111"/>
      <c r="QLX3" s="111"/>
      <c r="QLY3" s="111"/>
      <c r="QLZ3" s="111"/>
      <c r="QMA3" s="111"/>
      <c r="QMB3" s="111"/>
      <c r="QMC3" s="111"/>
      <c r="QMD3" s="111"/>
      <c r="QME3" s="111"/>
      <c r="QMF3" s="111"/>
      <c r="QMG3" s="111"/>
      <c r="QMH3" s="111"/>
      <c r="QMI3" s="111"/>
      <c r="QMJ3" s="111"/>
      <c r="QMK3" s="111"/>
      <c r="QML3" s="111"/>
      <c r="QMM3" s="111"/>
      <c r="QMN3" s="111"/>
      <c r="QMO3" s="111"/>
      <c r="QMP3" s="111"/>
      <c r="QMQ3" s="111"/>
      <c r="QMR3" s="111"/>
      <c r="QMS3" s="111"/>
      <c r="QMT3" s="111"/>
      <c r="QMU3" s="111"/>
      <c r="QMV3" s="111"/>
      <c r="QMW3" s="111"/>
      <c r="QMX3" s="111"/>
      <c r="QMY3" s="111"/>
      <c r="QMZ3" s="111"/>
      <c r="QNA3" s="111"/>
      <c r="QNB3" s="111"/>
      <c r="QNC3" s="111"/>
      <c r="QND3" s="111"/>
      <c r="QNE3" s="111"/>
      <c r="QNF3" s="111"/>
      <c r="QNG3" s="111"/>
      <c r="QNH3" s="111"/>
      <c r="QNI3" s="111"/>
      <c r="QNJ3" s="111"/>
      <c r="QNK3" s="111"/>
      <c r="QNL3" s="111"/>
      <c r="QNM3" s="111"/>
      <c r="QNN3" s="111"/>
      <c r="QNO3" s="111"/>
      <c r="QNP3" s="111"/>
      <c r="QNQ3" s="111"/>
      <c r="QNR3" s="111"/>
      <c r="QNS3" s="111"/>
      <c r="QNT3" s="111"/>
      <c r="QNU3" s="111"/>
      <c r="QNV3" s="111"/>
      <c r="QNW3" s="111"/>
      <c r="QNX3" s="111"/>
      <c r="QNY3" s="111"/>
      <c r="QNZ3" s="111"/>
      <c r="QOA3" s="111"/>
      <c r="QOB3" s="111"/>
      <c r="QOC3" s="111"/>
      <c r="QOD3" s="111"/>
      <c r="QOE3" s="111"/>
      <c r="QOF3" s="111"/>
      <c r="QOG3" s="111"/>
      <c r="QOH3" s="111"/>
      <c r="QOI3" s="111"/>
      <c r="QOJ3" s="111"/>
      <c r="QOK3" s="111"/>
      <c r="QOL3" s="111"/>
      <c r="QOM3" s="111"/>
      <c r="QON3" s="111"/>
      <c r="QOO3" s="111"/>
      <c r="QOP3" s="111"/>
      <c r="QOQ3" s="111"/>
      <c r="QOR3" s="111"/>
      <c r="QOS3" s="111"/>
      <c r="QOT3" s="111"/>
      <c r="QOU3" s="111"/>
      <c r="QOV3" s="111"/>
      <c r="QOW3" s="111"/>
      <c r="QOX3" s="111"/>
      <c r="QOY3" s="111"/>
      <c r="QOZ3" s="111"/>
      <c r="QPA3" s="111"/>
      <c r="QPB3" s="111"/>
      <c r="QPC3" s="111"/>
      <c r="QPD3" s="111"/>
      <c r="QPE3" s="111"/>
      <c r="QPF3" s="111"/>
      <c r="QPG3" s="111"/>
      <c r="QPH3" s="111"/>
      <c r="QPI3" s="111"/>
      <c r="QPJ3" s="111"/>
      <c r="QPK3" s="111"/>
      <c r="QPL3" s="111"/>
      <c r="QPM3" s="111"/>
      <c r="QPN3" s="111"/>
      <c r="QPO3" s="111"/>
      <c r="QPP3" s="111"/>
      <c r="QPQ3" s="111"/>
      <c r="QPR3" s="111"/>
      <c r="QPS3" s="111"/>
      <c r="QPT3" s="111"/>
      <c r="QPU3" s="111"/>
      <c r="QPV3" s="111"/>
      <c r="QPW3" s="111"/>
      <c r="QPX3" s="111"/>
      <c r="QPY3" s="111"/>
      <c r="QPZ3" s="111"/>
      <c r="QQA3" s="111"/>
      <c r="QQB3" s="111"/>
      <c r="QQC3" s="111"/>
      <c r="QQD3" s="111"/>
      <c r="QQE3" s="111"/>
      <c r="QQF3" s="111"/>
      <c r="QQG3" s="111"/>
      <c r="QQH3" s="111"/>
      <c r="QQI3" s="111"/>
      <c r="QQJ3" s="111"/>
      <c r="QQK3" s="111"/>
      <c r="QQL3" s="111"/>
      <c r="QQM3" s="111"/>
      <c r="QQN3" s="111"/>
      <c r="QQO3" s="111"/>
      <c r="QQP3" s="111"/>
      <c r="QQQ3" s="111"/>
      <c r="QQR3" s="111"/>
      <c r="QQS3" s="111"/>
      <c r="QQT3" s="111"/>
      <c r="QQU3" s="111"/>
      <c r="QQV3" s="111"/>
      <c r="QQW3" s="111"/>
      <c r="QQX3" s="111"/>
      <c r="QQY3" s="111"/>
      <c r="QQZ3" s="111"/>
      <c r="QRA3" s="111"/>
      <c r="QRB3" s="111"/>
      <c r="QRC3" s="111"/>
      <c r="QRD3" s="111"/>
      <c r="QRE3" s="111"/>
      <c r="QRF3" s="111"/>
      <c r="QRG3" s="111"/>
      <c r="QRH3" s="111"/>
      <c r="QRI3" s="111"/>
      <c r="QRJ3" s="111"/>
      <c r="QRK3" s="111"/>
      <c r="QRL3" s="111"/>
      <c r="QRM3" s="111"/>
      <c r="QRN3" s="111"/>
      <c r="QRO3" s="111"/>
      <c r="QRP3" s="111"/>
      <c r="QRQ3" s="111"/>
      <c r="QRR3" s="111"/>
      <c r="QRS3" s="111"/>
      <c r="QRT3" s="111"/>
      <c r="QRU3" s="111"/>
      <c r="QRV3" s="111"/>
      <c r="QRW3" s="111"/>
      <c r="QRX3" s="111"/>
      <c r="QRY3" s="111"/>
      <c r="QRZ3" s="111"/>
      <c r="QSA3" s="111"/>
      <c r="QSB3" s="111"/>
      <c r="QSC3" s="111"/>
      <c r="QSD3" s="111"/>
      <c r="QSE3" s="111"/>
      <c r="QSF3" s="111"/>
      <c r="QSG3" s="111"/>
      <c r="QSH3" s="111"/>
      <c r="QSI3" s="111"/>
      <c r="QSJ3" s="111"/>
      <c r="QSK3" s="111"/>
      <c r="QSL3" s="111"/>
      <c r="QSM3" s="111"/>
      <c r="QSN3" s="111"/>
      <c r="QSO3" s="111"/>
      <c r="QSP3" s="111"/>
      <c r="QSQ3" s="111"/>
      <c r="QSR3" s="111"/>
      <c r="QSS3" s="111"/>
      <c r="QST3" s="111"/>
      <c r="QSU3" s="111"/>
      <c r="QSV3" s="111"/>
      <c r="QSW3" s="111"/>
      <c r="QSX3" s="111"/>
      <c r="QSY3" s="111"/>
      <c r="QSZ3" s="111"/>
      <c r="QTA3" s="111"/>
      <c r="QTB3" s="111"/>
      <c r="QTC3" s="111"/>
      <c r="QTD3" s="111"/>
      <c r="QTE3" s="111"/>
      <c r="QTF3" s="111"/>
      <c r="QTG3" s="111"/>
      <c r="QTH3" s="111"/>
      <c r="QTI3" s="111"/>
      <c r="QTJ3" s="111"/>
      <c r="QTK3" s="111"/>
      <c r="QTL3" s="111"/>
      <c r="QTM3" s="111"/>
      <c r="QTN3" s="111"/>
      <c r="QTO3" s="111"/>
      <c r="QTP3" s="111"/>
      <c r="QTQ3" s="111"/>
      <c r="QTR3" s="111"/>
      <c r="QTS3" s="111"/>
      <c r="QTT3" s="111"/>
      <c r="QTU3" s="111"/>
      <c r="QTV3" s="111"/>
      <c r="QTW3" s="111"/>
      <c r="QTX3" s="111"/>
      <c r="QTY3" s="111"/>
      <c r="QTZ3" s="111"/>
      <c r="QUA3" s="111"/>
      <c r="QUB3" s="111"/>
      <c r="QUC3" s="111"/>
      <c r="QUD3" s="111"/>
      <c r="QUE3" s="111"/>
      <c r="QUF3" s="111"/>
      <c r="QUG3" s="111"/>
      <c r="QUH3" s="111"/>
      <c r="QUI3" s="111"/>
      <c r="QUJ3" s="111"/>
      <c r="QUK3" s="111"/>
      <c r="QUL3" s="111"/>
      <c r="QUM3" s="111"/>
      <c r="QUN3" s="111"/>
      <c r="QUO3" s="111"/>
      <c r="QUP3" s="111"/>
      <c r="QUQ3" s="111"/>
      <c r="QUR3" s="111"/>
      <c r="QUS3" s="111"/>
      <c r="QUT3" s="111"/>
      <c r="QUU3" s="111"/>
      <c r="QUV3" s="111"/>
      <c r="QUW3" s="111"/>
      <c r="QUX3" s="111"/>
      <c r="QUY3" s="111"/>
      <c r="QUZ3" s="111"/>
      <c r="QVA3" s="111"/>
      <c r="QVB3" s="111"/>
      <c r="QVC3" s="111"/>
      <c r="QVD3" s="111"/>
      <c r="QVE3" s="111"/>
      <c r="QVF3" s="111"/>
      <c r="QVG3" s="111"/>
      <c r="QVH3" s="111"/>
      <c r="QVI3" s="111"/>
      <c r="QVJ3" s="111"/>
      <c r="QVK3" s="111"/>
      <c r="QVL3" s="111"/>
      <c r="QVM3" s="111"/>
      <c r="QVN3" s="111"/>
      <c r="QVO3" s="111"/>
      <c r="QVP3" s="111"/>
      <c r="QVQ3" s="111"/>
      <c r="QVR3" s="111"/>
      <c r="QVS3" s="111"/>
      <c r="QVT3" s="111"/>
      <c r="QVU3" s="111"/>
      <c r="QVV3" s="111"/>
      <c r="QVW3" s="111"/>
      <c r="QVX3" s="111"/>
      <c r="QVY3" s="111"/>
      <c r="QVZ3" s="111"/>
      <c r="QWA3" s="111"/>
      <c r="QWB3" s="111"/>
      <c r="QWC3" s="111"/>
      <c r="QWD3" s="111"/>
      <c r="QWE3" s="111"/>
      <c r="QWF3" s="111"/>
      <c r="QWG3" s="111"/>
      <c r="QWH3" s="111"/>
      <c r="QWI3" s="111"/>
      <c r="QWJ3" s="111"/>
      <c r="QWK3" s="111"/>
      <c r="QWL3" s="111"/>
      <c r="QWM3" s="111"/>
      <c r="QWN3" s="111"/>
      <c r="QWO3" s="111"/>
      <c r="QWP3" s="111"/>
      <c r="QWQ3" s="111"/>
      <c r="QWR3" s="111"/>
      <c r="QWS3" s="111"/>
      <c r="QWT3" s="111"/>
      <c r="QWU3" s="111"/>
      <c r="QWV3" s="111"/>
      <c r="QWW3" s="111"/>
      <c r="QWX3" s="111"/>
      <c r="QWY3" s="111"/>
      <c r="QWZ3" s="111"/>
      <c r="QXA3" s="111"/>
      <c r="QXB3" s="111"/>
      <c r="QXC3" s="111"/>
      <c r="QXD3" s="111"/>
      <c r="QXE3" s="111"/>
      <c r="QXF3" s="111"/>
      <c r="QXG3" s="111"/>
      <c r="QXH3" s="111"/>
      <c r="QXI3" s="111"/>
      <c r="QXJ3" s="111"/>
      <c r="QXK3" s="111"/>
      <c r="QXL3" s="111"/>
      <c r="QXM3" s="111"/>
      <c r="QXN3" s="111"/>
      <c r="QXO3" s="111"/>
      <c r="QXP3" s="111"/>
      <c r="QXQ3" s="111"/>
      <c r="QXR3" s="111"/>
      <c r="QXS3" s="111"/>
      <c r="QXT3" s="111"/>
      <c r="QXU3" s="111"/>
      <c r="QXV3" s="111"/>
      <c r="QXW3" s="111"/>
      <c r="QXX3" s="111"/>
      <c r="QXY3" s="111"/>
      <c r="QXZ3" s="111"/>
      <c r="QYA3" s="111"/>
      <c r="QYB3" s="111"/>
      <c r="QYC3" s="111"/>
      <c r="QYD3" s="111"/>
      <c r="QYE3" s="111"/>
      <c r="QYF3" s="111"/>
      <c r="QYG3" s="111"/>
      <c r="QYH3" s="111"/>
      <c r="QYI3" s="111"/>
      <c r="QYJ3" s="111"/>
      <c r="QYK3" s="111"/>
      <c r="QYL3" s="111"/>
      <c r="QYM3" s="111"/>
      <c r="QYN3" s="111"/>
      <c r="QYO3" s="111"/>
      <c r="QYP3" s="111"/>
      <c r="QYQ3" s="111"/>
      <c r="QYR3" s="111"/>
      <c r="QYS3" s="111"/>
      <c r="QYT3" s="111"/>
      <c r="QYU3" s="111"/>
      <c r="QYV3" s="111"/>
      <c r="QYW3" s="111"/>
      <c r="QYX3" s="111"/>
      <c r="QYY3" s="111"/>
      <c r="QYZ3" s="111"/>
      <c r="QZA3" s="111"/>
      <c r="QZB3" s="111"/>
      <c r="QZC3" s="111"/>
      <c r="QZD3" s="111"/>
      <c r="QZE3" s="111"/>
      <c r="QZF3" s="111"/>
      <c r="QZG3" s="111"/>
      <c r="QZH3" s="111"/>
      <c r="QZI3" s="111"/>
      <c r="QZJ3" s="111"/>
      <c r="QZK3" s="111"/>
      <c r="QZL3" s="111"/>
      <c r="QZM3" s="111"/>
      <c r="QZN3" s="111"/>
      <c r="QZO3" s="111"/>
      <c r="QZP3" s="111"/>
      <c r="QZQ3" s="111"/>
      <c r="QZR3" s="111"/>
      <c r="QZS3" s="111"/>
      <c r="QZT3" s="111"/>
      <c r="QZU3" s="111"/>
      <c r="QZV3" s="111"/>
      <c r="QZW3" s="111"/>
      <c r="QZX3" s="111"/>
      <c r="QZY3" s="111"/>
      <c r="QZZ3" s="111"/>
      <c r="RAA3" s="111"/>
      <c r="RAB3" s="111"/>
      <c r="RAC3" s="111"/>
      <c r="RAD3" s="111"/>
      <c r="RAE3" s="111"/>
      <c r="RAF3" s="111"/>
      <c r="RAG3" s="111"/>
      <c r="RAH3" s="111"/>
      <c r="RAI3" s="111"/>
      <c r="RAJ3" s="111"/>
      <c r="RAK3" s="111"/>
      <c r="RAL3" s="111"/>
      <c r="RAM3" s="111"/>
      <c r="RAN3" s="111"/>
      <c r="RAO3" s="111"/>
      <c r="RAP3" s="111"/>
      <c r="RAQ3" s="111"/>
      <c r="RAR3" s="111"/>
      <c r="RAS3" s="111"/>
      <c r="RAT3" s="111"/>
      <c r="RAU3" s="111"/>
      <c r="RAV3" s="111"/>
      <c r="RAW3" s="111"/>
      <c r="RAX3" s="111"/>
      <c r="RAY3" s="111"/>
      <c r="RAZ3" s="111"/>
      <c r="RBA3" s="111"/>
      <c r="RBB3" s="111"/>
      <c r="RBC3" s="111"/>
      <c r="RBD3" s="111"/>
      <c r="RBE3" s="111"/>
      <c r="RBF3" s="111"/>
      <c r="RBG3" s="111"/>
      <c r="RBH3" s="111"/>
      <c r="RBI3" s="111"/>
      <c r="RBJ3" s="111"/>
      <c r="RBK3" s="111"/>
      <c r="RBL3" s="111"/>
      <c r="RBM3" s="111"/>
      <c r="RBN3" s="111"/>
      <c r="RBO3" s="111"/>
      <c r="RBP3" s="111"/>
      <c r="RBQ3" s="111"/>
      <c r="RBR3" s="111"/>
      <c r="RBS3" s="111"/>
      <c r="RBT3" s="111"/>
      <c r="RBU3" s="111"/>
      <c r="RBV3" s="111"/>
      <c r="RBW3" s="111"/>
      <c r="RBX3" s="111"/>
      <c r="RBY3" s="111"/>
      <c r="RBZ3" s="111"/>
      <c r="RCA3" s="111"/>
      <c r="RCB3" s="111"/>
      <c r="RCC3" s="111"/>
      <c r="RCD3" s="111"/>
      <c r="RCE3" s="111"/>
      <c r="RCF3" s="111"/>
      <c r="RCG3" s="111"/>
      <c r="RCH3" s="111"/>
      <c r="RCI3" s="111"/>
      <c r="RCJ3" s="111"/>
      <c r="RCK3" s="111"/>
      <c r="RCL3" s="111"/>
      <c r="RCM3" s="111"/>
      <c r="RCN3" s="111"/>
      <c r="RCO3" s="111"/>
      <c r="RCP3" s="111"/>
      <c r="RCQ3" s="111"/>
      <c r="RCR3" s="111"/>
      <c r="RCS3" s="111"/>
      <c r="RCT3" s="111"/>
      <c r="RCU3" s="111"/>
      <c r="RCV3" s="111"/>
      <c r="RCW3" s="111"/>
      <c r="RCX3" s="111"/>
      <c r="RCY3" s="111"/>
      <c r="RCZ3" s="111"/>
      <c r="RDA3" s="111"/>
      <c r="RDB3" s="111"/>
      <c r="RDC3" s="111"/>
      <c r="RDD3" s="111"/>
      <c r="RDE3" s="111"/>
      <c r="RDF3" s="111"/>
      <c r="RDG3" s="111"/>
      <c r="RDH3" s="111"/>
      <c r="RDI3" s="111"/>
      <c r="RDJ3" s="111"/>
      <c r="RDK3" s="111"/>
      <c r="RDL3" s="111"/>
      <c r="RDM3" s="111"/>
      <c r="RDN3" s="111"/>
      <c r="RDO3" s="111"/>
      <c r="RDP3" s="111"/>
      <c r="RDQ3" s="111"/>
      <c r="RDR3" s="111"/>
      <c r="RDS3" s="111"/>
      <c r="RDT3" s="111"/>
      <c r="RDU3" s="111"/>
      <c r="RDV3" s="111"/>
      <c r="RDW3" s="111"/>
      <c r="RDX3" s="111"/>
      <c r="RDY3" s="111"/>
      <c r="RDZ3" s="111"/>
      <c r="REA3" s="111"/>
      <c r="REB3" s="111"/>
      <c r="REC3" s="111"/>
      <c r="RED3" s="111"/>
      <c r="REE3" s="111"/>
      <c r="REF3" s="111"/>
      <c r="REG3" s="111"/>
      <c r="REH3" s="111"/>
      <c r="REI3" s="111"/>
      <c r="REJ3" s="111"/>
      <c r="REK3" s="111"/>
      <c r="REL3" s="111"/>
      <c r="REM3" s="111"/>
      <c r="REN3" s="111"/>
      <c r="REO3" s="111"/>
      <c r="REP3" s="111"/>
      <c r="REQ3" s="111"/>
      <c r="RER3" s="111"/>
      <c r="RES3" s="111"/>
      <c r="RET3" s="111"/>
      <c r="REU3" s="111"/>
      <c r="REV3" s="111"/>
      <c r="REW3" s="111"/>
      <c r="REX3" s="111"/>
      <c r="REY3" s="111"/>
      <c r="REZ3" s="111"/>
      <c r="RFA3" s="111"/>
      <c r="RFB3" s="111"/>
      <c r="RFC3" s="111"/>
      <c r="RFD3" s="111"/>
      <c r="RFE3" s="111"/>
      <c r="RFF3" s="111"/>
      <c r="RFG3" s="111"/>
      <c r="RFH3" s="111"/>
      <c r="RFI3" s="111"/>
      <c r="RFJ3" s="111"/>
      <c r="RFK3" s="111"/>
      <c r="RFL3" s="111"/>
      <c r="RFM3" s="111"/>
      <c r="RFN3" s="111"/>
      <c r="RFO3" s="111"/>
      <c r="RFP3" s="111"/>
      <c r="RFQ3" s="111"/>
      <c r="RFR3" s="111"/>
      <c r="RFS3" s="111"/>
      <c r="RFT3" s="111"/>
      <c r="RFU3" s="111"/>
      <c r="RFV3" s="111"/>
      <c r="RFW3" s="111"/>
      <c r="RFX3" s="111"/>
      <c r="RFY3" s="111"/>
      <c r="RFZ3" s="111"/>
      <c r="RGA3" s="111"/>
      <c r="RGB3" s="111"/>
      <c r="RGC3" s="111"/>
      <c r="RGD3" s="111"/>
      <c r="RGE3" s="111"/>
      <c r="RGF3" s="111"/>
      <c r="RGG3" s="111"/>
      <c r="RGH3" s="111"/>
      <c r="RGI3" s="111"/>
      <c r="RGJ3" s="111"/>
      <c r="RGK3" s="111"/>
      <c r="RGL3" s="111"/>
      <c r="RGM3" s="111"/>
      <c r="RGN3" s="111"/>
      <c r="RGO3" s="111"/>
      <c r="RGP3" s="111"/>
      <c r="RGQ3" s="111"/>
      <c r="RGR3" s="111"/>
      <c r="RGS3" s="111"/>
      <c r="RGT3" s="111"/>
      <c r="RGU3" s="111"/>
      <c r="RGV3" s="111"/>
      <c r="RGW3" s="111"/>
      <c r="RGX3" s="111"/>
      <c r="RGY3" s="111"/>
      <c r="RGZ3" s="111"/>
      <c r="RHA3" s="111"/>
      <c r="RHB3" s="111"/>
      <c r="RHC3" s="111"/>
      <c r="RHD3" s="111"/>
      <c r="RHE3" s="111"/>
      <c r="RHF3" s="111"/>
      <c r="RHG3" s="111"/>
      <c r="RHH3" s="111"/>
      <c r="RHI3" s="111"/>
      <c r="RHJ3" s="111"/>
      <c r="RHK3" s="111"/>
      <c r="RHL3" s="111"/>
      <c r="RHM3" s="111"/>
      <c r="RHN3" s="111"/>
      <c r="RHO3" s="111"/>
      <c r="RHP3" s="111"/>
      <c r="RHQ3" s="111"/>
      <c r="RHR3" s="111"/>
      <c r="RHS3" s="111"/>
      <c r="RHT3" s="111"/>
      <c r="RHU3" s="111"/>
      <c r="RHV3" s="111"/>
      <c r="RHW3" s="111"/>
      <c r="RHX3" s="111"/>
      <c r="RHY3" s="111"/>
      <c r="RHZ3" s="111"/>
      <c r="RIA3" s="111"/>
      <c r="RIB3" s="111"/>
      <c r="RIC3" s="111"/>
      <c r="RID3" s="111"/>
      <c r="RIE3" s="111"/>
      <c r="RIF3" s="111"/>
      <c r="RIG3" s="111"/>
      <c r="RIH3" s="111"/>
      <c r="RII3" s="111"/>
      <c r="RIJ3" s="111"/>
      <c r="RIK3" s="111"/>
      <c r="RIL3" s="111"/>
      <c r="RIM3" s="111"/>
      <c r="RIN3" s="111"/>
      <c r="RIO3" s="111"/>
      <c r="RIP3" s="111"/>
      <c r="RIQ3" s="111"/>
      <c r="RIR3" s="111"/>
      <c r="RIS3" s="111"/>
      <c r="RIT3" s="111"/>
      <c r="RIU3" s="111"/>
      <c r="RIV3" s="111"/>
      <c r="RIW3" s="111"/>
      <c r="RIX3" s="111"/>
      <c r="RIY3" s="111"/>
      <c r="RIZ3" s="111"/>
      <c r="RJA3" s="111"/>
      <c r="RJB3" s="111"/>
      <c r="RJC3" s="111"/>
      <c r="RJD3" s="111"/>
      <c r="RJE3" s="111"/>
      <c r="RJF3" s="111"/>
      <c r="RJG3" s="111"/>
      <c r="RJH3" s="111"/>
      <c r="RJI3" s="111"/>
      <c r="RJJ3" s="111"/>
      <c r="RJK3" s="111"/>
      <c r="RJL3" s="111"/>
      <c r="RJM3" s="111"/>
      <c r="RJN3" s="111"/>
      <c r="RJO3" s="111"/>
      <c r="RJP3" s="111"/>
      <c r="RJQ3" s="111"/>
      <c r="RJR3" s="111"/>
      <c r="RJS3" s="111"/>
      <c r="RJT3" s="111"/>
      <c r="RJU3" s="111"/>
      <c r="RJV3" s="111"/>
      <c r="RJW3" s="111"/>
      <c r="RJX3" s="111"/>
      <c r="RJY3" s="111"/>
      <c r="RJZ3" s="111"/>
      <c r="RKA3" s="111"/>
      <c r="RKB3" s="111"/>
      <c r="RKC3" s="111"/>
      <c r="RKD3" s="111"/>
      <c r="RKE3" s="111"/>
      <c r="RKF3" s="111"/>
      <c r="RKG3" s="111"/>
      <c r="RKH3" s="111"/>
      <c r="RKI3" s="111"/>
      <c r="RKJ3" s="111"/>
      <c r="RKK3" s="111"/>
      <c r="RKL3" s="111"/>
      <c r="RKM3" s="111"/>
      <c r="RKN3" s="111"/>
      <c r="RKO3" s="111"/>
      <c r="RKP3" s="111"/>
      <c r="RKQ3" s="111"/>
      <c r="RKR3" s="111"/>
      <c r="RKS3" s="111"/>
      <c r="RKT3" s="111"/>
      <c r="RKU3" s="111"/>
      <c r="RKV3" s="111"/>
      <c r="RKW3" s="111"/>
      <c r="RKX3" s="111"/>
      <c r="RKY3" s="111"/>
      <c r="RKZ3" s="111"/>
      <c r="RLA3" s="111"/>
      <c r="RLB3" s="111"/>
      <c r="RLC3" s="111"/>
      <c r="RLD3" s="111"/>
      <c r="RLE3" s="111"/>
      <c r="RLF3" s="111"/>
      <c r="RLG3" s="111"/>
      <c r="RLH3" s="111"/>
      <c r="RLI3" s="111"/>
      <c r="RLJ3" s="111"/>
      <c r="RLK3" s="111"/>
      <c r="RLL3" s="111"/>
      <c r="RLM3" s="111"/>
      <c r="RLN3" s="111"/>
      <c r="RLO3" s="111"/>
      <c r="RLP3" s="111"/>
      <c r="RLQ3" s="111"/>
      <c r="RLR3" s="111"/>
      <c r="RLS3" s="111"/>
      <c r="RLT3" s="111"/>
      <c r="RLU3" s="111"/>
      <c r="RLV3" s="111"/>
      <c r="RLW3" s="111"/>
      <c r="RLX3" s="111"/>
      <c r="RLY3" s="111"/>
      <c r="RLZ3" s="111"/>
      <c r="RMA3" s="111"/>
      <c r="RMB3" s="111"/>
      <c r="RMC3" s="111"/>
      <c r="RMD3" s="111"/>
      <c r="RME3" s="111"/>
      <c r="RMF3" s="111"/>
      <c r="RMG3" s="111"/>
      <c r="RMH3" s="111"/>
      <c r="RMI3" s="111"/>
      <c r="RMJ3" s="111"/>
      <c r="RMK3" s="111"/>
      <c r="RML3" s="111"/>
      <c r="RMM3" s="111"/>
      <c r="RMN3" s="111"/>
      <c r="RMO3" s="111"/>
      <c r="RMP3" s="111"/>
      <c r="RMQ3" s="111"/>
      <c r="RMR3" s="111"/>
      <c r="RMS3" s="111"/>
      <c r="RMT3" s="111"/>
      <c r="RMU3" s="111"/>
      <c r="RMV3" s="111"/>
      <c r="RMW3" s="111"/>
      <c r="RMX3" s="111"/>
      <c r="RMY3" s="111"/>
      <c r="RMZ3" s="111"/>
      <c r="RNA3" s="111"/>
      <c r="RNB3" s="111"/>
      <c r="RNC3" s="111"/>
      <c r="RND3" s="111"/>
      <c r="RNE3" s="111"/>
      <c r="RNF3" s="111"/>
      <c r="RNG3" s="111"/>
      <c r="RNH3" s="111"/>
      <c r="RNI3" s="111"/>
      <c r="RNJ3" s="111"/>
      <c r="RNK3" s="111"/>
      <c r="RNL3" s="111"/>
      <c r="RNM3" s="111"/>
      <c r="RNN3" s="111"/>
      <c r="RNO3" s="111"/>
      <c r="RNP3" s="111"/>
      <c r="RNQ3" s="111"/>
      <c r="RNR3" s="111"/>
      <c r="RNS3" s="111"/>
      <c r="RNT3" s="111"/>
      <c r="RNU3" s="111"/>
      <c r="RNV3" s="111"/>
      <c r="RNW3" s="111"/>
      <c r="RNX3" s="111"/>
      <c r="RNY3" s="111"/>
      <c r="RNZ3" s="111"/>
      <c r="ROA3" s="111"/>
      <c r="ROB3" s="111"/>
      <c r="ROC3" s="111"/>
      <c r="ROD3" s="111"/>
      <c r="ROE3" s="111"/>
      <c r="ROF3" s="111"/>
      <c r="ROG3" s="111"/>
      <c r="ROH3" s="111"/>
      <c r="ROI3" s="111"/>
      <c r="ROJ3" s="111"/>
      <c r="ROK3" s="111"/>
      <c r="ROL3" s="111"/>
      <c r="ROM3" s="111"/>
      <c r="RON3" s="111"/>
      <c r="ROO3" s="111"/>
      <c r="ROP3" s="111"/>
      <c r="ROQ3" s="111"/>
      <c r="ROR3" s="111"/>
      <c r="ROS3" s="111"/>
      <c r="ROT3" s="111"/>
      <c r="ROU3" s="111"/>
      <c r="ROV3" s="111"/>
      <c r="ROW3" s="111"/>
      <c r="ROX3" s="111"/>
      <c r="ROY3" s="111"/>
      <c r="ROZ3" s="111"/>
      <c r="RPA3" s="111"/>
      <c r="RPB3" s="111"/>
      <c r="RPC3" s="111"/>
      <c r="RPD3" s="111"/>
      <c r="RPE3" s="111"/>
      <c r="RPF3" s="111"/>
      <c r="RPG3" s="111"/>
      <c r="RPH3" s="111"/>
      <c r="RPI3" s="111"/>
      <c r="RPJ3" s="111"/>
      <c r="RPK3" s="111"/>
      <c r="RPL3" s="111"/>
      <c r="RPM3" s="111"/>
      <c r="RPN3" s="111"/>
      <c r="RPO3" s="111"/>
      <c r="RPP3" s="111"/>
      <c r="RPQ3" s="111"/>
      <c r="RPR3" s="111"/>
      <c r="RPS3" s="111"/>
      <c r="RPT3" s="111"/>
      <c r="RPU3" s="111"/>
      <c r="RPV3" s="111"/>
      <c r="RPW3" s="111"/>
      <c r="RPX3" s="111"/>
      <c r="RPY3" s="111"/>
      <c r="RPZ3" s="111"/>
      <c r="RQA3" s="111"/>
      <c r="RQB3" s="111"/>
      <c r="RQC3" s="111"/>
      <c r="RQD3" s="111"/>
      <c r="RQE3" s="111"/>
      <c r="RQF3" s="111"/>
      <c r="RQG3" s="111"/>
      <c r="RQH3" s="111"/>
      <c r="RQI3" s="111"/>
      <c r="RQJ3" s="111"/>
      <c r="RQK3" s="111"/>
      <c r="RQL3" s="111"/>
      <c r="RQM3" s="111"/>
      <c r="RQN3" s="111"/>
      <c r="RQO3" s="111"/>
      <c r="RQP3" s="111"/>
      <c r="RQQ3" s="111"/>
      <c r="RQR3" s="111"/>
      <c r="RQS3" s="111"/>
      <c r="RQT3" s="111"/>
      <c r="RQU3" s="111"/>
      <c r="RQV3" s="111"/>
      <c r="RQW3" s="111"/>
      <c r="RQX3" s="111"/>
      <c r="RQY3" s="111"/>
      <c r="RQZ3" s="111"/>
      <c r="RRA3" s="111"/>
      <c r="RRB3" s="111"/>
      <c r="RRC3" s="111"/>
      <c r="RRD3" s="111"/>
      <c r="RRE3" s="111"/>
      <c r="RRF3" s="111"/>
      <c r="RRG3" s="111"/>
      <c r="RRH3" s="111"/>
      <c r="RRI3" s="111"/>
      <c r="RRJ3" s="111"/>
      <c r="RRK3" s="111"/>
      <c r="RRL3" s="111"/>
      <c r="RRM3" s="111"/>
      <c r="RRN3" s="111"/>
      <c r="RRO3" s="111"/>
      <c r="RRP3" s="111"/>
      <c r="RRQ3" s="111"/>
      <c r="RRR3" s="111"/>
      <c r="RRS3" s="111"/>
      <c r="RRT3" s="111"/>
      <c r="RRU3" s="111"/>
      <c r="RRV3" s="111"/>
      <c r="RRW3" s="111"/>
      <c r="RRX3" s="111"/>
      <c r="RRY3" s="111"/>
      <c r="RRZ3" s="111"/>
      <c r="RSA3" s="111"/>
      <c r="RSB3" s="111"/>
      <c r="RSC3" s="111"/>
      <c r="RSD3" s="111"/>
      <c r="RSE3" s="111"/>
      <c r="RSF3" s="111"/>
      <c r="RSG3" s="111"/>
      <c r="RSH3" s="111"/>
      <c r="RSI3" s="111"/>
      <c r="RSJ3" s="111"/>
      <c r="RSK3" s="111"/>
      <c r="RSL3" s="111"/>
      <c r="RSM3" s="111"/>
      <c r="RSN3" s="111"/>
      <c r="RSO3" s="111"/>
      <c r="RSP3" s="111"/>
      <c r="RSQ3" s="111"/>
      <c r="RSR3" s="111"/>
      <c r="RSS3" s="111"/>
      <c r="RST3" s="111"/>
      <c r="RSU3" s="111"/>
      <c r="RSV3" s="111"/>
      <c r="RSW3" s="111"/>
      <c r="RSX3" s="111"/>
      <c r="RSY3" s="111"/>
      <c r="RSZ3" s="111"/>
      <c r="RTA3" s="111"/>
      <c r="RTB3" s="111"/>
      <c r="RTC3" s="111"/>
      <c r="RTD3" s="111"/>
      <c r="RTE3" s="111"/>
      <c r="RTF3" s="111"/>
      <c r="RTG3" s="111"/>
      <c r="RTH3" s="111"/>
      <c r="RTI3" s="111"/>
      <c r="RTJ3" s="111"/>
      <c r="RTK3" s="111"/>
      <c r="RTL3" s="111"/>
      <c r="RTM3" s="111"/>
      <c r="RTN3" s="111"/>
      <c r="RTO3" s="111"/>
      <c r="RTP3" s="111"/>
      <c r="RTQ3" s="111"/>
      <c r="RTR3" s="111"/>
      <c r="RTS3" s="111"/>
      <c r="RTT3" s="111"/>
      <c r="RTU3" s="111"/>
      <c r="RTV3" s="111"/>
      <c r="RTW3" s="111"/>
      <c r="RTX3" s="111"/>
      <c r="RTY3" s="111"/>
      <c r="RTZ3" s="111"/>
      <c r="RUA3" s="111"/>
      <c r="RUB3" s="111"/>
      <c r="RUC3" s="111"/>
      <c r="RUD3" s="111"/>
      <c r="RUE3" s="111"/>
      <c r="RUF3" s="111"/>
      <c r="RUG3" s="111"/>
      <c r="RUH3" s="111"/>
      <c r="RUI3" s="111"/>
      <c r="RUJ3" s="111"/>
      <c r="RUK3" s="111"/>
      <c r="RUL3" s="111"/>
      <c r="RUM3" s="111"/>
      <c r="RUN3" s="111"/>
      <c r="RUO3" s="111"/>
      <c r="RUP3" s="111"/>
      <c r="RUQ3" s="111"/>
      <c r="RUR3" s="111"/>
      <c r="RUS3" s="111"/>
      <c r="RUT3" s="111"/>
      <c r="RUU3" s="111"/>
      <c r="RUV3" s="111"/>
      <c r="RUW3" s="111"/>
      <c r="RUX3" s="111"/>
      <c r="RUY3" s="111"/>
      <c r="RUZ3" s="111"/>
      <c r="RVA3" s="111"/>
      <c r="RVB3" s="111"/>
      <c r="RVC3" s="111"/>
      <c r="RVD3" s="111"/>
      <c r="RVE3" s="111"/>
      <c r="RVF3" s="111"/>
      <c r="RVG3" s="111"/>
      <c r="RVH3" s="111"/>
      <c r="RVI3" s="111"/>
      <c r="RVJ3" s="111"/>
      <c r="RVK3" s="111"/>
      <c r="RVL3" s="111"/>
      <c r="RVM3" s="111"/>
      <c r="RVN3" s="111"/>
      <c r="RVO3" s="111"/>
      <c r="RVP3" s="111"/>
      <c r="RVQ3" s="111"/>
      <c r="RVR3" s="111"/>
      <c r="RVS3" s="111"/>
      <c r="RVT3" s="111"/>
      <c r="RVU3" s="111"/>
      <c r="RVV3" s="111"/>
      <c r="RVW3" s="111"/>
      <c r="RVX3" s="111"/>
      <c r="RVY3" s="111"/>
      <c r="RVZ3" s="111"/>
      <c r="RWA3" s="111"/>
      <c r="RWB3" s="111"/>
      <c r="RWC3" s="111"/>
      <c r="RWD3" s="111"/>
      <c r="RWE3" s="111"/>
      <c r="RWF3" s="111"/>
      <c r="RWG3" s="111"/>
      <c r="RWH3" s="111"/>
      <c r="RWI3" s="111"/>
      <c r="RWJ3" s="111"/>
      <c r="RWK3" s="111"/>
      <c r="RWL3" s="111"/>
      <c r="RWM3" s="111"/>
      <c r="RWN3" s="111"/>
      <c r="RWO3" s="111"/>
      <c r="RWP3" s="111"/>
      <c r="RWQ3" s="111"/>
      <c r="RWR3" s="111"/>
      <c r="RWS3" s="111"/>
      <c r="RWT3" s="111"/>
      <c r="RWU3" s="111"/>
      <c r="RWV3" s="111"/>
      <c r="RWW3" s="111"/>
      <c r="RWX3" s="111"/>
      <c r="RWY3" s="111"/>
      <c r="RWZ3" s="111"/>
      <c r="RXA3" s="111"/>
      <c r="RXB3" s="111"/>
      <c r="RXC3" s="111"/>
      <c r="RXD3" s="111"/>
      <c r="RXE3" s="111"/>
      <c r="RXF3" s="111"/>
      <c r="RXG3" s="111"/>
      <c r="RXH3" s="111"/>
      <c r="RXI3" s="111"/>
      <c r="RXJ3" s="111"/>
      <c r="RXK3" s="111"/>
      <c r="RXL3" s="111"/>
      <c r="RXM3" s="111"/>
      <c r="RXN3" s="111"/>
      <c r="RXO3" s="111"/>
      <c r="RXP3" s="111"/>
      <c r="RXQ3" s="111"/>
      <c r="RXR3" s="111"/>
      <c r="RXS3" s="111"/>
      <c r="RXT3" s="111"/>
      <c r="RXU3" s="111"/>
      <c r="RXV3" s="111"/>
      <c r="RXW3" s="111"/>
      <c r="RXX3" s="111"/>
      <c r="RXY3" s="111"/>
      <c r="RXZ3" s="111"/>
      <c r="RYA3" s="111"/>
      <c r="RYB3" s="111"/>
      <c r="RYC3" s="111"/>
      <c r="RYD3" s="111"/>
      <c r="RYE3" s="111"/>
      <c r="RYF3" s="111"/>
      <c r="RYG3" s="111"/>
      <c r="RYH3" s="111"/>
      <c r="RYI3" s="111"/>
      <c r="RYJ3" s="111"/>
      <c r="RYK3" s="111"/>
      <c r="RYL3" s="111"/>
      <c r="RYM3" s="111"/>
      <c r="RYN3" s="111"/>
      <c r="RYO3" s="111"/>
      <c r="RYP3" s="111"/>
      <c r="RYQ3" s="111"/>
      <c r="RYR3" s="111"/>
      <c r="RYS3" s="111"/>
      <c r="RYT3" s="111"/>
      <c r="RYU3" s="111"/>
      <c r="RYV3" s="111"/>
      <c r="RYW3" s="111"/>
      <c r="RYX3" s="111"/>
      <c r="RYY3" s="111"/>
      <c r="RYZ3" s="111"/>
      <c r="RZA3" s="111"/>
      <c r="RZB3" s="111"/>
      <c r="RZC3" s="111"/>
      <c r="RZD3" s="111"/>
      <c r="RZE3" s="111"/>
      <c r="RZF3" s="111"/>
      <c r="RZG3" s="111"/>
      <c r="RZH3" s="111"/>
      <c r="RZI3" s="111"/>
      <c r="RZJ3" s="111"/>
      <c r="RZK3" s="111"/>
      <c r="RZL3" s="111"/>
      <c r="RZM3" s="111"/>
      <c r="RZN3" s="111"/>
      <c r="RZO3" s="111"/>
      <c r="RZP3" s="111"/>
      <c r="RZQ3" s="111"/>
      <c r="RZR3" s="111"/>
      <c r="RZS3" s="111"/>
      <c r="RZT3" s="111"/>
      <c r="RZU3" s="111"/>
      <c r="RZV3" s="111"/>
      <c r="RZW3" s="111"/>
      <c r="RZX3" s="111"/>
      <c r="RZY3" s="111"/>
      <c r="RZZ3" s="111"/>
      <c r="SAA3" s="111"/>
      <c r="SAB3" s="111"/>
      <c r="SAC3" s="111"/>
      <c r="SAD3" s="111"/>
      <c r="SAE3" s="111"/>
      <c r="SAF3" s="111"/>
      <c r="SAG3" s="111"/>
      <c r="SAH3" s="111"/>
      <c r="SAI3" s="111"/>
      <c r="SAJ3" s="111"/>
      <c r="SAK3" s="111"/>
      <c r="SAL3" s="111"/>
      <c r="SAM3" s="111"/>
      <c r="SAN3" s="111"/>
      <c r="SAO3" s="111"/>
      <c r="SAP3" s="111"/>
      <c r="SAQ3" s="111"/>
      <c r="SAR3" s="111"/>
      <c r="SAS3" s="111"/>
      <c r="SAT3" s="111"/>
      <c r="SAU3" s="111"/>
      <c r="SAV3" s="111"/>
      <c r="SAW3" s="111"/>
      <c r="SAX3" s="111"/>
      <c r="SAY3" s="111"/>
      <c r="SAZ3" s="111"/>
      <c r="SBA3" s="111"/>
      <c r="SBB3" s="111"/>
      <c r="SBC3" s="111"/>
      <c r="SBD3" s="111"/>
      <c r="SBE3" s="111"/>
      <c r="SBF3" s="111"/>
      <c r="SBG3" s="111"/>
      <c r="SBH3" s="111"/>
      <c r="SBI3" s="111"/>
      <c r="SBJ3" s="111"/>
      <c r="SBK3" s="111"/>
      <c r="SBL3" s="111"/>
      <c r="SBM3" s="111"/>
      <c r="SBN3" s="111"/>
      <c r="SBO3" s="111"/>
      <c r="SBP3" s="111"/>
      <c r="SBQ3" s="111"/>
      <c r="SBR3" s="111"/>
      <c r="SBS3" s="111"/>
      <c r="SBT3" s="111"/>
      <c r="SBU3" s="111"/>
      <c r="SBV3" s="111"/>
      <c r="SBW3" s="111"/>
      <c r="SBX3" s="111"/>
      <c r="SBY3" s="111"/>
      <c r="SBZ3" s="111"/>
      <c r="SCA3" s="111"/>
      <c r="SCB3" s="111"/>
      <c r="SCC3" s="111"/>
      <c r="SCD3" s="111"/>
      <c r="SCE3" s="111"/>
      <c r="SCF3" s="111"/>
      <c r="SCG3" s="111"/>
      <c r="SCH3" s="111"/>
      <c r="SCI3" s="111"/>
      <c r="SCJ3" s="111"/>
      <c r="SCK3" s="111"/>
      <c r="SCL3" s="111"/>
      <c r="SCM3" s="111"/>
      <c r="SCN3" s="111"/>
      <c r="SCO3" s="111"/>
      <c r="SCP3" s="111"/>
      <c r="SCQ3" s="111"/>
      <c r="SCR3" s="111"/>
      <c r="SCS3" s="111"/>
      <c r="SCT3" s="111"/>
      <c r="SCU3" s="111"/>
      <c r="SCV3" s="111"/>
      <c r="SCW3" s="111"/>
      <c r="SCX3" s="111"/>
      <c r="SCY3" s="111"/>
      <c r="SCZ3" s="111"/>
      <c r="SDA3" s="111"/>
      <c r="SDB3" s="111"/>
      <c r="SDC3" s="111"/>
      <c r="SDD3" s="111"/>
      <c r="SDE3" s="111"/>
      <c r="SDF3" s="111"/>
      <c r="SDG3" s="111"/>
      <c r="SDH3" s="111"/>
      <c r="SDI3" s="111"/>
      <c r="SDJ3" s="111"/>
      <c r="SDK3" s="111"/>
      <c r="SDL3" s="111"/>
      <c r="SDM3" s="111"/>
      <c r="SDN3" s="111"/>
      <c r="SDO3" s="111"/>
      <c r="SDP3" s="111"/>
      <c r="SDQ3" s="111"/>
      <c r="SDR3" s="111"/>
      <c r="SDS3" s="111"/>
      <c r="SDT3" s="111"/>
      <c r="SDU3" s="111"/>
      <c r="SDV3" s="111"/>
      <c r="SDW3" s="111"/>
      <c r="SDX3" s="111"/>
      <c r="SDY3" s="111"/>
      <c r="SDZ3" s="111"/>
      <c r="SEA3" s="111"/>
      <c r="SEB3" s="111"/>
      <c r="SEC3" s="111"/>
      <c r="SED3" s="111"/>
      <c r="SEE3" s="111"/>
      <c r="SEF3" s="111"/>
      <c r="SEG3" s="111"/>
      <c r="SEH3" s="111"/>
      <c r="SEI3" s="111"/>
      <c r="SEJ3" s="111"/>
      <c r="SEK3" s="111"/>
      <c r="SEL3" s="111"/>
      <c r="SEM3" s="111"/>
      <c r="SEN3" s="111"/>
      <c r="SEO3" s="111"/>
      <c r="SEP3" s="111"/>
      <c r="SEQ3" s="111"/>
      <c r="SER3" s="111"/>
      <c r="SES3" s="111"/>
      <c r="SET3" s="111"/>
      <c r="SEU3" s="111"/>
      <c r="SEV3" s="111"/>
      <c r="SEW3" s="111"/>
      <c r="SEX3" s="111"/>
      <c r="SEY3" s="111"/>
      <c r="SEZ3" s="111"/>
      <c r="SFA3" s="111"/>
      <c r="SFB3" s="111"/>
      <c r="SFC3" s="111"/>
      <c r="SFD3" s="111"/>
      <c r="SFE3" s="111"/>
      <c r="SFF3" s="111"/>
      <c r="SFG3" s="111"/>
      <c r="SFH3" s="111"/>
      <c r="SFI3" s="111"/>
      <c r="SFJ3" s="111"/>
      <c r="SFK3" s="111"/>
      <c r="SFL3" s="111"/>
      <c r="SFM3" s="111"/>
      <c r="SFN3" s="111"/>
      <c r="SFO3" s="111"/>
      <c r="SFP3" s="111"/>
      <c r="SFQ3" s="111"/>
      <c r="SFR3" s="111"/>
      <c r="SFS3" s="111"/>
      <c r="SFT3" s="111"/>
      <c r="SFU3" s="111"/>
      <c r="SFV3" s="111"/>
      <c r="SFW3" s="111"/>
      <c r="SFX3" s="111"/>
      <c r="SFY3" s="111"/>
      <c r="SFZ3" s="111"/>
      <c r="SGA3" s="111"/>
      <c r="SGB3" s="111"/>
      <c r="SGC3" s="111"/>
      <c r="SGD3" s="111"/>
      <c r="SGE3" s="111"/>
      <c r="SGF3" s="111"/>
      <c r="SGG3" s="111"/>
      <c r="SGH3" s="111"/>
      <c r="SGI3" s="111"/>
      <c r="SGJ3" s="111"/>
      <c r="SGK3" s="111"/>
      <c r="SGL3" s="111"/>
      <c r="SGM3" s="111"/>
      <c r="SGN3" s="111"/>
      <c r="SGO3" s="111"/>
      <c r="SGP3" s="111"/>
      <c r="SGQ3" s="111"/>
      <c r="SGR3" s="111"/>
      <c r="SGS3" s="111"/>
      <c r="SGT3" s="111"/>
      <c r="SGU3" s="111"/>
      <c r="SGV3" s="111"/>
      <c r="SGW3" s="111"/>
      <c r="SGX3" s="111"/>
      <c r="SGY3" s="111"/>
      <c r="SGZ3" s="111"/>
      <c r="SHA3" s="111"/>
      <c r="SHB3" s="111"/>
      <c r="SHC3" s="111"/>
      <c r="SHD3" s="111"/>
      <c r="SHE3" s="111"/>
      <c r="SHF3" s="111"/>
      <c r="SHG3" s="111"/>
      <c r="SHH3" s="111"/>
      <c r="SHI3" s="111"/>
      <c r="SHJ3" s="111"/>
      <c r="SHK3" s="111"/>
      <c r="SHL3" s="111"/>
      <c r="SHM3" s="111"/>
      <c r="SHN3" s="111"/>
      <c r="SHO3" s="111"/>
      <c r="SHP3" s="111"/>
      <c r="SHQ3" s="111"/>
      <c r="SHR3" s="111"/>
      <c r="SHS3" s="111"/>
      <c r="SHT3" s="111"/>
      <c r="SHU3" s="111"/>
      <c r="SHV3" s="111"/>
      <c r="SHW3" s="111"/>
      <c r="SHX3" s="111"/>
      <c r="SHY3" s="111"/>
      <c r="SHZ3" s="111"/>
      <c r="SIA3" s="111"/>
      <c r="SIB3" s="111"/>
      <c r="SIC3" s="111"/>
      <c r="SID3" s="111"/>
      <c r="SIE3" s="111"/>
      <c r="SIF3" s="111"/>
      <c r="SIG3" s="111"/>
      <c r="SIH3" s="111"/>
      <c r="SII3" s="111"/>
      <c r="SIJ3" s="111"/>
      <c r="SIK3" s="111"/>
      <c r="SIL3" s="111"/>
      <c r="SIM3" s="111"/>
      <c r="SIN3" s="111"/>
      <c r="SIO3" s="111"/>
      <c r="SIP3" s="111"/>
      <c r="SIQ3" s="111"/>
      <c r="SIR3" s="111"/>
      <c r="SIS3" s="111"/>
      <c r="SIT3" s="111"/>
      <c r="SIU3" s="111"/>
      <c r="SIV3" s="111"/>
      <c r="SIW3" s="111"/>
      <c r="SIX3" s="111"/>
      <c r="SIY3" s="111"/>
      <c r="SIZ3" s="111"/>
      <c r="SJA3" s="111"/>
      <c r="SJB3" s="111"/>
      <c r="SJC3" s="111"/>
      <c r="SJD3" s="111"/>
      <c r="SJE3" s="111"/>
      <c r="SJF3" s="111"/>
      <c r="SJG3" s="111"/>
      <c r="SJH3" s="111"/>
      <c r="SJI3" s="111"/>
      <c r="SJJ3" s="111"/>
      <c r="SJK3" s="111"/>
      <c r="SJL3" s="111"/>
      <c r="SJM3" s="111"/>
      <c r="SJN3" s="111"/>
      <c r="SJO3" s="111"/>
      <c r="SJP3" s="111"/>
      <c r="SJQ3" s="111"/>
      <c r="SJR3" s="111"/>
      <c r="SJS3" s="111"/>
      <c r="SJT3" s="111"/>
      <c r="SJU3" s="111"/>
      <c r="SJV3" s="111"/>
      <c r="SJW3" s="111"/>
      <c r="SJX3" s="111"/>
      <c r="SJY3" s="111"/>
      <c r="SJZ3" s="111"/>
      <c r="SKA3" s="111"/>
      <c r="SKB3" s="111"/>
      <c r="SKC3" s="111"/>
      <c r="SKD3" s="111"/>
      <c r="SKE3" s="111"/>
      <c r="SKF3" s="111"/>
      <c r="SKG3" s="111"/>
      <c r="SKH3" s="111"/>
      <c r="SKI3" s="111"/>
      <c r="SKJ3" s="111"/>
      <c r="SKK3" s="111"/>
      <c r="SKL3" s="111"/>
      <c r="SKM3" s="111"/>
      <c r="SKN3" s="111"/>
      <c r="SKO3" s="111"/>
      <c r="SKP3" s="111"/>
      <c r="SKQ3" s="111"/>
      <c r="SKR3" s="111"/>
      <c r="SKS3" s="111"/>
      <c r="SKT3" s="111"/>
      <c r="SKU3" s="111"/>
      <c r="SKV3" s="111"/>
      <c r="SKW3" s="111"/>
      <c r="SKX3" s="111"/>
      <c r="SKY3" s="111"/>
      <c r="SKZ3" s="111"/>
      <c r="SLA3" s="111"/>
      <c r="SLB3" s="111"/>
      <c r="SLC3" s="111"/>
      <c r="SLD3" s="111"/>
      <c r="SLE3" s="111"/>
      <c r="SLF3" s="111"/>
      <c r="SLG3" s="111"/>
      <c r="SLH3" s="111"/>
      <c r="SLI3" s="111"/>
      <c r="SLJ3" s="111"/>
      <c r="SLK3" s="111"/>
      <c r="SLL3" s="111"/>
      <c r="SLM3" s="111"/>
      <c r="SLN3" s="111"/>
      <c r="SLO3" s="111"/>
      <c r="SLP3" s="111"/>
      <c r="SLQ3" s="111"/>
      <c r="SLR3" s="111"/>
      <c r="SLS3" s="111"/>
      <c r="SLT3" s="111"/>
      <c r="SLU3" s="111"/>
      <c r="SLV3" s="111"/>
      <c r="SLW3" s="111"/>
      <c r="SLX3" s="111"/>
      <c r="SLY3" s="111"/>
      <c r="SLZ3" s="111"/>
      <c r="SMA3" s="111"/>
      <c r="SMB3" s="111"/>
      <c r="SMC3" s="111"/>
      <c r="SMD3" s="111"/>
      <c r="SME3" s="111"/>
      <c r="SMF3" s="111"/>
      <c r="SMG3" s="111"/>
      <c r="SMH3" s="111"/>
      <c r="SMI3" s="111"/>
      <c r="SMJ3" s="111"/>
      <c r="SMK3" s="111"/>
      <c r="SML3" s="111"/>
      <c r="SMM3" s="111"/>
      <c r="SMN3" s="111"/>
      <c r="SMO3" s="111"/>
      <c r="SMP3" s="111"/>
      <c r="SMQ3" s="111"/>
      <c r="SMR3" s="111"/>
      <c r="SMS3" s="111"/>
      <c r="SMT3" s="111"/>
      <c r="SMU3" s="111"/>
      <c r="SMV3" s="111"/>
      <c r="SMW3" s="111"/>
      <c r="SMX3" s="111"/>
      <c r="SMY3" s="111"/>
      <c r="SMZ3" s="111"/>
      <c r="SNA3" s="111"/>
      <c r="SNB3" s="111"/>
      <c r="SNC3" s="111"/>
      <c r="SND3" s="111"/>
      <c r="SNE3" s="111"/>
      <c r="SNF3" s="111"/>
      <c r="SNG3" s="111"/>
      <c r="SNH3" s="111"/>
      <c r="SNI3" s="111"/>
      <c r="SNJ3" s="111"/>
      <c r="SNK3" s="111"/>
      <c r="SNL3" s="111"/>
      <c r="SNM3" s="111"/>
      <c r="SNN3" s="111"/>
      <c r="SNO3" s="111"/>
      <c r="SNP3" s="111"/>
      <c r="SNQ3" s="111"/>
      <c r="SNR3" s="111"/>
      <c r="SNS3" s="111"/>
      <c r="SNT3" s="111"/>
      <c r="SNU3" s="111"/>
      <c r="SNV3" s="111"/>
      <c r="SNW3" s="111"/>
      <c r="SNX3" s="111"/>
      <c r="SNY3" s="111"/>
      <c r="SNZ3" s="111"/>
      <c r="SOA3" s="111"/>
      <c r="SOB3" s="111"/>
      <c r="SOC3" s="111"/>
      <c r="SOD3" s="111"/>
      <c r="SOE3" s="111"/>
      <c r="SOF3" s="111"/>
      <c r="SOG3" s="111"/>
      <c r="SOH3" s="111"/>
      <c r="SOI3" s="111"/>
      <c r="SOJ3" s="111"/>
      <c r="SOK3" s="111"/>
      <c r="SOL3" s="111"/>
      <c r="SOM3" s="111"/>
      <c r="SON3" s="111"/>
      <c r="SOO3" s="111"/>
      <c r="SOP3" s="111"/>
      <c r="SOQ3" s="111"/>
      <c r="SOR3" s="111"/>
      <c r="SOS3" s="111"/>
      <c r="SOT3" s="111"/>
      <c r="SOU3" s="111"/>
      <c r="SOV3" s="111"/>
      <c r="SOW3" s="111"/>
      <c r="SOX3" s="111"/>
      <c r="SOY3" s="111"/>
      <c r="SOZ3" s="111"/>
      <c r="SPA3" s="111"/>
      <c r="SPB3" s="111"/>
      <c r="SPC3" s="111"/>
      <c r="SPD3" s="111"/>
      <c r="SPE3" s="111"/>
      <c r="SPF3" s="111"/>
      <c r="SPG3" s="111"/>
      <c r="SPH3" s="111"/>
      <c r="SPI3" s="111"/>
      <c r="SPJ3" s="111"/>
      <c r="SPK3" s="111"/>
      <c r="SPL3" s="111"/>
      <c r="SPM3" s="111"/>
      <c r="SPN3" s="111"/>
      <c r="SPO3" s="111"/>
      <c r="SPP3" s="111"/>
      <c r="SPQ3" s="111"/>
      <c r="SPR3" s="111"/>
      <c r="SPS3" s="111"/>
      <c r="SPT3" s="111"/>
      <c r="SPU3" s="111"/>
      <c r="SPV3" s="111"/>
      <c r="SPW3" s="111"/>
      <c r="SPX3" s="111"/>
      <c r="SPY3" s="111"/>
      <c r="SPZ3" s="111"/>
      <c r="SQA3" s="111"/>
      <c r="SQB3" s="111"/>
      <c r="SQC3" s="111"/>
      <c r="SQD3" s="111"/>
      <c r="SQE3" s="111"/>
      <c r="SQF3" s="111"/>
      <c r="SQG3" s="111"/>
      <c r="SQH3" s="111"/>
      <c r="SQI3" s="111"/>
      <c r="SQJ3" s="111"/>
      <c r="SQK3" s="111"/>
      <c r="SQL3" s="111"/>
      <c r="SQM3" s="111"/>
      <c r="SQN3" s="111"/>
      <c r="SQO3" s="111"/>
      <c r="SQP3" s="111"/>
      <c r="SQQ3" s="111"/>
      <c r="SQR3" s="111"/>
      <c r="SQS3" s="111"/>
      <c r="SQT3" s="111"/>
      <c r="SQU3" s="111"/>
      <c r="SQV3" s="111"/>
      <c r="SQW3" s="111"/>
      <c r="SQX3" s="111"/>
      <c r="SQY3" s="111"/>
      <c r="SQZ3" s="111"/>
      <c r="SRA3" s="111"/>
      <c r="SRB3" s="111"/>
      <c r="SRC3" s="111"/>
      <c r="SRD3" s="111"/>
      <c r="SRE3" s="111"/>
      <c r="SRF3" s="111"/>
      <c r="SRG3" s="111"/>
      <c r="SRH3" s="111"/>
      <c r="SRI3" s="111"/>
      <c r="SRJ3" s="111"/>
      <c r="SRK3" s="111"/>
      <c r="SRL3" s="111"/>
      <c r="SRM3" s="111"/>
      <c r="SRN3" s="111"/>
      <c r="SRO3" s="111"/>
      <c r="SRP3" s="111"/>
      <c r="SRQ3" s="111"/>
      <c r="SRR3" s="111"/>
      <c r="SRS3" s="111"/>
      <c r="SRT3" s="111"/>
      <c r="SRU3" s="111"/>
      <c r="SRV3" s="111"/>
      <c r="SRW3" s="111"/>
      <c r="SRX3" s="111"/>
      <c r="SRY3" s="111"/>
      <c r="SRZ3" s="111"/>
      <c r="SSA3" s="111"/>
      <c r="SSB3" s="111"/>
      <c r="SSC3" s="111"/>
      <c r="SSD3" s="111"/>
      <c r="SSE3" s="111"/>
      <c r="SSF3" s="111"/>
      <c r="SSG3" s="111"/>
      <c r="SSH3" s="111"/>
      <c r="SSI3" s="111"/>
      <c r="SSJ3" s="111"/>
      <c r="SSK3" s="111"/>
      <c r="SSL3" s="111"/>
      <c r="SSM3" s="111"/>
      <c r="SSN3" s="111"/>
      <c r="SSO3" s="111"/>
      <c r="SSP3" s="111"/>
      <c r="SSQ3" s="111"/>
      <c r="SSR3" s="111"/>
      <c r="SSS3" s="111"/>
      <c r="SST3" s="111"/>
      <c r="SSU3" s="111"/>
      <c r="SSV3" s="111"/>
      <c r="SSW3" s="111"/>
      <c r="SSX3" s="111"/>
      <c r="SSY3" s="111"/>
      <c r="SSZ3" s="111"/>
      <c r="STA3" s="111"/>
      <c r="STB3" s="111"/>
      <c r="STC3" s="111"/>
      <c r="STD3" s="111"/>
      <c r="STE3" s="111"/>
      <c r="STF3" s="111"/>
      <c r="STG3" s="111"/>
      <c r="STH3" s="111"/>
      <c r="STI3" s="111"/>
      <c r="STJ3" s="111"/>
      <c r="STK3" s="111"/>
      <c r="STL3" s="111"/>
      <c r="STM3" s="111"/>
      <c r="STN3" s="111"/>
      <c r="STO3" s="111"/>
      <c r="STP3" s="111"/>
      <c r="STQ3" s="111"/>
      <c r="STR3" s="111"/>
      <c r="STS3" s="111"/>
      <c r="STT3" s="111"/>
      <c r="STU3" s="111"/>
      <c r="STV3" s="111"/>
      <c r="STW3" s="111"/>
      <c r="STX3" s="111"/>
      <c r="STY3" s="111"/>
      <c r="STZ3" s="111"/>
      <c r="SUA3" s="111"/>
      <c r="SUB3" s="111"/>
      <c r="SUC3" s="111"/>
      <c r="SUD3" s="111"/>
      <c r="SUE3" s="111"/>
      <c r="SUF3" s="111"/>
      <c r="SUG3" s="111"/>
      <c r="SUH3" s="111"/>
      <c r="SUI3" s="111"/>
      <c r="SUJ3" s="111"/>
      <c r="SUK3" s="111"/>
      <c r="SUL3" s="111"/>
      <c r="SUM3" s="111"/>
      <c r="SUN3" s="111"/>
      <c r="SUO3" s="111"/>
      <c r="SUP3" s="111"/>
      <c r="SUQ3" s="111"/>
      <c r="SUR3" s="111"/>
      <c r="SUS3" s="111"/>
      <c r="SUT3" s="111"/>
      <c r="SUU3" s="111"/>
      <c r="SUV3" s="111"/>
      <c r="SUW3" s="111"/>
      <c r="SUX3" s="111"/>
      <c r="SUY3" s="111"/>
      <c r="SUZ3" s="111"/>
      <c r="SVA3" s="111"/>
      <c r="SVB3" s="111"/>
      <c r="SVC3" s="111"/>
      <c r="SVD3" s="111"/>
      <c r="SVE3" s="111"/>
      <c r="SVF3" s="111"/>
      <c r="SVG3" s="111"/>
      <c r="SVH3" s="111"/>
      <c r="SVI3" s="111"/>
      <c r="SVJ3" s="111"/>
      <c r="SVK3" s="111"/>
      <c r="SVL3" s="111"/>
      <c r="SVM3" s="111"/>
      <c r="SVN3" s="111"/>
      <c r="SVO3" s="111"/>
      <c r="SVP3" s="111"/>
      <c r="SVQ3" s="111"/>
      <c r="SVR3" s="111"/>
      <c r="SVS3" s="111"/>
      <c r="SVT3" s="111"/>
      <c r="SVU3" s="111"/>
      <c r="SVV3" s="111"/>
      <c r="SVW3" s="111"/>
      <c r="SVX3" s="111"/>
      <c r="SVY3" s="111"/>
      <c r="SVZ3" s="111"/>
      <c r="SWA3" s="111"/>
      <c r="SWB3" s="111"/>
      <c r="SWC3" s="111"/>
      <c r="SWD3" s="111"/>
      <c r="SWE3" s="111"/>
      <c r="SWF3" s="111"/>
      <c r="SWG3" s="111"/>
      <c r="SWH3" s="111"/>
      <c r="SWI3" s="111"/>
      <c r="SWJ3" s="111"/>
      <c r="SWK3" s="111"/>
      <c r="SWL3" s="111"/>
      <c r="SWM3" s="111"/>
      <c r="SWN3" s="111"/>
      <c r="SWO3" s="111"/>
      <c r="SWP3" s="111"/>
      <c r="SWQ3" s="111"/>
      <c r="SWR3" s="111"/>
      <c r="SWS3" s="111"/>
      <c r="SWT3" s="111"/>
      <c r="SWU3" s="111"/>
      <c r="SWV3" s="111"/>
      <c r="SWW3" s="111"/>
      <c r="SWX3" s="111"/>
      <c r="SWY3" s="111"/>
      <c r="SWZ3" s="111"/>
      <c r="SXA3" s="111"/>
      <c r="SXB3" s="111"/>
      <c r="SXC3" s="111"/>
      <c r="SXD3" s="111"/>
      <c r="SXE3" s="111"/>
      <c r="SXF3" s="111"/>
      <c r="SXG3" s="111"/>
      <c r="SXH3" s="111"/>
      <c r="SXI3" s="111"/>
      <c r="SXJ3" s="111"/>
      <c r="SXK3" s="111"/>
      <c r="SXL3" s="111"/>
      <c r="SXM3" s="111"/>
      <c r="SXN3" s="111"/>
      <c r="SXO3" s="111"/>
      <c r="SXP3" s="111"/>
      <c r="SXQ3" s="111"/>
      <c r="SXR3" s="111"/>
      <c r="SXS3" s="111"/>
      <c r="SXT3" s="111"/>
      <c r="SXU3" s="111"/>
      <c r="SXV3" s="111"/>
      <c r="SXW3" s="111"/>
      <c r="SXX3" s="111"/>
      <c r="SXY3" s="111"/>
      <c r="SXZ3" s="111"/>
      <c r="SYA3" s="111"/>
      <c r="SYB3" s="111"/>
      <c r="SYC3" s="111"/>
      <c r="SYD3" s="111"/>
      <c r="SYE3" s="111"/>
      <c r="SYF3" s="111"/>
      <c r="SYG3" s="111"/>
      <c r="SYH3" s="111"/>
      <c r="SYI3" s="111"/>
      <c r="SYJ3" s="111"/>
      <c r="SYK3" s="111"/>
      <c r="SYL3" s="111"/>
      <c r="SYM3" s="111"/>
      <c r="SYN3" s="111"/>
      <c r="SYO3" s="111"/>
      <c r="SYP3" s="111"/>
      <c r="SYQ3" s="111"/>
      <c r="SYR3" s="111"/>
      <c r="SYS3" s="111"/>
      <c r="SYT3" s="111"/>
      <c r="SYU3" s="111"/>
      <c r="SYV3" s="111"/>
      <c r="SYW3" s="111"/>
      <c r="SYX3" s="111"/>
      <c r="SYY3" s="111"/>
      <c r="SYZ3" s="111"/>
      <c r="SZA3" s="111"/>
      <c r="SZB3" s="111"/>
      <c r="SZC3" s="111"/>
      <c r="SZD3" s="111"/>
      <c r="SZE3" s="111"/>
      <c r="SZF3" s="111"/>
      <c r="SZG3" s="111"/>
      <c r="SZH3" s="111"/>
      <c r="SZI3" s="111"/>
      <c r="SZJ3" s="111"/>
      <c r="SZK3" s="111"/>
      <c r="SZL3" s="111"/>
      <c r="SZM3" s="111"/>
      <c r="SZN3" s="111"/>
      <c r="SZO3" s="111"/>
      <c r="SZP3" s="111"/>
      <c r="SZQ3" s="111"/>
      <c r="SZR3" s="111"/>
      <c r="SZS3" s="111"/>
      <c r="SZT3" s="111"/>
      <c r="SZU3" s="111"/>
      <c r="SZV3" s="111"/>
      <c r="SZW3" s="111"/>
      <c r="SZX3" s="111"/>
      <c r="SZY3" s="111"/>
      <c r="SZZ3" s="111"/>
      <c r="TAA3" s="111"/>
      <c r="TAB3" s="111"/>
      <c r="TAC3" s="111"/>
      <c r="TAD3" s="111"/>
      <c r="TAE3" s="111"/>
      <c r="TAF3" s="111"/>
      <c r="TAG3" s="111"/>
      <c r="TAH3" s="111"/>
      <c r="TAI3" s="111"/>
      <c r="TAJ3" s="111"/>
      <c r="TAK3" s="111"/>
      <c r="TAL3" s="111"/>
      <c r="TAM3" s="111"/>
      <c r="TAN3" s="111"/>
      <c r="TAO3" s="111"/>
      <c r="TAP3" s="111"/>
      <c r="TAQ3" s="111"/>
      <c r="TAR3" s="111"/>
      <c r="TAS3" s="111"/>
      <c r="TAT3" s="111"/>
      <c r="TAU3" s="111"/>
      <c r="TAV3" s="111"/>
      <c r="TAW3" s="111"/>
      <c r="TAX3" s="111"/>
      <c r="TAY3" s="111"/>
      <c r="TAZ3" s="111"/>
      <c r="TBA3" s="111"/>
      <c r="TBB3" s="111"/>
      <c r="TBC3" s="111"/>
      <c r="TBD3" s="111"/>
      <c r="TBE3" s="111"/>
      <c r="TBF3" s="111"/>
      <c r="TBG3" s="111"/>
      <c r="TBH3" s="111"/>
      <c r="TBI3" s="111"/>
      <c r="TBJ3" s="111"/>
      <c r="TBK3" s="111"/>
      <c r="TBL3" s="111"/>
      <c r="TBM3" s="111"/>
      <c r="TBN3" s="111"/>
      <c r="TBO3" s="111"/>
      <c r="TBP3" s="111"/>
      <c r="TBQ3" s="111"/>
      <c r="TBR3" s="111"/>
      <c r="TBS3" s="111"/>
      <c r="TBT3" s="111"/>
      <c r="TBU3" s="111"/>
      <c r="TBV3" s="111"/>
      <c r="TBW3" s="111"/>
      <c r="TBX3" s="111"/>
      <c r="TBY3" s="111"/>
      <c r="TBZ3" s="111"/>
      <c r="TCA3" s="111"/>
      <c r="TCB3" s="111"/>
      <c r="TCC3" s="111"/>
      <c r="TCD3" s="111"/>
      <c r="TCE3" s="111"/>
      <c r="TCF3" s="111"/>
      <c r="TCG3" s="111"/>
      <c r="TCH3" s="111"/>
      <c r="TCI3" s="111"/>
      <c r="TCJ3" s="111"/>
      <c r="TCK3" s="111"/>
      <c r="TCL3" s="111"/>
      <c r="TCM3" s="111"/>
      <c r="TCN3" s="111"/>
      <c r="TCO3" s="111"/>
      <c r="TCP3" s="111"/>
      <c r="TCQ3" s="111"/>
      <c r="TCR3" s="111"/>
      <c r="TCS3" s="111"/>
      <c r="TCT3" s="111"/>
      <c r="TCU3" s="111"/>
      <c r="TCV3" s="111"/>
      <c r="TCW3" s="111"/>
      <c r="TCX3" s="111"/>
      <c r="TCY3" s="111"/>
      <c r="TCZ3" s="111"/>
      <c r="TDA3" s="111"/>
      <c r="TDB3" s="111"/>
      <c r="TDC3" s="111"/>
      <c r="TDD3" s="111"/>
      <c r="TDE3" s="111"/>
      <c r="TDF3" s="111"/>
      <c r="TDG3" s="111"/>
      <c r="TDH3" s="111"/>
      <c r="TDI3" s="111"/>
      <c r="TDJ3" s="111"/>
      <c r="TDK3" s="111"/>
      <c r="TDL3" s="111"/>
      <c r="TDM3" s="111"/>
      <c r="TDN3" s="111"/>
      <c r="TDO3" s="111"/>
      <c r="TDP3" s="111"/>
      <c r="TDQ3" s="111"/>
      <c r="TDR3" s="111"/>
      <c r="TDS3" s="111"/>
      <c r="TDT3" s="111"/>
      <c r="TDU3" s="111"/>
      <c r="TDV3" s="111"/>
      <c r="TDW3" s="111"/>
      <c r="TDX3" s="111"/>
      <c r="TDY3" s="111"/>
      <c r="TDZ3" s="111"/>
      <c r="TEA3" s="111"/>
      <c r="TEB3" s="111"/>
      <c r="TEC3" s="111"/>
      <c r="TED3" s="111"/>
      <c r="TEE3" s="111"/>
      <c r="TEF3" s="111"/>
      <c r="TEG3" s="111"/>
      <c r="TEH3" s="111"/>
      <c r="TEI3" s="111"/>
      <c r="TEJ3" s="111"/>
      <c r="TEK3" s="111"/>
      <c r="TEL3" s="111"/>
      <c r="TEM3" s="111"/>
      <c r="TEN3" s="111"/>
      <c r="TEO3" s="111"/>
      <c r="TEP3" s="111"/>
      <c r="TEQ3" s="111"/>
      <c r="TER3" s="111"/>
      <c r="TES3" s="111"/>
      <c r="TET3" s="111"/>
      <c r="TEU3" s="111"/>
      <c r="TEV3" s="111"/>
      <c r="TEW3" s="111"/>
      <c r="TEX3" s="111"/>
      <c r="TEY3" s="111"/>
      <c r="TEZ3" s="111"/>
      <c r="TFA3" s="111"/>
      <c r="TFB3" s="111"/>
      <c r="TFC3" s="111"/>
      <c r="TFD3" s="111"/>
      <c r="TFE3" s="111"/>
      <c r="TFF3" s="111"/>
      <c r="TFG3" s="111"/>
      <c r="TFH3" s="111"/>
      <c r="TFI3" s="111"/>
      <c r="TFJ3" s="111"/>
      <c r="TFK3" s="111"/>
      <c r="TFL3" s="111"/>
      <c r="TFM3" s="111"/>
      <c r="TFN3" s="111"/>
      <c r="TFO3" s="111"/>
      <c r="TFP3" s="111"/>
      <c r="TFQ3" s="111"/>
      <c r="TFR3" s="111"/>
      <c r="TFS3" s="111"/>
      <c r="TFT3" s="111"/>
      <c r="TFU3" s="111"/>
      <c r="TFV3" s="111"/>
      <c r="TFW3" s="111"/>
      <c r="TFX3" s="111"/>
      <c r="TFY3" s="111"/>
      <c r="TFZ3" s="111"/>
      <c r="TGA3" s="111"/>
      <c r="TGB3" s="111"/>
      <c r="TGC3" s="111"/>
      <c r="TGD3" s="111"/>
      <c r="TGE3" s="111"/>
      <c r="TGF3" s="111"/>
      <c r="TGG3" s="111"/>
      <c r="TGH3" s="111"/>
      <c r="TGI3" s="111"/>
      <c r="TGJ3" s="111"/>
      <c r="TGK3" s="111"/>
      <c r="TGL3" s="111"/>
      <c r="TGM3" s="111"/>
      <c r="TGN3" s="111"/>
      <c r="TGO3" s="111"/>
      <c r="TGP3" s="111"/>
      <c r="TGQ3" s="111"/>
      <c r="TGR3" s="111"/>
      <c r="TGS3" s="111"/>
      <c r="TGT3" s="111"/>
      <c r="TGU3" s="111"/>
      <c r="TGV3" s="111"/>
      <c r="TGW3" s="111"/>
      <c r="TGX3" s="111"/>
      <c r="TGY3" s="111"/>
      <c r="TGZ3" s="111"/>
      <c r="THA3" s="111"/>
      <c r="THB3" s="111"/>
      <c r="THC3" s="111"/>
      <c r="THD3" s="111"/>
      <c r="THE3" s="111"/>
      <c r="THF3" s="111"/>
      <c r="THG3" s="111"/>
      <c r="THH3" s="111"/>
      <c r="THI3" s="111"/>
      <c r="THJ3" s="111"/>
      <c r="THK3" s="111"/>
      <c r="THL3" s="111"/>
      <c r="THM3" s="111"/>
      <c r="THN3" s="111"/>
      <c r="THO3" s="111"/>
      <c r="THP3" s="111"/>
      <c r="THQ3" s="111"/>
      <c r="THR3" s="111"/>
      <c r="THS3" s="111"/>
      <c r="THT3" s="111"/>
      <c r="THU3" s="111"/>
      <c r="THV3" s="111"/>
      <c r="THW3" s="111"/>
      <c r="THX3" s="111"/>
      <c r="THY3" s="111"/>
      <c r="THZ3" s="111"/>
      <c r="TIA3" s="111"/>
      <c r="TIB3" s="111"/>
      <c r="TIC3" s="111"/>
      <c r="TID3" s="111"/>
      <c r="TIE3" s="111"/>
      <c r="TIF3" s="111"/>
      <c r="TIG3" s="111"/>
      <c r="TIH3" s="111"/>
      <c r="TII3" s="111"/>
      <c r="TIJ3" s="111"/>
      <c r="TIK3" s="111"/>
      <c r="TIL3" s="111"/>
      <c r="TIM3" s="111"/>
      <c r="TIN3" s="111"/>
      <c r="TIO3" s="111"/>
      <c r="TIP3" s="111"/>
      <c r="TIQ3" s="111"/>
      <c r="TIR3" s="111"/>
      <c r="TIS3" s="111"/>
      <c r="TIT3" s="111"/>
      <c r="TIU3" s="111"/>
      <c r="TIV3" s="111"/>
      <c r="TIW3" s="111"/>
      <c r="TIX3" s="111"/>
      <c r="TIY3" s="111"/>
      <c r="TIZ3" s="111"/>
      <c r="TJA3" s="111"/>
      <c r="TJB3" s="111"/>
      <c r="TJC3" s="111"/>
      <c r="TJD3" s="111"/>
      <c r="TJE3" s="111"/>
      <c r="TJF3" s="111"/>
      <c r="TJG3" s="111"/>
      <c r="TJH3" s="111"/>
      <c r="TJI3" s="111"/>
      <c r="TJJ3" s="111"/>
      <c r="TJK3" s="111"/>
      <c r="TJL3" s="111"/>
      <c r="TJM3" s="111"/>
      <c r="TJN3" s="111"/>
      <c r="TJO3" s="111"/>
      <c r="TJP3" s="111"/>
      <c r="TJQ3" s="111"/>
      <c r="TJR3" s="111"/>
      <c r="TJS3" s="111"/>
      <c r="TJT3" s="111"/>
      <c r="TJU3" s="111"/>
      <c r="TJV3" s="111"/>
      <c r="TJW3" s="111"/>
      <c r="TJX3" s="111"/>
      <c r="TJY3" s="111"/>
      <c r="TJZ3" s="111"/>
      <c r="TKA3" s="111"/>
      <c r="TKB3" s="111"/>
      <c r="TKC3" s="111"/>
      <c r="TKD3" s="111"/>
      <c r="TKE3" s="111"/>
      <c r="TKF3" s="111"/>
      <c r="TKG3" s="111"/>
      <c r="TKH3" s="111"/>
      <c r="TKI3" s="111"/>
      <c r="TKJ3" s="111"/>
      <c r="TKK3" s="111"/>
      <c r="TKL3" s="111"/>
      <c r="TKM3" s="111"/>
      <c r="TKN3" s="111"/>
      <c r="TKO3" s="111"/>
      <c r="TKP3" s="111"/>
      <c r="TKQ3" s="111"/>
      <c r="TKR3" s="111"/>
      <c r="TKS3" s="111"/>
      <c r="TKT3" s="111"/>
      <c r="TKU3" s="111"/>
      <c r="TKV3" s="111"/>
      <c r="TKW3" s="111"/>
      <c r="TKX3" s="111"/>
      <c r="TKY3" s="111"/>
      <c r="TKZ3" s="111"/>
      <c r="TLA3" s="111"/>
      <c r="TLB3" s="111"/>
      <c r="TLC3" s="111"/>
      <c r="TLD3" s="111"/>
      <c r="TLE3" s="111"/>
      <c r="TLF3" s="111"/>
      <c r="TLG3" s="111"/>
      <c r="TLH3" s="111"/>
      <c r="TLI3" s="111"/>
      <c r="TLJ3" s="111"/>
      <c r="TLK3" s="111"/>
      <c r="TLL3" s="111"/>
      <c r="TLM3" s="111"/>
      <c r="TLN3" s="111"/>
      <c r="TLO3" s="111"/>
      <c r="TLP3" s="111"/>
      <c r="TLQ3" s="111"/>
      <c r="TLR3" s="111"/>
      <c r="TLS3" s="111"/>
      <c r="TLT3" s="111"/>
      <c r="TLU3" s="111"/>
      <c r="TLV3" s="111"/>
      <c r="TLW3" s="111"/>
      <c r="TLX3" s="111"/>
      <c r="TLY3" s="111"/>
      <c r="TLZ3" s="111"/>
      <c r="TMA3" s="111"/>
      <c r="TMB3" s="111"/>
      <c r="TMC3" s="111"/>
      <c r="TMD3" s="111"/>
      <c r="TME3" s="111"/>
      <c r="TMF3" s="111"/>
      <c r="TMG3" s="111"/>
      <c r="TMH3" s="111"/>
      <c r="TMI3" s="111"/>
      <c r="TMJ3" s="111"/>
      <c r="TMK3" s="111"/>
      <c r="TML3" s="111"/>
      <c r="TMM3" s="111"/>
      <c r="TMN3" s="111"/>
      <c r="TMO3" s="111"/>
      <c r="TMP3" s="111"/>
      <c r="TMQ3" s="111"/>
      <c r="TMR3" s="111"/>
      <c r="TMS3" s="111"/>
      <c r="TMT3" s="111"/>
      <c r="TMU3" s="111"/>
      <c r="TMV3" s="111"/>
      <c r="TMW3" s="111"/>
      <c r="TMX3" s="111"/>
      <c r="TMY3" s="111"/>
      <c r="TMZ3" s="111"/>
      <c r="TNA3" s="111"/>
      <c r="TNB3" s="111"/>
      <c r="TNC3" s="111"/>
      <c r="TND3" s="111"/>
      <c r="TNE3" s="111"/>
      <c r="TNF3" s="111"/>
      <c r="TNG3" s="111"/>
      <c r="TNH3" s="111"/>
      <c r="TNI3" s="111"/>
      <c r="TNJ3" s="111"/>
      <c r="TNK3" s="111"/>
      <c r="TNL3" s="111"/>
      <c r="TNM3" s="111"/>
      <c r="TNN3" s="111"/>
      <c r="TNO3" s="111"/>
      <c r="TNP3" s="111"/>
      <c r="TNQ3" s="111"/>
      <c r="TNR3" s="111"/>
      <c r="TNS3" s="111"/>
      <c r="TNT3" s="111"/>
      <c r="TNU3" s="111"/>
      <c r="TNV3" s="111"/>
      <c r="TNW3" s="111"/>
      <c r="TNX3" s="111"/>
      <c r="TNY3" s="111"/>
      <c r="TNZ3" s="111"/>
      <c r="TOA3" s="111"/>
      <c r="TOB3" s="111"/>
      <c r="TOC3" s="111"/>
      <c r="TOD3" s="111"/>
      <c r="TOE3" s="111"/>
      <c r="TOF3" s="111"/>
      <c r="TOG3" s="111"/>
      <c r="TOH3" s="111"/>
      <c r="TOI3" s="111"/>
      <c r="TOJ3" s="111"/>
      <c r="TOK3" s="111"/>
      <c r="TOL3" s="111"/>
      <c r="TOM3" s="111"/>
      <c r="TON3" s="111"/>
      <c r="TOO3" s="111"/>
      <c r="TOP3" s="111"/>
      <c r="TOQ3" s="111"/>
      <c r="TOR3" s="111"/>
      <c r="TOS3" s="111"/>
      <c r="TOT3" s="111"/>
      <c r="TOU3" s="111"/>
      <c r="TOV3" s="111"/>
      <c r="TOW3" s="111"/>
      <c r="TOX3" s="111"/>
      <c r="TOY3" s="111"/>
      <c r="TOZ3" s="111"/>
      <c r="TPA3" s="111"/>
      <c r="TPB3" s="111"/>
      <c r="TPC3" s="111"/>
      <c r="TPD3" s="111"/>
      <c r="TPE3" s="111"/>
      <c r="TPF3" s="111"/>
      <c r="TPG3" s="111"/>
      <c r="TPH3" s="111"/>
      <c r="TPI3" s="111"/>
      <c r="TPJ3" s="111"/>
      <c r="TPK3" s="111"/>
      <c r="TPL3" s="111"/>
      <c r="TPM3" s="111"/>
      <c r="TPN3" s="111"/>
      <c r="TPO3" s="111"/>
      <c r="TPP3" s="111"/>
      <c r="TPQ3" s="111"/>
      <c r="TPR3" s="111"/>
      <c r="TPS3" s="111"/>
      <c r="TPT3" s="111"/>
      <c r="TPU3" s="111"/>
      <c r="TPV3" s="111"/>
      <c r="TPW3" s="111"/>
      <c r="TPX3" s="111"/>
      <c r="TPY3" s="111"/>
      <c r="TPZ3" s="111"/>
      <c r="TQA3" s="111"/>
      <c r="TQB3" s="111"/>
      <c r="TQC3" s="111"/>
      <c r="TQD3" s="111"/>
      <c r="TQE3" s="111"/>
      <c r="TQF3" s="111"/>
      <c r="TQG3" s="111"/>
      <c r="TQH3" s="111"/>
      <c r="TQI3" s="111"/>
      <c r="TQJ3" s="111"/>
      <c r="TQK3" s="111"/>
      <c r="TQL3" s="111"/>
      <c r="TQM3" s="111"/>
      <c r="TQN3" s="111"/>
      <c r="TQO3" s="111"/>
      <c r="TQP3" s="111"/>
      <c r="TQQ3" s="111"/>
      <c r="TQR3" s="111"/>
      <c r="TQS3" s="111"/>
      <c r="TQT3" s="111"/>
      <c r="TQU3" s="111"/>
      <c r="TQV3" s="111"/>
      <c r="TQW3" s="111"/>
      <c r="TQX3" s="111"/>
      <c r="TQY3" s="111"/>
      <c r="TQZ3" s="111"/>
      <c r="TRA3" s="111"/>
      <c r="TRB3" s="111"/>
      <c r="TRC3" s="111"/>
      <c r="TRD3" s="111"/>
      <c r="TRE3" s="111"/>
      <c r="TRF3" s="111"/>
      <c r="TRG3" s="111"/>
      <c r="TRH3" s="111"/>
      <c r="TRI3" s="111"/>
      <c r="TRJ3" s="111"/>
      <c r="TRK3" s="111"/>
      <c r="TRL3" s="111"/>
      <c r="TRM3" s="111"/>
      <c r="TRN3" s="111"/>
      <c r="TRO3" s="111"/>
      <c r="TRP3" s="111"/>
      <c r="TRQ3" s="111"/>
      <c r="TRR3" s="111"/>
      <c r="TRS3" s="111"/>
      <c r="TRT3" s="111"/>
      <c r="TRU3" s="111"/>
      <c r="TRV3" s="111"/>
      <c r="TRW3" s="111"/>
      <c r="TRX3" s="111"/>
      <c r="TRY3" s="111"/>
      <c r="TRZ3" s="111"/>
      <c r="TSA3" s="111"/>
      <c r="TSB3" s="111"/>
      <c r="TSC3" s="111"/>
      <c r="TSD3" s="111"/>
      <c r="TSE3" s="111"/>
      <c r="TSF3" s="111"/>
      <c r="TSG3" s="111"/>
      <c r="TSH3" s="111"/>
      <c r="TSI3" s="111"/>
      <c r="TSJ3" s="111"/>
      <c r="TSK3" s="111"/>
      <c r="TSL3" s="111"/>
      <c r="TSM3" s="111"/>
      <c r="TSN3" s="111"/>
      <c r="TSO3" s="111"/>
      <c r="TSP3" s="111"/>
      <c r="TSQ3" s="111"/>
      <c r="TSR3" s="111"/>
      <c r="TSS3" s="111"/>
      <c r="TST3" s="111"/>
      <c r="TSU3" s="111"/>
      <c r="TSV3" s="111"/>
      <c r="TSW3" s="111"/>
      <c r="TSX3" s="111"/>
      <c r="TSY3" s="111"/>
      <c r="TSZ3" s="111"/>
      <c r="TTA3" s="111"/>
      <c r="TTB3" s="111"/>
      <c r="TTC3" s="111"/>
      <c r="TTD3" s="111"/>
      <c r="TTE3" s="111"/>
      <c r="TTF3" s="111"/>
      <c r="TTG3" s="111"/>
      <c r="TTH3" s="111"/>
      <c r="TTI3" s="111"/>
      <c r="TTJ3" s="111"/>
      <c r="TTK3" s="111"/>
      <c r="TTL3" s="111"/>
      <c r="TTM3" s="111"/>
      <c r="TTN3" s="111"/>
      <c r="TTO3" s="111"/>
      <c r="TTP3" s="111"/>
      <c r="TTQ3" s="111"/>
      <c r="TTR3" s="111"/>
      <c r="TTS3" s="111"/>
      <c r="TTT3" s="111"/>
      <c r="TTU3" s="111"/>
      <c r="TTV3" s="111"/>
      <c r="TTW3" s="111"/>
      <c r="TTX3" s="111"/>
      <c r="TTY3" s="111"/>
      <c r="TTZ3" s="111"/>
      <c r="TUA3" s="111"/>
      <c r="TUB3" s="111"/>
      <c r="TUC3" s="111"/>
      <c r="TUD3" s="111"/>
      <c r="TUE3" s="111"/>
      <c r="TUF3" s="111"/>
      <c r="TUG3" s="111"/>
      <c r="TUH3" s="111"/>
      <c r="TUI3" s="111"/>
      <c r="TUJ3" s="111"/>
      <c r="TUK3" s="111"/>
      <c r="TUL3" s="111"/>
      <c r="TUM3" s="111"/>
      <c r="TUN3" s="111"/>
      <c r="TUO3" s="111"/>
      <c r="TUP3" s="111"/>
      <c r="TUQ3" s="111"/>
      <c r="TUR3" s="111"/>
      <c r="TUS3" s="111"/>
      <c r="TUT3" s="111"/>
      <c r="TUU3" s="111"/>
      <c r="TUV3" s="111"/>
      <c r="TUW3" s="111"/>
      <c r="TUX3" s="111"/>
      <c r="TUY3" s="111"/>
      <c r="TUZ3" s="111"/>
      <c r="TVA3" s="111"/>
      <c r="TVB3" s="111"/>
      <c r="TVC3" s="111"/>
      <c r="TVD3" s="111"/>
      <c r="TVE3" s="111"/>
      <c r="TVF3" s="111"/>
      <c r="TVG3" s="111"/>
      <c r="TVH3" s="111"/>
      <c r="TVI3" s="111"/>
      <c r="TVJ3" s="111"/>
      <c r="TVK3" s="111"/>
      <c r="TVL3" s="111"/>
      <c r="TVM3" s="111"/>
      <c r="TVN3" s="111"/>
      <c r="TVO3" s="111"/>
      <c r="TVP3" s="111"/>
      <c r="TVQ3" s="111"/>
      <c r="TVR3" s="111"/>
      <c r="TVS3" s="111"/>
      <c r="TVT3" s="111"/>
      <c r="TVU3" s="111"/>
      <c r="TVV3" s="111"/>
      <c r="TVW3" s="111"/>
      <c r="TVX3" s="111"/>
      <c r="TVY3" s="111"/>
      <c r="TVZ3" s="111"/>
      <c r="TWA3" s="111"/>
      <c r="TWB3" s="111"/>
      <c r="TWC3" s="111"/>
      <c r="TWD3" s="111"/>
      <c r="TWE3" s="111"/>
      <c r="TWF3" s="111"/>
      <c r="TWG3" s="111"/>
      <c r="TWH3" s="111"/>
      <c r="TWI3" s="111"/>
      <c r="TWJ3" s="111"/>
      <c r="TWK3" s="111"/>
      <c r="TWL3" s="111"/>
      <c r="TWM3" s="111"/>
      <c r="TWN3" s="111"/>
      <c r="TWO3" s="111"/>
      <c r="TWP3" s="111"/>
      <c r="TWQ3" s="111"/>
      <c r="TWR3" s="111"/>
      <c r="TWS3" s="111"/>
      <c r="TWT3" s="111"/>
      <c r="TWU3" s="111"/>
      <c r="TWV3" s="111"/>
      <c r="TWW3" s="111"/>
      <c r="TWX3" s="111"/>
      <c r="TWY3" s="111"/>
      <c r="TWZ3" s="111"/>
      <c r="TXA3" s="111"/>
      <c r="TXB3" s="111"/>
      <c r="TXC3" s="111"/>
      <c r="TXD3" s="111"/>
      <c r="TXE3" s="111"/>
      <c r="TXF3" s="111"/>
      <c r="TXG3" s="111"/>
      <c r="TXH3" s="111"/>
      <c r="TXI3" s="111"/>
      <c r="TXJ3" s="111"/>
      <c r="TXK3" s="111"/>
      <c r="TXL3" s="111"/>
      <c r="TXM3" s="111"/>
      <c r="TXN3" s="111"/>
      <c r="TXO3" s="111"/>
      <c r="TXP3" s="111"/>
      <c r="TXQ3" s="111"/>
      <c r="TXR3" s="111"/>
      <c r="TXS3" s="111"/>
      <c r="TXT3" s="111"/>
      <c r="TXU3" s="111"/>
      <c r="TXV3" s="111"/>
      <c r="TXW3" s="111"/>
      <c r="TXX3" s="111"/>
      <c r="TXY3" s="111"/>
      <c r="TXZ3" s="111"/>
      <c r="TYA3" s="111"/>
      <c r="TYB3" s="111"/>
      <c r="TYC3" s="111"/>
      <c r="TYD3" s="111"/>
      <c r="TYE3" s="111"/>
      <c r="TYF3" s="111"/>
      <c r="TYG3" s="111"/>
      <c r="TYH3" s="111"/>
      <c r="TYI3" s="111"/>
      <c r="TYJ3" s="111"/>
      <c r="TYK3" s="111"/>
      <c r="TYL3" s="111"/>
      <c r="TYM3" s="111"/>
      <c r="TYN3" s="111"/>
      <c r="TYO3" s="111"/>
      <c r="TYP3" s="111"/>
      <c r="TYQ3" s="111"/>
      <c r="TYR3" s="111"/>
      <c r="TYS3" s="111"/>
      <c r="TYT3" s="111"/>
      <c r="TYU3" s="111"/>
      <c r="TYV3" s="111"/>
      <c r="TYW3" s="111"/>
      <c r="TYX3" s="111"/>
      <c r="TYY3" s="111"/>
      <c r="TYZ3" s="111"/>
      <c r="TZA3" s="111"/>
      <c r="TZB3" s="111"/>
      <c r="TZC3" s="111"/>
      <c r="TZD3" s="111"/>
      <c r="TZE3" s="111"/>
      <c r="TZF3" s="111"/>
      <c r="TZG3" s="111"/>
      <c r="TZH3" s="111"/>
      <c r="TZI3" s="111"/>
      <c r="TZJ3" s="111"/>
      <c r="TZK3" s="111"/>
      <c r="TZL3" s="111"/>
      <c r="TZM3" s="111"/>
      <c r="TZN3" s="111"/>
      <c r="TZO3" s="111"/>
      <c r="TZP3" s="111"/>
      <c r="TZQ3" s="111"/>
      <c r="TZR3" s="111"/>
      <c r="TZS3" s="111"/>
      <c r="TZT3" s="111"/>
      <c r="TZU3" s="111"/>
      <c r="TZV3" s="111"/>
      <c r="TZW3" s="111"/>
      <c r="TZX3" s="111"/>
      <c r="TZY3" s="111"/>
      <c r="TZZ3" s="111"/>
      <c r="UAA3" s="111"/>
      <c r="UAB3" s="111"/>
      <c r="UAC3" s="111"/>
      <c r="UAD3" s="111"/>
      <c r="UAE3" s="111"/>
      <c r="UAF3" s="111"/>
      <c r="UAG3" s="111"/>
      <c r="UAH3" s="111"/>
      <c r="UAI3" s="111"/>
      <c r="UAJ3" s="111"/>
      <c r="UAK3" s="111"/>
      <c r="UAL3" s="111"/>
      <c r="UAM3" s="111"/>
      <c r="UAN3" s="111"/>
      <c r="UAO3" s="111"/>
      <c r="UAP3" s="111"/>
      <c r="UAQ3" s="111"/>
      <c r="UAR3" s="111"/>
      <c r="UAS3" s="111"/>
      <c r="UAT3" s="111"/>
      <c r="UAU3" s="111"/>
      <c r="UAV3" s="111"/>
      <c r="UAW3" s="111"/>
      <c r="UAX3" s="111"/>
      <c r="UAY3" s="111"/>
      <c r="UAZ3" s="111"/>
      <c r="UBA3" s="111"/>
      <c r="UBB3" s="111"/>
      <c r="UBC3" s="111"/>
      <c r="UBD3" s="111"/>
      <c r="UBE3" s="111"/>
      <c r="UBF3" s="111"/>
      <c r="UBG3" s="111"/>
      <c r="UBH3" s="111"/>
      <c r="UBI3" s="111"/>
      <c r="UBJ3" s="111"/>
      <c r="UBK3" s="111"/>
      <c r="UBL3" s="111"/>
      <c r="UBM3" s="111"/>
      <c r="UBN3" s="111"/>
      <c r="UBO3" s="111"/>
      <c r="UBP3" s="111"/>
      <c r="UBQ3" s="111"/>
      <c r="UBR3" s="111"/>
      <c r="UBS3" s="111"/>
      <c r="UBT3" s="111"/>
      <c r="UBU3" s="111"/>
      <c r="UBV3" s="111"/>
      <c r="UBW3" s="111"/>
      <c r="UBX3" s="111"/>
      <c r="UBY3" s="111"/>
      <c r="UBZ3" s="111"/>
      <c r="UCA3" s="111"/>
      <c r="UCB3" s="111"/>
      <c r="UCC3" s="111"/>
      <c r="UCD3" s="111"/>
      <c r="UCE3" s="111"/>
      <c r="UCF3" s="111"/>
      <c r="UCG3" s="111"/>
      <c r="UCH3" s="111"/>
      <c r="UCI3" s="111"/>
      <c r="UCJ3" s="111"/>
      <c r="UCK3" s="111"/>
      <c r="UCL3" s="111"/>
      <c r="UCM3" s="111"/>
      <c r="UCN3" s="111"/>
      <c r="UCO3" s="111"/>
      <c r="UCP3" s="111"/>
      <c r="UCQ3" s="111"/>
      <c r="UCR3" s="111"/>
      <c r="UCS3" s="111"/>
      <c r="UCT3" s="111"/>
      <c r="UCU3" s="111"/>
      <c r="UCV3" s="111"/>
      <c r="UCW3" s="111"/>
      <c r="UCX3" s="111"/>
      <c r="UCY3" s="111"/>
      <c r="UCZ3" s="111"/>
      <c r="UDA3" s="111"/>
      <c r="UDB3" s="111"/>
      <c r="UDC3" s="111"/>
      <c r="UDD3" s="111"/>
      <c r="UDE3" s="111"/>
      <c r="UDF3" s="111"/>
      <c r="UDG3" s="111"/>
      <c r="UDH3" s="111"/>
      <c r="UDI3" s="111"/>
      <c r="UDJ3" s="111"/>
      <c r="UDK3" s="111"/>
      <c r="UDL3" s="111"/>
      <c r="UDM3" s="111"/>
      <c r="UDN3" s="111"/>
      <c r="UDO3" s="111"/>
      <c r="UDP3" s="111"/>
      <c r="UDQ3" s="111"/>
      <c r="UDR3" s="111"/>
      <c r="UDS3" s="111"/>
      <c r="UDT3" s="111"/>
      <c r="UDU3" s="111"/>
      <c r="UDV3" s="111"/>
      <c r="UDW3" s="111"/>
      <c r="UDX3" s="111"/>
      <c r="UDY3" s="111"/>
      <c r="UDZ3" s="111"/>
      <c r="UEA3" s="111"/>
      <c r="UEB3" s="111"/>
      <c r="UEC3" s="111"/>
      <c r="UED3" s="111"/>
      <c r="UEE3" s="111"/>
      <c r="UEF3" s="111"/>
      <c r="UEG3" s="111"/>
      <c r="UEH3" s="111"/>
      <c r="UEI3" s="111"/>
      <c r="UEJ3" s="111"/>
      <c r="UEK3" s="111"/>
      <c r="UEL3" s="111"/>
      <c r="UEM3" s="111"/>
      <c r="UEN3" s="111"/>
      <c r="UEO3" s="111"/>
      <c r="UEP3" s="111"/>
      <c r="UEQ3" s="111"/>
      <c r="UER3" s="111"/>
      <c r="UES3" s="111"/>
      <c r="UET3" s="111"/>
      <c r="UEU3" s="111"/>
      <c r="UEV3" s="111"/>
      <c r="UEW3" s="111"/>
      <c r="UEX3" s="111"/>
      <c r="UEY3" s="111"/>
      <c r="UEZ3" s="111"/>
      <c r="UFA3" s="111"/>
      <c r="UFB3" s="111"/>
      <c r="UFC3" s="111"/>
      <c r="UFD3" s="111"/>
      <c r="UFE3" s="111"/>
      <c r="UFF3" s="111"/>
      <c r="UFG3" s="111"/>
      <c r="UFH3" s="111"/>
      <c r="UFI3" s="111"/>
      <c r="UFJ3" s="111"/>
      <c r="UFK3" s="111"/>
      <c r="UFL3" s="111"/>
      <c r="UFM3" s="111"/>
      <c r="UFN3" s="111"/>
      <c r="UFO3" s="111"/>
      <c r="UFP3" s="111"/>
      <c r="UFQ3" s="111"/>
      <c r="UFR3" s="111"/>
      <c r="UFS3" s="111"/>
      <c r="UFT3" s="111"/>
      <c r="UFU3" s="111"/>
      <c r="UFV3" s="111"/>
      <c r="UFW3" s="111"/>
      <c r="UFX3" s="111"/>
      <c r="UFY3" s="111"/>
      <c r="UFZ3" s="111"/>
      <c r="UGA3" s="111"/>
      <c r="UGB3" s="111"/>
      <c r="UGC3" s="111"/>
      <c r="UGD3" s="111"/>
      <c r="UGE3" s="111"/>
      <c r="UGF3" s="111"/>
      <c r="UGG3" s="111"/>
      <c r="UGH3" s="111"/>
      <c r="UGI3" s="111"/>
      <c r="UGJ3" s="111"/>
      <c r="UGK3" s="111"/>
      <c r="UGL3" s="111"/>
      <c r="UGM3" s="111"/>
      <c r="UGN3" s="111"/>
      <c r="UGO3" s="111"/>
      <c r="UGP3" s="111"/>
      <c r="UGQ3" s="111"/>
      <c r="UGR3" s="111"/>
      <c r="UGS3" s="111"/>
      <c r="UGT3" s="111"/>
      <c r="UGU3" s="111"/>
      <c r="UGV3" s="111"/>
      <c r="UGW3" s="111"/>
      <c r="UGX3" s="111"/>
      <c r="UGY3" s="111"/>
      <c r="UGZ3" s="111"/>
      <c r="UHA3" s="111"/>
      <c r="UHB3" s="111"/>
      <c r="UHC3" s="111"/>
      <c r="UHD3" s="111"/>
      <c r="UHE3" s="111"/>
      <c r="UHF3" s="111"/>
      <c r="UHG3" s="111"/>
      <c r="UHH3" s="111"/>
      <c r="UHI3" s="111"/>
      <c r="UHJ3" s="111"/>
      <c r="UHK3" s="111"/>
      <c r="UHL3" s="111"/>
      <c r="UHM3" s="111"/>
      <c r="UHN3" s="111"/>
      <c r="UHO3" s="111"/>
      <c r="UHP3" s="111"/>
      <c r="UHQ3" s="111"/>
      <c r="UHR3" s="111"/>
      <c r="UHS3" s="111"/>
      <c r="UHT3" s="111"/>
      <c r="UHU3" s="111"/>
      <c r="UHV3" s="111"/>
      <c r="UHW3" s="111"/>
      <c r="UHX3" s="111"/>
      <c r="UHY3" s="111"/>
      <c r="UHZ3" s="111"/>
      <c r="UIA3" s="111"/>
      <c r="UIB3" s="111"/>
      <c r="UIC3" s="111"/>
      <c r="UID3" s="111"/>
      <c r="UIE3" s="111"/>
      <c r="UIF3" s="111"/>
      <c r="UIG3" s="111"/>
      <c r="UIH3" s="111"/>
      <c r="UII3" s="111"/>
      <c r="UIJ3" s="111"/>
      <c r="UIK3" s="111"/>
      <c r="UIL3" s="111"/>
      <c r="UIM3" s="111"/>
      <c r="UIN3" s="111"/>
      <c r="UIO3" s="111"/>
      <c r="UIP3" s="111"/>
      <c r="UIQ3" s="111"/>
      <c r="UIR3" s="111"/>
      <c r="UIS3" s="111"/>
      <c r="UIT3" s="111"/>
      <c r="UIU3" s="111"/>
      <c r="UIV3" s="111"/>
      <c r="UIW3" s="111"/>
      <c r="UIX3" s="111"/>
      <c r="UIY3" s="111"/>
      <c r="UIZ3" s="111"/>
      <c r="UJA3" s="111"/>
      <c r="UJB3" s="111"/>
      <c r="UJC3" s="111"/>
      <c r="UJD3" s="111"/>
      <c r="UJE3" s="111"/>
      <c r="UJF3" s="111"/>
      <c r="UJG3" s="111"/>
      <c r="UJH3" s="111"/>
      <c r="UJI3" s="111"/>
      <c r="UJJ3" s="111"/>
      <c r="UJK3" s="111"/>
      <c r="UJL3" s="111"/>
      <c r="UJM3" s="111"/>
      <c r="UJN3" s="111"/>
      <c r="UJO3" s="111"/>
      <c r="UJP3" s="111"/>
      <c r="UJQ3" s="111"/>
      <c r="UJR3" s="111"/>
      <c r="UJS3" s="111"/>
      <c r="UJT3" s="111"/>
      <c r="UJU3" s="111"/>
      <c r="UJV3" s="111"/>
      <c r="UJW3" s="111"/>
      <c r="UJX3" s="111"/>
      <c r="UJY3" s="111"/>
      <c r="UJZ3" s="111"/>
      <c r="UKA3" s="111"/>
      <c r="UKB3" s="111"/>
      <c r="UKC3" s="111"/>
      <c r="UKD3" s="111"/>
      <c r="UKE3" s="111"/>
      <c r="UKF3" s="111"/>
      <c r="UKG3" s="111"/>
      <c r="UKH3" s="111"/>
      <c r="UKI3" s="111"/>
      <c r="UKJ3" s="111"/>
      <c r="UKK3" s="111"/>
      <c r="UKL3" s="111"/>
      <c r="UKM3" s="111"/>
      <c r="UKN3" s="111"/>
      <c r="UKO3" s="111"/>
      <c r="UKP3" s="111"/>
      <c r="UKQ3" s="111"/>
      <c r="UKR3" s="111"/>
      <c r="UKS3" s="111"/>
      <c r="UKT3" s="111"/>
      <c r="UKU3" s="111"/>
      <c r="UKV3" s="111"/>
      <c r="UKW3" s="111"/>
      <c r="UKX3" s="111"/>
      <c r="UKY3" s="111"/>
      <c r="UKZ3" s="111"/>
      <c r="ULA3" s="111"/>
      <c r="ULB3" s="111"/>
      <c r="ULC3" s="111"/>
      <c r="ULD3" s="111"/>
      <c r="ULE3" s="111"/>
      <c r="ULF3" s="111"/>
      <c r="ULG3" s="111"/>
      <c r="ULH3" s="111"/>
      <c r="ULI3" s="111"/>
      <c r="ULJ3" s="111"/>
      <c r="ULK3" s="111"/>
      <c r="ULL3" s="111"/>
      <c r="ULM3" s="111"/>
      <c r="ULN3" s="111"/>
      <c r="ULO3" s="111"/>
      <c r="ULP3" s="111"/>
      <c r="ULQ3" s="111"/>
      <c r="ULR3" s="111"/>
      <c r="ULS3" s="111"/>
      <c r="ULT3" s="111"/>
      <c r="ULU3" s="111"/>
      <c r="ULV3" s="111"/>
      <c r="ULW3" s="111"/>
      <c r="ULX3" s="111"/>
      <c r="ULY3" s="111"/>
      <c r="ULZ3" s="111"/>
      <c r="UMA3" s="111"/>
      <c r="UMB3" s="111"/>
      <c r="UMC3" s="111"/>
      <c r="UMD3" s="111"/>
      <c r="UME3" s="111"/>
      <c r="UMF3" s="111"/>
      <c r="UMG3" s="111"/>
      <c r="UMH3" s="111"/>
      <c r="UMI3" s="111"/>
      <c r="UMJ3" s="111"/>
      <c r="UMK3" s="111"/>
      <c r="UML3" s="111"/>
      <c r="UMM3" s="111"/>
      <c r="UMN3" s="111"/>
      <c r="UMO3" s="111"/>
      <c r="UMP3" s="111"/>
      <c r="UMQ3" s="111"/>
      <c r="UMR3" s="111"/>
      <c r="UMS3" s="111"/>
      <c r="UMT3" s="111"/>
      <c r="UMU3" s="111"/>
      <c r="UMV3" s="111"/>
      <c r="UMW3" s="111"/>
      <c r="UMX3" s="111"/>
      <c r="UMY3" s="111"/>
      <c r="UMZ3" s="111"/>
      <c r="UNA3" s="111"/>
      <c r="UNB3" s="111"/>
      <c r="UNC3" s="111"/>
      <c r="UND3" s="111"/>
      <c r="UNE3" s="111"/>
      <c r="UNF3" s="111"/>
      <c r="UNG3" s="111"/>
      <c r="UNH3" s="111"/>
      <c r="UNI3" s="111"/>
      <c r="UNJ3" s="111"/>
      <c r="UNK3" s="111"/>
      <c r="UNL3" s="111"/>
      <c r="UNM3" s="111"/>
      <c r="UNN3" s="111"/>
      <c r="UNO3" s="111"/>
      <c r="UNP3" s="111"/>
      <c r="UNQ3" s="111"/>
      <c r="UNR3" s="111"/>
      <c r="UNS3" s="111"/>
      <c r="UNT3" s="111"/>
      <c r="UNU3" s="111"/>
      <c r="UNV3" s="111"/>
      <c r="UNW3" s="111"/>
      <c r="UNX3" s="111"/>
      <c r="UNY3" s="111"/>
      <c r="UNZ3" s="111"/>
      <c r="UOA3" s="111"/>
      <c r="UOB3" s="111"/>
      <c r="UOC3" s="111"/>
      <c r="UOD3" s="111"/>
      <c r="UOE3" s="111"/>
      <c r="UOF3" s="111"/>
      <c r="UOG3" s="111"/>
      <c r="UOH3" s="111"/>
      <c r="UOI3" s="111"/>
      <c r="UOJ3" s="111"/>
      <c r="UOK3" s="111"/>
      <c r="UOL3" s="111"/>
      <c r="UOM3" s="111"/>
      <c r="UON3" s="111"/>
      <c r="UOO3" s="111"/>
      <c r="UOP3" s="111"/>
      <c r="UOQ3" s="111"/>
      <c r="UOR3" s="111"/>
      <c r="UOS3" s="111"/>
      <c r="UOT3" s="111"/>
      <c r="UOU3" s="111"/>
      <c r="UOV3" s="111"/>
      <c r="UOW3" s="111"/>
      <c r="UOX3" s="111"/>
      <c r="UOY3" s="111"/>
      <c r="UOZ3" s="111"/>
      <c r="UPA3" s="111"/>
      <c r="UPB3" s="111"/>
      <c r="UPC3" s="111"/>
      <c r="UPD3" s="111"/>
      <c r="UPE3" s="111"/>
      <c r="UPF3" s="111"/>
      <c r="UPG3" s="111"/>
      <c r="UPH3" s="111"/>
      <c r="UPI3" s="111"/>
      <c r="UPJ3" s="111"/>
      <c r="UPK3" s="111"/>
      <c r="UPL3" s="111"/>
      <c r="UPM3" s="111"/>
      <c r="UPN3" s="111"/>
      <c r="UPO3" s="111"/>
      <c r="UPP3" s="111"/>
      <c r="UPQ3" s="111"/>
      <c r="UPR3" s="111"/>
      <c r="UPS3" s="111"/>
      <c r="UPT3" s="111"/>
      <c r="UPU3" s="111"/>
      <c r="UPV3" s="111"/>
      <c r="UPW3" s="111"/>
      <c r="UPX3" s="111"/>
      <c r="UPY3" s="111"/>
      <c r="UPZ3" s="111"/>
      <c r="UQA3" s="111"/>
      <c r="UQB3" s="111"/>
      <c r="UQC3" s="111"/>
      <c r="UQD3" s="111"/>
      <c r="UQE3" s="111"/>
      <c r="UQF3" s="111"/>
      <c r="UQG3" s="111"/>
      <c r="UQH3" s="111"/>
      <c r="UQI3" s="111"/>
      <c r="UQJ3" s="111"/>
      <c r="UQK3" s="111"/>
      <c r="UQL3" s="111"/>
      <c r="UQM3" s="111"/>
      <c r="UQN3" s="111"/>
      <c r="UQO3" s="111"/>
      <c r="UQP3" s="111"/>
      <c r="UQQ3" s="111"/>
      <c r="UQR3" s="111"/>
      <c r="UQS3" s="111"/>
      <c r="UQT3" s="111"/>
      <c r="UQU3" s="111"/>
      <c r="UQV3" s="111"/>
      <c r="UQW3" s="111"/>
      <c r="UQX3" s="111"/>
      <c r="UQY3" s="111"/>
      <c r="UQZ3" s="111"/>
      <c r="URA3" s="111"/>
      <c r="URB3" s="111"/>
      <c r="URC3" s="111"/>
      <c r="URD3" s="111"/>
      <c r="URE3" s="111"/>
      <c r="URF3" s="111"/>
      <c r="URG3" s="111"/>
      <c r="URH3" s="111"/>
      <c r="URI3" s="111"/>
      <c r="URJ3" s="111"/>
      <c r="URK3" s="111"/>
      <c r="URL3" s="111"/>
      <c r="URM3" s="111"/>
      <c r="URN3" s="111"/>
      <c r="URO3" s="111"/>
      <c r="URP3" s="111"/>
      <c r="URQ3" s="111"/>
      <c r="URR3" s="111"/>
      <c r="URS3" s="111"/>
      <c r="URT3" s="111"/>
      <c r="URU3" s="111"/>
      <c r="URV3" s="111"/>
      <c r="URW3" s="111"/>
      <c r="URX3" s="111"/>
      <c r="URY3" s="111"/>
      <c r="URZ3" s="111"/>
      <c r="USA3" s="111"/>
      <c r="USB3" s="111"/>
      <c r="USC3" s="111"/>
      <c r="USD3" s="111"/>
      <c r="USE3" s="111"/>
      <c r="USF3" s="111"/>
      <c r="USG3" s="111"/>
      <c r="USH3" s="111"/>
      <c r="USI3" s="111"/>
      <c r="USJ3" s="111"/>
      <c r="USK3" s="111"/>
      <c r="USL3" s="111"/>
      <c r="USM3" s="111"/>
      <c r="USN3" s="111"/>
      <c r="USO3" s="111"/>
      <c r="USP3" s="111"/>
      <c r="USQ3" s="111"/>
      <c r="USR3" s="111"/>
      <c r="USS3" s="111"/>
      <c r="UST3" s="111"/>
      <c r="USU3" s="111"/>
      <c r="USV3" s="111"/>
      <c r="USW3" s="111"/>
      <c r="USX3" s="111"/>
      <c r="USY3" s="111"/>
      <c r="USZ3" s="111"/>
      <c r="UTA3" s="111"/>
      <c r="UTB3" s="111"/>
      <c r="UTC3" s="111"/>
      <c r="UTD3" s="111"/>
      <c r="UTE3" s="111"/>
      <c r="UTF3" s="111"/>
      <c r="UTG3" s="111"/>
      <c r="UTH3" s="111"/>
      <c r="UTI3" s="111"/>
      <c r="UTJ3" s="111"/>
      <c r="UTK3" s="111"/>
      <c r="UTL3" s="111"/>
      <c r="UTM3" s="111"/>
      <c r="UTN3" s="111"/>
      <c r="UTO3" s="111"/>
      <c r="UTP3" s="111"/>
      <c r="UTQ3" s="111"/>
      <c r="UTR3" s="111"/>
      <c r="UTS3" s="111"/>
      <c r="UTT3" s="111"/>
      <c r="UTU3" s="111"/>
      <c r="UTV3" s="111"/>
      <c r="UTW3" s="111"/>
      <c r="UTX3" s="111"/>
      <c r="UTY3" s="111"/>
      <c r="UTZ3" s="111"/>
      <c r="UUA3" s="111"/>
      <c r="UUB3" s="111"/>
      <c r="UUC3" s="111"/>
      <c r="UUD3" s="111"/>
      <c r="UUE3" s="111"/>
      <c r="UUF3" s="111"/>
      <c r="UUG3" s="111"/>
      <c r="UUH3" s="111"/>
      <c r="UUI3" s="111"/>
      <c r="UUJ3" s="111"/>
      <c r="UUK3" s="111"/>
      <c r="UUL3" s="111"/>
      <c r="UUM3" s="111"/>
      <c r="UUN3" s="111"/>
      <c r="UUO3" s="111"/>
      <c r="UUP3" s="111"/>
      <c r="UUQ3" s="111"/>
      <c r="UUR3" s="111"/>
      <c r="UUS3" s="111"/>
      <c r="UUT3" s="111"/>
      <c r="UUU3" s="111"/>
      <c r="UUV3" s="111"/>
      <c r="UUW3" s="111"/>
      <c r="UUX3" s="111"/>
      <c r="UUY3" s="111"/>
      <c r="UUZ3" s="111"/>
      <c r="UVA3" s="111"/>
      <c r="UVB3" s="111"/>
      <c r="UVC3" s="111"/>
      <c r="UVD3" s="111"/>
      <c r="UVE3" s="111"/>
      <c r="UVF3" s="111"/>
      <c r="UVG3" s="111"/>
      <c r="UVH3" s="111"/>
      <c r="UVI3" s="111"/>
      <c r="UVJ3" s="111"/>
      <c r="UVK3" s="111"/>
      <c r="UVL3" s="111"/>
      <c r="UVM3" s="111"/>
      <c r="UVN3" s="111"/>
      <c r="UVO3" s="111"/>
      <c r="UVP3" s="111"/>
      <c r="UVQ3" s="111"/>
      <c r="UVR3" s="111"/>
      <c r="UVS3" s="111"/>
      <c r="UVT3" s="111"/>
      <c r="UVU3" s="111"/>
      <c r="UVV3" s="111"/>
      <c r="UVW3" s="111"/>
      <c r="UVX3" s="111"/>
      <c r="UVY3" s="111"/>
      <c r="UVZ3" s="111"/>
      <c r="UWA3" s="111"/>
      <c r="UWB3" s="111"/>
      <c r="UWC3" s="111"/>
      <c r="UWD3" s="111"/>
      <c r="UWE3" s="111"/>
      <c r="UWF3" s="111"/>
      <c r="UWG3" s="111"/>
      <c r="UWH3" s="111"/>
      <c r="UWI3" s="111"/>
      <c r="UWJ3" s="111"/>
      <c r="UWK3" s="111"/>
      <c r="UWL3" s="111"/>
      <c r="UWM3" s="111"/>
      <c r="UWN3" s="111"/>
      <c r="UWO3" s="111"/>
      <c r="UWP3" s="111"/>
      <c r="UWQ3" s="111"/>
      <c r="UWR3" s="111"/>
      <c r="UWS3" s="111"/>
      <c r="UWT3" s="111"/>
      <c r="UWU3" s="111"/>
      <c r="UWV3" s="111"/>
      <c r="UWW3" s="111"/>
      <c r="UWX3" s="111"/>
      <c r="UWY3" s="111"/>
      <c r="UWZ3" s="111"/>
      <c r="UXA3" s="111"/>
      <c r="UXB3" s="111"/>
      <c r="UXC3" s="111"/>
      <c r="UXD3" s="111"/>
      <c r="UXE3" s="111"/>
      <c r="UXF3" s="111"/>
      <c r="UXG3" s="111"/>
      <c r="UXH3" s="111"/>
      <c r="UXI3" s="111"/>
      <c r="UXJ3" s="111"/>
      <c r="UXK3" s="111"/>
      <c r="UXL3" s="111"/>
      <c r="UXM3" s="111"/>
      <c r="UXN3" s="111"/>
      <c r="UXO3" s="111"/>
      <c r="UXP3" s="111"/>
      <c r="UXQ3" s="111"/>
      <c r="UXR3" s="111"/>
      <c r="UXS3" s="111"/>
      <c r="UXT3" s="111"/>
      <c r="UXU3" s="111"/>
      <c r="UXV3" s="111"/>
      <c r="UXW3" s="111"/>
      <c r="UXX3" s="111"/>
      <c r="UXY3" s="111"/>
      <c r="UXZ3" s="111"/>
      <c r="UYA3" s="111"/>
      <c r="UYB3" s="111"/>
      <c r="UYC3" s="111"/>
      <c r="UYD3" s="111"/>
      <c r="UYE3" s="111"/>
      <c r="UYF3" s="111"/>
      <c r="UYG3" s="111"/>
      <c r="UYH3" s="111"/>
      <c r="UYI3" s="111"/>
      <c r="UYJ3" s="111"/>
      <c r="UYK3" s="111"/>
      <c r="UYL3" s="111"/>
      <c r="UYM3" s="111"/>
      <c r="UYN3" s="111"/>
      <c r="UYO3" s="111"/>
      <c r="UYP3" s="111"/>
      <c r="UYQ3" s="111"/>
      <c r="UYR3" s="111"/>
      <c r="UYS3" s="111"/>
      <c r="UYT3" s="111"/>
      <c r="UYU3" s="111"/>
      <c r="UYV3" s="111"/>
      <c r="UYW3" s="111"/>
      <c r="UYX3" s="111"/>
      <c r="UYY3" s="111"/>
      <c r="UYZ3" s="111"/>
      <c r="UZA3" s="111"/>
      <c r="UZB3" s="111"/>
      <c r="UZC3" s="111"/>
      <c r="UZD3" s="111"/>
      <c r="UZE3" s="111"/>
      <c r="UZF3" s="111"/>
      <c r="UZG3" s="111"/>
      <c r="UZH3" s="111"/>
      <c r="UZI3" s="111"/>
      <c r="UZJ3" s="111"/>
      <c r="UZK3" s="111"/>
      <c r="UZL3" s="111"/>
      <c r="UZM3" s="111"/>
      <c r="UZN3" s="111"/>
      <c r="UZO3" s="111"/>
      <c r="UZP3" s="111"/>
      <c r="UZQ3" s="111"/>
      <c r="UZR3" s="111"/>
      <c r="UZS3" s="111"/>
      <c r="UZT3" s="111"/>
      <c r="UZU3" s="111"/>
      <c r="UZV3" s="111"/>
      <c r="UZW3" s="111"/>
      <c r="UZX3" s="111"/>
      <c r="UZY3" s="111"/>
      <c r="UZZ3" s="111"/>
      <c r="VAA3" s="111"/>
      <c r="VAB3" s="111"/>
      <c r="VAC3" s="111"/>
      <c r="VAD3" s="111"/>
      <c r="VAE3" s="111"/>
      <c r="VAF3" s="111"/>
      <c r="VAG3" s="111"/>
      <c r="VAH3" s="111"/>
      <c r="VAI3" s="111"/>
      <c r="VAJ3" s="111"/>
      <c r="VAK3" s="111"/>
      <c r="VAL3" s="111"/>
      <c r="VAM3" s="111"/>
      <c r="VAN3" s="111"/>
      <c r="VAO3" s="111"/>
      <c r="VAP3" s="111"/>
      <c r="VAQ3" s="111"/>
      <c r="VAR3" s="111"/>
      <c r="VAS3" s="111"/>
      <c r="VAT3" s="111"/>
      <c r="VAU3" s="111"/>
      <c r="VAV3" s="111"/>
      <c r="VAW3" s="111"/>
      <c r="VAX3" s="111"/>
      <c r="VAY3" s="111"/>
      <c r="VAZ3" s="111"/>
      <c r="VBA3" s="111"/>
      <c r="VBB3" s="111"/>
      <c r="VBC3" s="111"/>
      <c r="VBD3" s="111"/>
      <c r="VBE3" s="111"/>
      <c r="VBF3" s="111"/>
      <c r="VBG3" s="111"/>
      <c r="VBH3" s="111"/>
      <c r="VBI3" s="111"/>
      <c r="VBJ3" s="111"/>
      <c r="VBK3" s="111"/>
      <c r="VBL3" s="111"/>
      <c r="VBM3" s="111"/>
      <c r="VBN3" s="111"/>
      <c r="VBO3" s="111"/>
      <c r="VBP3" s="111"/>
      <c r="VBQ3" s="111"/>
      <c r="VBR3" s="111"/>
      <c r="VBS3" s="111"/>
      <c r="VBT3" s="111"/>
      <c r="VBU3" s="111"/>
      <c r="VBV3" s="111"/>
      <c r="VBW3" s="111"/>
      <c r="VBX3" s="111"/>
      <c r="VBY3" s="111"/>
      <c r="VBZ3" s="111"/>
      <c r="VCA3" s="111"/>
      <c r="VCB3" s="111"/>
      <c r="VCC3" s="111"/>
      <c r="VCD3" s="111"/>
      <c r="VCE3" s="111"/>
      <c r="VCF3" s="111"/>
      <c r="VCG3" s="111"/>
      <c r="VCH3" s="111"/>
      <c r="VCI3" s="111"/>
      <c r="VCJ3" s="111"/>
      <c r="VCK3" s="111"/>
      <c r="VCL3" s="111"/>
      <c r="VCM3" s="111"/>
      <c r="VCN3" s="111"/>
      <c r="VCO3" s="111"/>
      <c r="VCP3" s="111"/>
      <c r="VCQ3" s="111"/>
      <c r="VCR3" s="111"/>
      <c r="VCS3" s="111"/>
      <c r="VCT3" s="111"/>
      <c r="VCU3" s="111"/>
      <c r="VCV3" s="111"/>
      <c r="VCW3" s="111"/>
      <c r="VCX3" s="111"/>
      <c r="VCY3" s="111"/>
      <c r="VCZ3" s="111"/>
      <c r="VDA3" s="111"/>
      <c r="VDB3" s="111"/>
      <c r="VDC3" s="111"/>
      <c r="VDD3" s="111"/>
      <c r="VDE3" s="111"/>
      <c r="VDF3" s="111"/>
      <c r="VDG3" s="111"/>
      <c r="VDH3" s="111"/>
      <c r="VDI3" s="111"/>
      <c r="VDJ3" s="111"/>
      <c r="VDK3" s="111"/>
      <c r="VDL3" s="111"/>
      <c r="VDM3" s="111"/>
      <c r="VDN3" s="111"/>
      <c r="VDO3" s="111"/>
      <c r="VDP3" s="111"/>
      <c r="VDQ3" s="111"/>
      <c r="VDR3" s="111"/>
      <c r="VDS3" s="111"/>
      <c r="VDT3" s="111"/>
      <c r="VDU3" s="111"/>
      <c r="VDV3" s="111"/>
      <c r="VDW3" s="111"/>
      <c r="VDX3" s="111"/>
      <c r="VDY3" s="111"/>
      <c r="VDZ3" s="111"/>
      <c r="VEA3" s="111"/>
      <c r="VEB3" s="111"/>
      <c r="VEC3" s="111"/>
      <c r="VED3" s="111"/>
      <c r="VEE3" s="111"/>
      <c r="VEF3" s="111"/>
      <c r="VEG3" s="111"/>
      <c r="VEH3" s="111"/>
      <c r="VEI3" s="111"/>
      <c r="VEJ3" s="111"/>
      <c r="VEK3" s="111"/>
      <c r="VEL3" s="111"/>
      <c r="VEM3" s="111"/>
      <c r="VEN3" s="111"/>
      <c r="VEO3" s="111"/>
      <c r="VEP3" s="111"/>
      <c r="VEQ3" s="111"/>
      <c r="VER3" s="111"/>
      <c r="VES3" s="111"/>
      <c r="VET3" s="111"/>
      <c r="VEU3" s="111"/>
      <c r="VEV3" s="111"/>
      <c r="VEW3" s="111"/>
      <c r="VEX3" s="111"/>
      <c r="VEY3" s="111"/>
      <c r="VEZ3" s="111"/>
      <c r="VFA3" s="111"/>
      <c r="VFB3" s="111"/>
      <c r="VFC3" s="111"/>
      <c r="VFD3" s="111"/>
      <c r="VFE3" s="111"/>
      <c r="VFF3" s="111"/>
      <c r="VFG3" s="111"/>
      <c r="VFH3" s="111"/>
      <c r="VFI3" s="111"/>
      <c r="VFJ3" s="111"/>
      <c r="VFK3" s="111"/>
      <c r="VFL3" s="111"/>
      <c r="VFM3" s="111"/>
      <c r="VFN3" s="111"/>
      <c r="VFO3" s="111"/>
      <c r="VFP3" s="111"/>
      <c r="VFQ3" s="111"/>
      <c r="VFR3" s="111"/>
      <c r="VFS3" s="111"/>
      <c r="VFT3" s="111"/>
      <c r="VFU3" s="111"/>
      <c r="VFV3" s="111"/>
      <c r="VFW3" s="111"/>
      <c r="VFX3" s="111"/>
      <c r="VFY3" s="111"/>
      <c r="VFZ3" s="111"/>
      <c r="VGA3" s="111"/>
      <c r="VGB3" s="111"/>
      <c r="VGC3" s="111"/>
      <c r="VGD3" s="111"/>
      <c r="VGE3" s="111"/>
      <c r="VGF3" s="111"/>
      <c r="VGG3" s="111"/>
      <c r="VGH3" s="111"/>
      <c r="VGI3" s="111"/>
      <c r="VGJ3" s="111"/>
      <c r="VGK3" s="111"/>
      <c r="VGL3" s="111"/>
      <c r="VGM3" s="111"/>
      <c r="VGN3" s="111"/>
      <c r="VGO3" s="111"/>
      <c r="VGP3" s="111"/>
      <c r="VGQ3" s="111"/>
      <c r="VGR3" s="111"/>
      <c r="VGS3" s="111"/>
      <c r="VGT3" s="111"/>
      <c r="VGU3" s="111"/>
      <c r="VGV3" s="111"/>
      <c r="VGW3" s="111"/>
      <c r="VGX3" s="111"/>
      <c r="VGY3" s="111"/>
      <c r="VGZ3" s="111"/>
      <c r="VHA3" s="111"/>
      <c r="VHB3" s="111"/>
      <c r="VHC3" s="111"/>
      <c r="VHD3" s="111"/>
      <c r="VHE3" s="111"/>
      <c r="VHF3" s="111"/>
      <c r="VHG3" s="111"/>
      <c r="VHH3" s="111"/>
      <c r="VHI3" s="111"/>
      <c r="VHJ3" s="111"/>
      <c r="VHK3" s="111"/>
      <c r="VHL3" s="111"/>
      <c r="VHM3" s="111"/>
      <c r="VHN3" s="111"/>
      <c r="VHO3" s="111"/>
      <c r="VHP3" s="111"/>
      <c r="VHQ3" s="111"/>
      <c r="VHR3" s="111"/>
      <c r="VHS3" s="111"/>
      <c r="VHT3" s="111"/>
      <c r="VHU3" s="111"/>
      <c r="VHV3" s="111"/>
      <c r="VHW3" s="111"/>
      <c r="VHX3" s="111"/>
      <c r="VHY3" s="111"/>
      <c r="VHZ3" s="111"/>
      <c r="VIA3" s="111"/>
      <c r="VIB3" s="111"/>
      <c r="VIC3" s="111"/>
      <c r="VID3" s="111"/>
      <c r="VIE3" s="111"/>
      <c r="VIF3" s="111"/>
      <c r="VIG3" s="111"/>
      <c r="VIH3" s="111"/>
      <c r="VII3" s="111"/>
      <c r="VIJ3" s="111"/>
      <c r="VIK3" s="111"/>
      <c r="VIL3" s="111"/>
      <c r="VIM3" s="111"/>
      <c r="VIN3" s="111"/>
      <c r="VIO3" s="111"/>
      <c r="VIP3" s="111"/>
      <c r="VIQ3" s="111"/>
      <c r="VIR3" s="111"/>
      <c r="VIS3" s="111"/>
      <c r="VIT3" s="111"/>
      <c r="VIU3" s="111"/>
      <c r="VIV3" s="111"/>
      <c r="VIW3" s="111"/>
      <c r="VIX3" s="111"/>
      <c r="VIY3" s="111"/>
      <c r="VIZ3" s="111"/>
      <c r="VJA3" s="111"/>
      <c r="VJB3" s="111"/>
      <c r="VJC3" s="111"/>
      <c r="VJD3" s="111"/>
      <c r="VJE3" s="111"/>
      <c r="VJF3" s="111"/>
      <c r="VJG3" s="111"/>
      <c r="VJH3" s="111"/>
      <c r="VJI3" s="111"/>
      <c r="VJJ3" s="111"/>
      <c r="VJK3" s="111"/>
      <c r="VJL3" s="111"/>
      <c r="VJM3" s="111"/>
      <c r="VJN3" s="111"/>
      <c r="VJO3" s="111"/>
      <c r="VJP3" s="111"/>
      <c r="VJQ3" s="111"/>
      <c r="VJR3" s="111"/>
      <c r="VJS3" s="111"/>
      <c r="VJT3" s="111"/>
      <c r="VJU3" s="111"/>
      <c r="VJV3" s="111"/>
      <c r="VJW3" s="111"/>
      <c r="VJX3" s="111"/>
      <c r="VJY3" s="111"/>
      <c r="VJZ3" s="111"/>
      <c r="VKA3" s="111"/>
      <c r="VKB3" s="111"/>
      <c r="VKC3" s="111"/>
      <c r="VKD3" s="111"/>
      <c r="VKE3" s="111"/>
      <c r="VKF3" s="111"/>
      <c r="VKG3" s="111"/>
      <c r="VKH3" s="111"/>
      <c r="VKI3" s="111"/>
      <c r="VKJ3" s="111"/>
      <c r="VKK3" s="111"/>
      <c r="VKL3" s="111"/>
      <c r="VKM3" s="111"/>
      <c r="VKN3" s="111"/>
      <c r="VKO3" s="111"/>
      <c r="VKP3" s="111"/>
      <c r="VKQ3" s="111"/>
      <c r="VKR3" s="111"/>
      <c r="VKS3" s="111"/>
      <c r="VKT3" s="111"/>
      <c r="VKU3" s="111"/>
      <c r="VKV3" s="111"/>
      <c r="VKW3" s="111"/>
      <c r="VKX3" s="111"/>
      <c r="VKY3" s="111"/>
      <c r="VKZ3" s="111"/>
      <c r="VLA3" s="111"/>
      <c r="VLB3" s="111"/>
      <c r="VLC3" s="111"/>
      <c r="VLD3" s="111"/>
      <c r="VLE3" s="111"/>
      <c r="VLF3" s="111"/>
      <c r="VLG3" s="111"/>
      <c r="VLH3" s="111"/>
      <c r="VLI3" s="111"/>
      <c r="VLJ3" s="111"/>
      <c r="VLK3" s="111"/>
      <c r="VLL3" s="111"/>
      <c r="VLM3" s="111"/>
      <c r="VLN3" s="111"/>
      <c r="VLO3" s="111"/>
      <c r="VLP3" s="111"/>
      <c r="VLQ3" s="111"/>
      <c r="VLR3" s="111"/>
      <c r="VLS3" s="111"/>
      <c r="VLT3" s="111"/>
      <c r="VLU3" s="111"/>
      <c r="VLV3" s="111"/>
      <c r="VLW3" s="111"/>
      <c r="VLX3" s="111"/>
      <c r="VLY3" s="111"/>
      <c r="VLZ3" s="111"/>
      <c r="VMA3" s="111"/>
      <c r="VMB3" s="111"/>
      <c r="VMC3" s="111"/>
      <c r="VMD3" s="111"/>
      <c r="VME3" s="111"/>
      <c r="VMF3" s="111"/>
      <c r="VMG3" s="111"/>
      <c r="VMH3" s="111"/>
      <c r="VMI3" s="111"/>
      <c r="VMJ3" s="111"/>
      <c r="VMK3" s="111"/>
      <c r="VML3" s="111"/>
      <c r="VMM3" s="111"/>
      <c r="VMN3" s="111"/>
      <c r="VMO3" s="111"/>
      <c r="VMP3" s="111"/>
      <c r="VMQ3" s="111"/>
      <c r="VMR3" s="111"/>
      <c r="VMS3" s="111"/>
      <c r="VMT3" s="111"/>
      <c r="VMU3" s="111"/>
      <c r="VMV3" s="111"/>
      <c r="VMW3" s="111"/>
      <c r="VMX3" s="111"/>
      <c r="VMY3" s="111"/>
      <c r="VMZ3" s="111"/>
      <c r="VNA3" s="111"/>
      <c r="VNB3" s="111"/>
      <c r="VNC3" s="111"/>
      <c r="VND3" s="111"/>
      <c r="VNE3" s="111"/>
      <c r="VNF3" s="111"/>
      <c r="VNG3" s="111"/>
      <c r="VNH3" s="111"/>
      <c r="VNI3" s="111"/>
      <c r="VNJ3" s="111"/>
      <c r="VNK3" s="111"/>
      <c r="VNL3" s="111"/>
      <c r="VNM3" s="111"/>
      <c r="VNN3" s="111"/>
      <c r="VNO3" s="111"/>
      <c r="VNP3" s="111"/>
      <c r="VNQ3" s="111"/>
      <c r="VNR3" s="111"/>
      <c r="VNS3" s="111"/>
      <c r="VNT3" s="111"/>
      <c r="VNU3" s="111"/>
      <c r="VNV3" s="111"/>
      <c r="VNW3" s="111"/>
      <c r="VNX3" s="111"/>
      <c r="VNY3" s="111"/>
      <c r="VNZ3" s="111"/>
      <c r="VOA3" s="111"/>
      <c r="VOB3" s="111"/>
      <c r="VOC3" s="111"/>
      <c r="VOD3" s="111"/>
      <c r="VOE3" s="111"/>
      <c r="VOF3" s="111"/>
      <c r="VOG3" s="111"/>
      <c r="VOH3" s="111"/>
      <c r="VOI3" s="111"/>
      <c r="VOJ3" s="111"/>
      <c r="VOK3" s="111"/>
      <c r="VOL3" s="111"/>
      <c r="VOM3" s="111"/>
      <c r="VON3" s="111"/>
      <c r="VOO3" s="111"/>
      <c r="VOP3" s="111"/>
      <c r="VOQ3" s="111"/>
      <c r="VOR3" s="111"/>
      <c r="VOS3" s="111"/>
      <c r="VOT3" s="111"/>
      <c r="VOU3" s="111"/>
      <c r="VOV3" s="111"/>
      <c r="VOW3" s="111"/>
      <c r="VOX3" s="111"/>
      <c r="VOY3" s="111"/>
      <c r="VOZ3" s="111"/>
      <c r="VPA3" s="111"/>
      <c r="VPB3" s="111"/>
      <c r="VPC3" s="111"/>
      <c r="VPD3" s="111"/>
      <c r="VPE3" s="111"/>
      <c r="VPF3" s="111"/>
      <c r="VPG3" s="111"/>
      <c r="VPH3" s="111"/>
      <c r="VPI3" s="111"/>
      <c r="VPJ3" s="111"/>
      <c r="VPK3" s="111"/>
      <c r="VPL3" s="111"/>
      <c r="VPM3" s="111"/>
      <c r="VPN3" s="111"/>
      <c r="VPO3" s="111"/>
      <c r="VPP3" s="111"/>
      <c r="VPQ3" s="111"/>
      <c r="VPR3" s="111"/>
      <c r="VPS3" s="111"/>
      <c r="VPT3" s="111"/>
      <c r="VPU3" s="111"/>
      <c r="VPV3" s="111"/>
      <c r="VPW3" s="111"/>
      <c r="VPX3" s="111"/>
      <c r="VPY3" s="111"/>
      <c r="VPZ3" s="111"/>
      <c r="VQA3" s="111"/>
      <c r="VQB3" s="111"/>
      <c r="VQC3" s="111"/>
      <c r="VQD3" s="111"/>
      <c r="VQE3" s="111"/>
      <c r="VQF3" s="111"/>
      <c r="VQG3" s="111"/>
      <c r="VQH3" s="111"/>
      <c r="VQI3" s="111"/>
      <c r="VQJ3" s="111"/>
      <c r="VQK3" s="111"/>
      <c r="VQL3" s="111"/>
      <c r="VQM3" s="111"/>
      <c r="VQN3" s="111"/>
      <c r="VQO3" s="111"/>
      <c r="VQP3" s="111"/>
      <c r="VQQ3" s="111"/>
      <c r="VQR3" s="111"/>
      <c r="VQS3" s="111"/>
      <c r="VQT3" s="111"/>
      <c r="VQU3" s="111"/>
      <c r="VQV3" s="111"/>
      <c r="VQW3" s="111"/>
      <c r="VQX3" s="111"/>
      <c r="VQY3" s="111"/>
      <c r="VQZ3" s="111"/>
      <c r="VRA3" s="111"/>
      <c r="VRB3" s="111"/>
      <c r="VRC3" s="111"/>
      <c r="VRD3" s="111"/>
      <c r="VRE3" s="111"/>
      <c r="VRF3" s="111"/>
      <c r="VRG3" s="111"/>
      <c r="VRH3" s="111"/>
      <c r="VRI3" s="111"/>
      <c r="VRJ3" s="111"/>
      <c r="VRK3" s="111"/>
      <c r="VRL3" s="111"/>
      <c r="VRM3" s="111"/>
      <c r="VRN3" s="111"/>
      <c r="VRO3" s="111"/>
      <c r="VRP3" s="111"/>
      <c r="VRQ3" s="111"/>
      <c r="VRR3" s="111"/>
      <c r="VRS3" s="111"/>
      <c r="VRT3" s="111"/>
      <c r="VRU3" s="111"/>
      <c r="VRV3" s="111"/>
      <c r="VRW3" s="111"/>
      <c r="VRX3" s="111"/>
      <c r="VRY3" s="111"/>
      <c r="VRZ3" s="111"/>
      <c r="VSA3" s="111"/>
      <c r="VSB3" s="111"/>
      <c r="VSC3" s="111"/>
      <c r="VSD3" s="111"/>
      <c r="VSE3" s="111"/>
      <c r="VSF3" s="111"/>
      <c r="VSG3" s="111"/>
      <c r="VSH3" s="111"/>
      <c r="VSI3" s="111"/>
      <c r="VSJ3" s="111"/>
      <c r="VSK3" s="111"/>
      <c r="VSL3" s="111"/>
      <c r="VSM3" s="111"/>
      <c r="VSN3" s="111"/>
      <c r="VSO3" s="111"/>
      <c r="VSP3" s="111"/>
      <c r="VSQ3" s="111"/>
      <c r="VSR3" s="111"/>
      <c r="VSS3" s="111"/>
      <c r="VST3" s="111"/>
      <c r="VSU3" s="111"/>
      <c r="VSV3" s="111"/>
      <c r="VSW3" s="111"/>
      <c r="VSX3" s="111"/>
      <c r="VSY3" s="111"/>
      <c r="VSZ3" s="111"/>
      <c r="VTA3" s="111"/>
      <c r="VTB3" s="111"/>
      <c r="VTC3" s="111"/>
      <c r="VTD3" s="111"/>
      <c r="VTE3" s="111"/>
      <c r="VTF3" s="111"/>
      <c r="VTG3" s="111"/>
      <c r="VTH3" s="111"/>
      <c r="VTI3" s="111"/>
      <c r="VTJ3" s="111"/>
      <c r="VTK3" s="111"/>
      <c r="VTL3" s="111"/>
      <c r="VTM3" s="111"/>
      <c r="VTN3" s="111"/>
      <c r="VTO3" s="111"/>
      <c r="VTP3" s="111"/>
      <c r="VTQ3" s="111"/>
      <c r="VTR3" s="111"/>
      <c r="VTS3" s="111"/>
      <c r="VTT3" s="111"/>
      <c r="VTU3" s="111"/>
      <c r="VTV3" s="111"/>
      <c r="VTW3" s="111"/>
      <c r="VTX3" s="111"/>
      <c r="VTY3" s="111"/>
      <c r="VTZ3" s="111"/>
      <c r="VUA3" s="111"/>
      <c r="VUB3" s="111"/>
      <c r="VUC3" s="111"/>
      <c r="VUD3" s="111"/>
      <c r="VUE3" s="111"/>
      <c r="VUF3" s="111"/>
      <c r="VUG3" s="111"/>
      <c r="VUH3" s="111"/>
      <c r="VUI3" s="111"/>
      <c r="VUJ3" s="111"/>
      <c r="VUK3" s="111"/>
      <c r="VUL3" s="111"/>
      <c r="VUM3" s="111"/>
      <c r="VUN3" s="111"/>
      <c r="VUO3" s="111"/>
      <c r="VUP3" s="111"/>
      <c r="VUQ3" s="111"/>
      <c r="VUR3" s="111"/>
      <c r="VUS3" s="111"/>
      <c r="VUT3" s="111"/>
      <c r="VUU3" s="111"/>
      <c r="VUV3" s="111"/>
      <c r="VUW3" s="111"/>
      <c r="VUX3" s="111"/>
      <c r="VUY3" s="111"/>
      <c r="VUZ3" s="111"/>
      <c r="VVA3" s="111"/>
      <c r="VVB3" s="111"/>
      <c r="VVC3" s="111"/>
      <c r="VVD3" s="111"/>
      <c r="VVE3" s="111"/>
      <c r="VVF3" s="111"/>
      <c r="VVG3" s="111"/>
      <c r="VVH3" s="111"/>
      <c r="VVI3" s="111"/>
      <c r="VVJ3" s="111"/>
      <c r="VVK3" s="111"/>
      <c r="VVL3" s="111"/>
      <c r="VVM3" s="111"/>
      <c r="VVN3" s="111"/>
      <c r="VVO3" s="111"/>
      <c r="VVP3" s="111"/>
      <c r="VVQ3" s="111"/>
      <c r="VVR3" s="111"/>
      <c r="VVS3" s="111"/>
      <c r="VVT3" s="111"/>
      <c r="VVU3" s="111"/>
      <c r="VVV3" s="111"/>
      <c r="VVW3" s="111"/>
      <c r="VVX3" s="111"/>
      <c r="VVY3" s="111"/>
      <c r="VVZ3" s="111"/>
      <c r="VWA3" s="111"/>
      <c r="VWB3" s="111"/>
      <c r="VWC3" s="111"/>
      <c r="VWD3" s="111"/>
      <c r="VWE3" s="111"/>
      <c r="VWF3" s="111"/>
      <c r="VWG3" s="111"/>
      <c r="VWH3" s="111"/>
      <c r="VWI3" s="111"/>
      <c r="VWJ3" s="111"/>
      <c r="VWK3" s="111"/>
      <c r="VWL3" s="111"/>
      <c r="VWM3" s="111"/>
      <c r="VWN3" s="111"/>
      <c r="VWO3" s="111"/>
      <c r="VWP3" s="111"/>
      <c r="VWQ3" s="111"/>
      <c r="VWR3" s="111"/>
      <c r="VWS3" s="111"/>
      <c r="VWT3" s="111"/>
      <c r="VWU3" s="111"/>
      <c r="VWV3" s="111"/>
      <c r="VWW3" s="111"/>
      <c r="VWX3" s="111"/>
      <c r="VWY3" s="111"/>
      <c r="VWZ3" s="111"/>
      <c r="VXA3" s="111"/>
      <c r="VXB3" s="111"/>
      <c r="VXC3" s="111"/>
      <c r="VXD3" s="111"/>
      <c r="VXE3" s="111"/>
      <c r="VXF3" s="111"/>
      <c r="VXG3" s="111"/>
      <c r="VXH3" s="111"/>
      <c r="VXI3" s="111"/>
      <c r="VXJ3" s="111"/>
      <c r="VXK3" s="111"/>
      <c r="VXL3" s="111"/>
      <c r="VXM3" s="111"/>
      <c r="VXN3" s="111"/>
      <c r="VXO3" s="111"/>
      <c r="VXP3" s="111"/>
      <c r="VXQ3" s="111"/>
      <c r="VXR3" s="111"/>
      <c r="VXS3" s="111"/>
      <c r="VXT3" s="111"/>
      <c r="VXU3" s="111"/>
      <c r="VXV3" s="111"/>
      <c r="VXW3" s="111"/>
      <c r="VXX3" s="111"/>
      <c r="VXY3" s="111"/>
      <c r="VXZ3" s="111"/>
      <c r="VYA3" s="111"/>
      <c r="VYB3" s="111"/>
      <c r="VYC3" s="111"/>
      <c r="VYD3" s="111"/>
      <c r="VYE3" s="111"/>
      <c r="VYF3" s="111"/>
      <c r="VYG3" s="111"/>
      <c r="VYH3" s="111"/>
      <c r="VYI3" s="111"/>
      <c r="VYJ3" s="111"/>
      <c r="VYK3" s="111"/>
      <c r="VYL3" s="111"/>
      <c r="VYM3" s="111"/>
      <c r="VYN3" s="111"/>
      <c r="VYO3" s="111"/>
      <c r="VYP3" s="111"/>
      <c r="VYQ3" s="111"/>
      <c r="VYR3" s="111"/>
      <c r="VYS3" s="111"/>
      <c r="VYT3" s="111"/>
      <c r="VYU3" s="111"/>
      <c r="VYV3" s="111"/>
      <c r="VYW3" s="111"/>
      <c r="VYX3" s="111"/>
      <c r="VYY3" s="111"/>
      <c r="VYZ3" s="111"/>
      <c r="VZA3" s="111"/>
      <c r="VZB3" s="111"/>
      <c r="VZC3" s="111"/>
      <c r="VZD3" s="111"/>
      <c r="VZE3" s="111"/>
      <c r="VZF3" s="111"/>
      <c r="VZG3" s="111"/>
      <c r="VZH3" s="111"/>
      <c r="VZI3" s="111"/>
      <c r="VZJ3" s="111"/>
      <c r="VZK3" s="111"/>
      <c r="VZL3" s="111"/>
      <c r="VZM3" s="111"/>
      <c r="VZN3" s="111"/>
      <c r="VZO3" s="111"/>
      <c r="VZP3" s="111"/>
      <c r="VZQ3" s="111"/>
      <c r="VZR3" s="111"/>
      <c r="VZS3" s="111"/>
      <c r="VZT3" s="111"/>
      <c r="VZU3" s="111"/>
      <c r="VZV3" s="111"/>
      <c r="VZW3" s="111"/>
      <c r="VZX3" s="111"/>
      <c r="VZY3" s="111"/>
      <c r="VZZ3" s="111"/>
      <c r="WAA3" s="111"/>
      <c r="WAB3" s="111"/>
      <c r="WAC3" s="111"/>
      <c r="WAD3" s="111"/>
      <c r="WAE3" s="111"/>
      <c r="WAF3" s="111"/>
      <c r="WAG3" s="111"/>
      <c r="WAH3" s="111"/>
      <c r="WAI3" s="111"/>
      <c r="WAJ3" s="111"/>
      <c r="WAK3" s="111"/>
      <c r="WAL3" s="111"/>
      <c r="WAM3" s="111"/>
      <c r="WAN3" s="111"/>
      <c r="WAO3" s="111"/>
      <c r="WAP3" s="111"/>
      <c r="WAQ3" s="111"/>
      <c r="WAR3" s="111"/>
      <c r="WAS3" s="111"/>
      <c r="WAT3" s="111"/>
      <c r="WAU3" s="111"/>
      <c r="WAV3" s="111"/>
      <c r="WAW3" s="111"/>
      <c r="WAX3" s="111"/>
      <c r="WAY3" s="111"/>
      <c r="WAZ3" s="111"/>
      <c r="WBA3" s="111"/>
      <c r="WBB3" s="111"/>
      <c r="WBC3" s="111"/>
      <c r="WBD3" s="111"/>
      <c r="WBE3" s="111"/>
      <c r="WBF3" s="111"/>
      <c r="WBG3" s="111"/>
      <c r="WBH3" s="111"/>
      <c r="WBI3" s="111"/>
      <c r="WBJ3" s="111"/>
      <c r="WBK3" s="111"/>
      <c r="WBL3" s="111"/>
      <c r="WBM3" s="111"/>
      <c r="WBN3" s="111"/>
      <c r="WBO3" s="111"/>
      <c r="WBP3" s="111"/>
      <c r="WBQ3" s="111"/>
      <c r="WBR3" s="111"/>
      <c r="WBS3" s="111"/>
      <c r="WBT3" s="111"/>
      <c r="WBU3" s="111"/>
      <c r="WBV3" s="111"/>
      <c r="WBW3" s="111"/>
      <c r="WBX3" s="111"/>
      <c r="WBY3" s="111"/>
      <c r="WBZ3" s="111"/>
      <c r="WCA3" s="111"/>
      <c r="WCB3" s="111"/>
      <c r="WCC3" s="111"/>
      <c r="WCD3" s="111"/>
      <c r="WCE3" s="111"/>
      <c r="WCF3" s="111"/>
      <c r="WCG3" s="111"/>
      <c r="WCH3" s="111"/>
      <c r="WCI3" s="111"/>
      <c r="WCJ3" s="111"/>
      <c r="WCK3" s="111"/>
      <c r="WCL3" s="111"/>
      <c r="WCM3" s="111"/>
      <c r="WCN3" s="111"/>
      <c r="WCO3" s="111"/>
      <c r="WCP3" s="111"/>
      <c r="WCQ3" s="111"/>
      <c r="WCR3" s="111"/>
      <c r="WCS3" s="111"/>
      <c r="WCT3" s="111"/>
      <c r="WCU3" s="111"/>
      <c r="WCV3" s="111"/>
      <c r="WCW3" s="111"/>
      <c r="WCX3" s="111"/>
      <c r="WCY3" s="111"/>
      <c r="WCZ3" s="111"/>
      <c r="WDA3" s="111"/>
      <c r="WDB3" s="111"/>
      <c r="WDC3" s="111"/>
      <c r="WDD3" s="111"/>
      <c r="WDE3" s="111"/>
      <c r="WDF3" s="111"/>
      <c r="WDG3" s="111"/>
      <c r="WDH3" s="111"/>
      <c r="WDI3" s="111"/>
      <c r="WDJ3" s="111"/>
      <c r="WDK3" s="111"/>
      <c r="WDL3" s="111"/>
      <c r="WDM3" s="111"/>
      <c r="WDN3" s="111"/>
      <c r="WDO3" s="111"/>
      <c r="WDP3" s="111"/>
      <c r="WDQ3" s="111"/>
      <c r="WDR3" s="111"/>
      <c r="WDS3" s="111"/>
      <c r="WDT3" s="111"/>
      <c r="WDU3" s="111"/>
      <c r="WDV3" s="111"/>
      <c r="WDW3" s="111"/>
      <c r="WDX3" s="111"/>
      <c r="WDY3" s="111"/>
      <c r="WDZ3" s="111"/>
      <c r="WEA3" s="111"/>
      <c r="WEB3" s="111"/>
      <c r="WEC3" s="111"/>
      <c r="WED3" s="111"/>
      <c r="WEE3" s="111"/>
      <c r="WEF3" s="111"/>
      <c r="WEG3" s="111"/>
      <c r="WEH3" s="111"/>
      <c r="WEI3" s="111"/>
      <c r="WEJ3" s="111"/>
      <c r="WEK3" s="111"/>
      <c r="WEL3" s="111"/>
      <c r="WEM3" s="111"/>
      <c r="WEN3" s="111"/>
      <c r="WEO3" s="111"/>
      <c r="WEP3" s="111"/>
      <c r="WEQ3" s="111"/>
      <c r="WER3" s="111"/>
      <c r="WES3" s="111"/>
      <c r="WET3" s="111"/>
      <c r="WEU3" s="111"/>
      <c r="WEV3" s="111"/>
      <c r="WEW3" s="111"/>
      <c r="WEX3" s="111"/>
      <c r="WEY3" s="111"/>
      <c r="WEZ3" s="111"/>
      <c r="WFA3" s="111"/>
      <c r="WFB3" s="111"/>
      <c r="WFC3" s="111"/>
      <c r="WFD3" s="111"/>
      <c r="WFE3" s="111"/>
      <c r="WFF3" s="111"/>
      <c r="WFG3" s="111"/>
      <c r="WFH3" s="111"/>
      <c r="WFI3" s="111"/>
      <c r="WFJ3" s="111"/>
      <c r="WFK3" s="111"/>
      <c r="WFL3" s="111"/>
      <c r="WFM3" s="111"/>
      <c r="WFN3" s="111"/>
      <c r="WFO3" s="111"/>
      <c r="WFP3" s="111"/>
      <c r="WFQ3" s="111"/>
      <c r="WFR3" s="111"/>
      <c r="WFS3" s="111"/>
      <c r="WFT3" s="111"/>
      <c r="WFU3" s="111"/>
      <c r="WFV3" s="111"/>
      <c r="WFW3" s="111"/>
      <c r="WFX3" s="111"/>
      <c r="WFY3" s="111"/>
      <c r="WFZ3" s="111"/>
      <c r="WGA3" s="111"/>
      <c r="WGB3" s="111"/>
      <c r="WGC3" s="111"/>
      <c r="WGD3" s="111"/>
      <c r="WGE3" s="111"/>
      <c r="WGF3" s="111"/>
      <c r="WGG3" s="111"/>
      <c r="WGH3" s="111"/>
      <c r="WGI3" s="111"/>
      <c r="WGJ3" s="111"/>
      <c r="WGK3" s="111"/>
      <c r="WGL3" s="111"/>
      <c r="WGM3" s="111"/>
      <c r="WGN3" s="111"/>
      <c r="WGO3" s="111"/>
      <c r="WGP3" s="111"/>
      <c r="WGQ3" s="111"/>
      <c r="WGR3" s="111"/>
      <c r="WGS3" s="111"/>
      <c r="WGT3" s="111"/>
      <c r="WGU3" s="111"/>
      <c r="WGV3" s="111"/>
      <c r="WGW3" s="111"/>
      <c r="WGX3" s="111"/>
      <c r="WGY3" s="111"/>
      <c r="WGZ3" s="111"/>
      <c r="WHA3" s="111"/>
      <c r="WHB3" s="111"/>
      <c r="WHC3" s="111"/>
      <c r="WHD3" s="111"/>
      <c r="WHE3" s="111"/>
      <c r="WHF3" s="111"/>
      <c r="WHG3" s="111"/>
      <c r="WHH3" s="111"/>
      <c r="WHI3" s="111"/>
      <c r="WHJ3" s="111"/>
      <c r="WHK3" s="111"/>
      <c r="WHL3" s="111"/>
      <c r="WHM3" s="111"/>
      <c r="WHN3" s="111"/>
      <c r="WHO3" s="111"/>
      <c r="WHP3" s="111"/>
      <c r="WHQ3" s="111"/>
      <c r="WHR3" s="111"/>
      <c r="WHS3" s="111"/>
      <c r="WHT3" s="111"/>
      <c r="WHU3" s="111"/>
      <c r="WHV3" s="111"/>
      <c r="WHW3" s="111"/>
      <c r="WHX3" s="111"/>
      <c r="WHY3" s="111"/>
      <c r="WHZ3" s="111"/>
      <c r="WIA3" s="111"/>
      <c r="WIB3" s="111"/>
      <c r="WIC3" s="111"/>
      <c r="WID3" s="111"/>
      <c r="WIE3" s="111"/>
      <c r="WIF3" s="111"/>
      <c r="WIG3" s="111"/>
      <c r="WIH3" s="111"/>
      <c r="WII3" s="111"/>
      <c r="WIJ3" s="111"/>
      <c r="WIK3" s="111"/>
      <c r="WIL3" s="111"/>
      <c r="WIM3" s="111"/>
      <c r="WIN3" s="111"/>
      <c r="WIO3" s="111"/>
      <c r="WIP3" s="111"/>
      <c r="WIQ3" s="111"/>
      <c r="WIR3" s="111"/>
      <c r="WIS3" s="111"/>
      <c r="WIT3" s="111"/>
      <c r="WIU3" s="111"/>
      <c r="WIV3" s="111"/>
      <c r="WIW3" s="111"/>
      <c r="WIX3" s="111"/>
      <c r="WIY3" s="111"/>
      <c r="WIZ3" s="111"/>
      <c r="WJA3" s="111"/>
      <c r="WJB3" s="111"/>
      <c r="WJC3" s="111"/>
      <c r="WJD3" s="111"/>
      <c r="WJE3" s="111"/>
      <c r="WJF3" s="111"/>
      <c r="WJG3" s="111"/>
      <c r="WJH3" s="111"/>
      <c r="WJI3" s="111"/>
      <c r="WJJ3" s="111"/>
      <c r="WJK3" s="111"/>
      <c r="WJL3" s="111"/>
      <c r="WJM3" s="111"/>
      <c r="WJN3" s="111"/>
      <c r="WJO3" s="111"/>
      <c r="WJP3" s="111"/>
      <c r="WJQ3" s="111"/>
      <c r="WJR3" s="111"/>
      <c r="WJS3" s="111"/>
      <c r="WJT3" s="111"/>
      <c r="WJU3" s="111"/>
      <c r="WJV3" s="111"/>
      <c r="WJW3" s="111"/>
      <c r="WJX3" s="111"/>
      <c r="WJY3" s="111"/>
      <c r="WJZ3" s="111"/>
      <c r="WKA3" s="111"/>
      <c r="WKB3" s="111"/>
      <c r="WKC3" s="111"/>
      <c r="WKD3" s="111"/>
      <c r="WKE3" s="111"/>
      <c r="WKF3" s="111"/>
      <c r="WKG3" s="111"/>
      <c r="WKH3" s="111"/>
      <c r="WKI3" s="111"/>
      <c r="WKJ3" s="111"/>
      <c r="WKK3" s="111"/>
      <c r="WKL3" s="111"/>
      <c r="WKM3" s="111"/>
      <c r="WKN3" s="111"/>
      <c r="WKO3" s="111"/>
      <c r="WKP3" s="111"/>
      <c r="WKQ3" s="111"/>
      <c r="WKR3" s="111"/>
      <c r="WKS3" s="111"/>
      <c r="WKT3" s="111"/>
      <c r="WKU3" s="111"/>
      <c r="WKV3" s="111"/>
      <c r="WKW3" s="111"/>
      <c r="WKX3" s="111"/>
      <c r="WKY3" s="111"/>
      <c r="WKZ3" s="111"/>
      <c r="WLA3" s="111"/>
      <c r="WLB3" s="111"/>
      <c r="WLC3" s="111"/>
      <c r="WLD3" s="111"/>
      <c r="WLE3" s="111"/>
      <c r="WLF3" s="111"/>
      <c r="WLG3" s="111"/>
      <c r="WLH3" s="111"/>
      <c r="WLI3" s="111"/>
      <c r="WLJ3" s="111"/>
      <c r="WLK3" s="111"/>
      <c r="WLL3" s="111"/>
      <c r="WLM3" s="111"/>
      <c r="WLN3" s="111"/>
      <c r="WLO3" s="111"/>
      <c r="WLP3" s="111"/>
      <c r="WLQ3" s="111"/>
      <c r="WLR3" s="111"/>
      <c r="WLS3" s="111"/>
      <c r="WLT3" s="111"/>
      <c r="WLU3" s="111"/>
      <c r="WLV3" s="111"/>
      <c r="WLW3" s="111"/>
      <c r="WLX3" s="111"/>
      <c r="WLY3" s="111"/>
      <c r="WLZ3" s="111"/>
      <c r="WMA3" s="111"/>
      <c r="WMB3" s="111"/>
      <c r="WMC3" s="111"/>
      <c r="WMD3" s="111"/>
      <c r="WME3" s="111"/>
      <c r="WMF3" s="111"/>
      <c r="WMG3" s="111"/>
      <c r="WMH3" s="111"/>
      <c r="WMI3" s="111"/>
      <c r="WMJ3" s="111"/>
      <c r="WMK3" s="111"/>
      <c r="WML3" s="111"/>
      <c r="WMM3" s="111"/>
      <c r="WMN3" s="111"/>
      <c r="WMO3" s="111"/>
      <c r="WMP3" s="111"/>
      <c r="WMQ3" s="111"/>
      <c r="WMR3" s="111"/>
      <c r="WMS3" s="111"/>
      <c r="WMT3" s="111"/>
      <c r="WMU3" s="111"/>
      <c r="WMV3" s="111"/>
      <c r="WMW3" s="111"/>
      <c r="WMX3" s="111"/>
      <c r="WMY3" s="111"/>
      <c r="WMZ3" s="111"/>
      <c r="WNA3" s="111"/>
      <c r="WNB3" s="111"/>
      <c r="WNC3" s="111"/>
      <c r="WND3" s="111"/>
      <c r="WNE3" s="111"/>
      <c r="WNF3" s="111"/>
      <c r="WNG3" s="111"/>
      <c r="WNH3" s="111"/>
      <c r="WNI3" s="111"/>
      <c r="WNJ3" s="111"/>
      <c r="WNK3" s="111"/>
      <c r="WNL3" s="111"/>
      <c r="WNM3" s="111"/>
      <c r="WNN3" s="111"/>
      <c r="WNO3" s="111"/>
      <c r="WNP3" s="111"/>
      <c r="WNQ3" s="111"/>
      <c r="WNR3" s="111"/>
      <c r="WNS3" s="111"/>
      <c r="WNT3" s="111"/>
      <c r="WNU3" s="111"/>
      <c r="WNV3" s="111"/>
      <c r="WNW3" s="111"/>
      <c r="WNX3" s="111"/>
      <c r="WNY3" s="111"/>
      <c r="WNZ3" s="111"/>
      <c r="WOA3" s="111"/>
      <c r="WOB3" s="111"/>
      <c r="WOC3" s="111"/>
      <c r="WOD3" s="111"/>
      <c r="WOE3" s="111"/>
      <c r="WOF3" s="111"/>
      <c r="WOG3" s="111"/>
      <c r="WOH3" s="111"/>
      <c r="WOI3" s="111"/>
      <c r="WOJ3" s="111"/>
      <c r="WOK3" s="111"/>
      <c r="WOL3" s="111"/>
      <c r="WOM3" s="111"/>
      <c r="WON3" s="111"/>
      <c r="WOO3" s="111"/>
      <c r="WOP3" s="111"/>
      <c r="WOQ3" s="111"/>
      <c r="WOR3" s="111"/>
      <c r="WOS3" s="111"/>
      <c r="WOT3" s="111"/>
      <c r="WOU3" s="111"/>
      <c r="WOV3" s="111"/>
      <c r="WOW3" s="111"/>
      <c r="WOX3" s="111"/>
      <c r="WOY3" s="111"/>
      <c r="WOZ3" s="111"/>
      <c r="WPA3" s="111"/>
      <c r="WPB3" s="111"/>
      <c r="WPC3" s="111"/>
      <c r="WPD3" s="111"/>
      <c r="WPE3" s="111"/>
      <c r="WPF3" s="111"/>
      <c r="WPG3" s="111"/>
      <c r="WPH3" s="111"/>
      <c r="WPI3" s="111"/>
      <c r="WPJ3" s="111"/>
      <c r="WPK3" s="111"/>
      <c r="WPL3" s="111"/>
      <c r="WPM3" s="111"/>
      <c r="WPN3" s="111"/>
      <c r="WPO3" s="111"/>
      <c r="WPP3" s="111"/>
      <c r="WPQ3" s="111"/>
      <c r="WPR3" s="111"/>
      <c r="WPS3" s="111"/>
      <c r="WPT3" s="111"/>
      <c r="WPU3" s="111"/>
      <c r="WPV3" s="111"/>
      <c r="WPW3" s="111"/>
      <c r="WPX3" s="111"/>
      <c r="WPY3" s="111"/>
      <c r="WPZ3" s="111"/>
      <c r="WQA3" s="111"/>
      <c r="WQB3" s="111"/>
      <c r="WQC3" s="111"/>
      <c r="WQD3" s="111"/>
      <c r="WQE3" s="111"/>
      <c r="WQF3" s="111"/>
      <c r="WQG3" s="111"/>
      <c r="WQH3" s="111"/>
      <c r="WQI3" s="111"/>
      <c r="WQJ3" s="111"/>
      <c r="WQK3" s="111"/>
      <c r="WQL3" s="111"/>
      <c r="WQM3" s="111"/>
      <c r="WQN3" s="111"/>
      <c r="WQO3" s="111"/>
      <c r="WQP3" s="111"/>
      <c r="WQQ3" s="111"/>
      <c r="WQR3" s="111"/>
      <c r="WQS3" s="111"/>
      <c r="WQT3" s="111"/>
      <c r="WQU3" s="111"/>
      <c r="WQV3" s="111"/>
      <c r="WQW3" s="111"/>
      <c r="WQX3" s="111"/>
      <c r="WQY3" s="111"/>
      <c r="WQZ3" s="111"/>
      <c r="WRA3" s="111"/>
      <c r="WRB3" s="111"/>
      <c r="WRC3" s="111"/>
      <c r="WRD3" s="111"/>
      <c r="WRE3" s="111"/>
      <c r="WRF3" s="111"/>
      <c r="WRG3" s="111"/>
      <c r="WRH3" s="111"/>
      <c r="WRI3" s="111"/>
      <c r="WRJ3" s="111"/>
      <c r="WRK3" s="111"/>
      <c r="WRL3" s="111"/>
      <c r="WRM3" s="111"/>
      <c r="WRN3" s="111"/>
      <c r="WRO3" s="111"/>
      <c r="WRP3" s="111"/>
      <c r="WRQ3" s="111"/>
      <c r="WRR3" s="111"/>
      <c r="WRS3" s="111"/>
      <c r="WRT3" s="111"/>
      <c r="WRU3" s="111"/>
      <c r="WRV3" s="111"/>
      <c r="WRW3" s="111"/>
      <c r="WRX3" s="111"/>
      <c r="WRY3" s="111"/>
      <c r="WRZ3" s="111"/>
      <c r="WSA3" s="111"/>
      <c r="WSB3" s="111"/>
      <c r="WSC3" s="111"/>
      <c r="WSD3" s="111"/>
      <c r="WSE3" s="111"/>
      <c r="WSF3" s="111"/>
      <c r="WSG3" s="111"/>
      <c r="WSH3" s="111"/>
      <c r="WSI3" s="111"/>
      <c r="WSJ3" s="111"/>
      <c r="WSK3" s="111"/>
      <c r="WSL3" s="111"/>
      <c r="WSM3" s="111"/>
      <c r="WSN3" s="111"/>
      <c r="WSO3" s="111"/>
      <c r="WSP3" s="111"/>
      <c r="WSQ3" s="111"/>
      <c r="WSR3" s="111"/>
      <c r="WSS3" s="111"/>
      <c r="WST3" s="111"/>
      <c r="WSU3" s="111"/>
      <c r="WSV3" s="111"/>
      <c r="WSW3" s="111"/>
      <c r="WSX3" s="111"/>
      <c r="WSY3" s="111"/>
      <c r="WSZ3" s="111"/>
      <c r="WTA3" s="111"/>
      <c r="WTB3" s="111"/>
      <c r="WTC3" s="111"/>
      <c r="WTD3" s="111"/>
      <c r="WTE3" s="111"/>
      <c r="WTF3" s="111"/>
      <c r="WTG3" s="111"/>
      <c r="WTH3" s="111"/>
      <c r="WTI3" s="111"/>
      <c r="WTJ3" s="111"/>
      <c r="WTK3" s="111"/>
      <c r="WTL3" s="111"/>
      <c r="WTM3" s="111"/>
      <c r="WTN3" s="111"/>
      <c r="WTO3" s="111"/>
      <c r="WTP3" s="111"/>
      <c r="WTQ3" s="111"/>
      <c r="WTR3" s="111"/>
      <c r="WTS3" s="111"/>
      <c r="WTT3" s="111"/>
      <c r="WTU3" s="111"/>
      <c r="WTV3" s="111"/>
      <c r="WTW3" s="111"/>
      <c r="WTX3" s="111"/>
      <c r="WTY3" s="111"/>
      <c r="WTZ3" s="111"/>
      <c r="WUA3" s="111"/>
      <c r="WUB3" s="111"/>
      <c r="WUC3" s="111"/>
      <c r="WUD3" s="111"/>
      <c r="WUE3" s="111"/>
      <c r="WUF3" s="111"/>
      <c r="WUG3" s="111"/>
      <c r="WUH3" s="111"/>
      <c r="WUI3" s="111"/>
      <c r="WUJ3" s="111"/>
      <c r="WUK3" s="111"/>
      <c r="WUL3" s="111"/>
      <c r="WUM3" s="111"/>
      <c r="WUN3" s="111"/>
      <c r="WUO3" s="111"/>
      <c r="WUP3" s="111"/>
      <c r="WUQ3" s="111"/>
      <c r="WUR3" s="111"/>
      <c r="WUS3" s="111"/>
      <c r="WUT3" s="111"/>
      <c r="WUU3" s="111"/>
      <c r="WUV3" s="111"/>
      <c r="WUW3" s="111"/>
      <c r="WUX3" s="111"/>
      <c r="WUY3" s="111"/>
      <c r="WUZ3" s="111"/>
      <c r="WVA3" s="111"/>
      <c r="WVB3" s="111"/>
      <c r="WVC3" s="111"/>
      <c r="WVD3" s="111"/>
      <c r="WVE3" s="111"/>
      <c r="WVF3" s="111"/>
      <c r="WVG3" s="111"/>
      <c r="WVH3" s="111"/>
      <c r="WVI3" s="111"/>
      <c r="WVJ3" s="111"/>
      <c r="WVK3" s="111"/>
      <c r="WVL3" s="111"/>
      <c r="WVM3" s="111"/>
      <c r="WVN3" s="111"/>
      <c r="WVO3" s="111"/>
      <c r="WVP3" s="111"/>
      <c r="WVQ3" s="111"/>
      <c r="WVR3" s="111"/>
      <c r="WVS3" s="111"/>
      <c r="WVT3" s="111"/>
      <c r="WVU3" s="111"/>
      <c r="WVV3" s="111"/>
      <c r="WVW3" s="111"/>
      <c r="WVX3" s="111"/>
      <c r="WVY3" s="111"/>
      <c r="WVZ3" s="111"/>
      <c r="WWA3" s="111"/>
      <c r="WWB3" s="111"/>
      <c r="WWC3" s="111"/>
      <c r="WWD3" s="111"/>
      <c r="WWE3" s="111"/>
      <c r="WWF3" s="111"/>
      <c r="WWG3" s="111"/>
      <c r="WWH3" s="111"/>
      <c r="WWI3" s="111"/>
      <c r="WWJ3" s="111"/>
      <c r="WWK3" s="111"/>
      <c r="WWL3" s="111"/>
      <c r="WWM3" s="111"/>
      <c r="WWN3" s="111"/>
      <c r="WWO3" s="111"/>
      <c r="WWP3" s="111"/>
      <c r="WWQ3" s="111"/>
      <c r="WWR3" s="111"/>
      <c r="WWS3" s="111"/>
      <c r="WWT3" s="111"/>
      <c r="WWU3" s="111"/>
      <c r="WWV3" s="111"/>
      <c r="WWW3" s="111"/>
      <c r="WWX3" s="111"/>
      <c r="WWY3" s="111"/>
      <c r="WWZ3" s="111"/>
      <c r="WXA3" s="111"/>
      <c r="WXB3" s="111"/>
      <c r="WXC3" s="111"/>
      <c r="WXD3" s="111"/>
      <c r="WXE3" s="111"/>
      <c r="WXF3" s="111"/>
      <c r="WXG3" s="111"/>
      <c r="WXH3" s="111"/>
      <c r="WXI3" s="111"/>
      <c r="WXJ3" s="111"/>
      <c r="WXK3" s="111"/>
      <c r="WXL3" s="111"/>
      <c r="WXM3" s="111"/>
      <c r="WXN3" s="111"/>
      <c r="WXO3" s="111"/>
      <c r="WXP3" s="111"/>
      <c r="WXQ3" s="111"/>
      <c r="WXR3" s="111"/>
      <c r="WXS3" s="111"/>
      <c r="WXT3" s="111"/>
      <c r="WXU3" s="111"/>
      <c r="WXV3" s="111"/>
      <c r="WXW3" s="111"/>
      <c r="WXX3" s="111"/>
      <c r="WXY3" s="111"/>
      <c r="WXZ3" s="111"/>
      <c r="WYA3" s="111"/>
      <c r="WYB3" s="111"/>
      <c r="WYC3" s="111"/>
      <c r="WYD3" s="111"/>
      <c r="WYE3" s="111"/>
      <c r="WYF3" s="111"/>
      <c r="WYG3" s="111"/>
      <c r="WYH3" s="111"/>
      <c r="WYI3" s="111"/>
      <c r="WYJ3" s="111"/>
      <c r="WYK3" s="111"/>
      <c r="WYL3" s="111"/>
      <c r="WYM3" s="111"/>
      <c r="WYN3" s="111"/>
      <c r="WYO3" s="111"/>
      <c r="WYP3" s="111"/>
      <c r="WYQ3" s="111"/>
      <c r="WYR3" s="111"/>
      <c r="WYS3" s="111"/>
      <c r="WYT3" s="111"/>
      <c r="WYU3" s="111"/>
      <c r="WYV3" s="111"/>
      <c r="WYW3" s="111"/>
      <c r="WYX3" s="111"/>
      <c r="WYY3" s="111"/>
      <c r="WYZ3" s="111"/>
      <c r="WZA3" s="111"/>
      <c r="WZB3" s="111"/>
      <c r="WZC3" s="111"/>
      <c r="WZD3" s="111"/>
      <c r="WZE3" s="111"/>
      <c r="WZF3" s="111"/>
      <c r="WZG3" s="111"/>
      <c r="WZH3" s="111"/>
      <c r="WZI3" s="111"/>
      <c r="WZJ3" s="111"/>
      <c r="WZK3" s="111"/>
      <c r="WZL3" s="111"/>
      <c r="WZM3" s="111"/>
      <c r="WZN3" s="111"/>
      <c r="WZO3" s="111"/>
      <c r="WZP3" s="111"/>
      <c r="WZQ3" s="111"/>
      <c r="WZR3" s="111"/>
      <c r="WZS3" s="111"/>
      <c r="WZT3" s="111"/>
      <c r="WZU3" s="111"/>
      <c r="WZV3" s="111"/>
      <c r="WZW3" s="111"/>
      <c r="WZX3" s="111"/>
      <c r="WZY3" s="111"/>
      <c r="WZZ3" s="111"/>
      <c r="XAA3" s="111"/>
      <c r="XAB3" s="111"/>
      <c r="XAC3" s="111"/>
      <c r="XAD3" s="111"/>
      <c r="XAE3" s="111"/>
      <c r="XAF3" s="111"/>
      <c r="XAG3" s="111"/>
      <c r="XAH3" s="111"/>
      <c r="XAI3" s="111"/>
      <c r="XAJ3" s="111"/>
      <c r="XAK3" s="111"/>
      <c r="XAL3" s="111"/>
      <c r="XAM3" s="111"/>
      <c r="XAN3" s="111"/>
      <c r="XAO3" s="111"/>
      <c r="XAP3" s="111"/>
      <c r="XAQ3" s="111"/>
      <c r="XAR3" s="111"/>
      <c r="XAS3" s="111"/>
      <c r="XAT3" s="111"/>
      <c r="XAU3" s="111"/>
      <c r="XAV3" s="111"/>
      <c r="XAW3" s="111"/>
      <c r="XAX3" s="111"/>
      <c r="XAY3" s="111"/>
      <c r="XAZ3" s="111"/>
      <c r="XBA3" s="111"/>
      <c r="XBB3" s="111"/>
      <c r="XBC3" s="111"/>
      <c r="XBD3" s="111"/>
      <c r="XBE3" s="111"/>
      <c r="XBF3" s="111"/>
      <c r="XBG3" s="111"/>
      <c r="XBH3" s="111"/>
      <c r="XBI3" s="111"/>
      <c r="XBJ3" s="111"/>
      <c r="XBK3" s="111"/>
      <c r="XBL3" s="111"/>
      <c r="XBM3" s="111"/>
      <c r="XBN3" s="111"/>
      <c r="XBO3" s="111"/>
      <c r="XBP3" s="111"/>
      <c r="XBQ3" s="111"/>
      <c r="XBR3" s="111"/>
      <c r="XBS3" s="111"/>
      <c r="XBT3" s="111"/>
      <c r="XBU3" s="111"/>
      <c r="XBV3" s="111"/>
      <c r="XBW3" s="111"/>
      <c r="XBX3" s="111"/>
      <c r="XBY3" s="111"/>
      <c r="XBZ3" s="111"/>
      <c r="XCA3" s="111"/>
      <c r="XCB3" s="111"/>
      <c r="XCC3" s="111"/>
      <c r="XCD3" s="111"/>
      <c r="XCE3" s="111"/>
      <c r="XCF3" s="111"/>
      <c r="XCG3" s="111"/>
      <c r="XCH3" s="111"/>
      <c r="XCI3" s="111"/>
      <c r="XCJ3" s="111"/>
      <c r="XCK3" s="111"/>
      <c r="XCL3" s="111"/>
      <c r="XCM3" s="111"/>
      <c r="XCN3" s="111"/>
      <c r="XCO3" s="111"/>
      <c r="XCP3" s="111"/>
      <c r="XCQ3" s="111"/>
      <c r="XCR3" s="111"/>
      <c r="XCS3" s="111"/>
      <c r="XCT3" s="111"/>
      <c r="XCU3" s="111"/>
      <c r="XCV3" s="111"/>
      <c r="XCW3" s="111"/>
      <c r="XCX3" s="111"/>
      <c r="XCY3" s="111"/>
      <c r="XCZ3" s="111"/>
      <c r="XDA3" s="111"/>
      <c r="XDB3" s="111"/>
      <c r="XDC3" s="111"/>
      <c r="XDD3" s="111"/>
      <c r="XDE3" s="111"/>
      <c r="XDF3" s="111"/>
      <c r="XDG3" s="111"/>
      <c r="XDH3" s="111"/>
      <c r="XDI3" s="111"/>
      <c r="XDJ3" s="111"/>
      <c r="XDK3" s="111"/>
      <c r="XDL3" s="111"/>
      <c r="XDM3" s="111"/>
      <c r="XDN3" s="111"/>
      <c r="XDO3" s="111"/>
      <c r="XDP3" s="111"/>
      <c r="XDQ3" s="111"/>
      <c r="XDR3" s="111"/>
      <c r="XDS3" s="111"/>
      <c r="XDT3" s="111"/>
      <c r="XDU3" s="111"/>
      <c r="XDV3" s="111"/>
      <c r="XDW3" s="111"/>
      <c r="XDX3" s="111"/>
      <c r="XDY3" s="111"/>
      <c r="XDZ3" s="111"/>
      <c r="XEA3" s="111"/>
      <c r="XEB3" s="111"/>
      <c r="XEC3" s="111"/>
      <c r="XED3" s="111"/>
      <c r="XEE3" s="111"/>
      <c r="XEF3" s="111"/>
      <c r="XEG3" s="111"/>
      <c r="XEH3" s="111"/>
      <c r="XEI3" s="111"/>
      <c r="XEJ3" s="111"/>
      <c r="XEK3" s="111"/>
      <c r="XEL3" s="111"/>
      <c r="XEM3" s="111"/>
      <c r="XEN3" s="111"/>
      <c r="XEO3" s="111"/>
      <c r="XEP3" s="111"/>
      <c r="XEQ3" s="111"/>
      <c r="XER3" s="111"/>
      <c r="XES3" s="111"/>
      <c r="XET3" s="111"/>
      <c r="XEU3" s="111"/>
      <c r="XEV3" s="111"/>
      <c r="XEW3" s="111"/>
      <c r="XEX3" s="111"/>
      <c r="XEY3" s="111"/>
      <c r="XEZ3" s="111"/>
      <c r="XFA3" s="111"/>
      <c r="XFB3" s="111"/>
      <c r="XFC3" s="111"/>
    </row>
    <row r="4" spans="1:16383" ht="58.15" hidden="1" customHeight="1">
      <c r="A4" s="274"/>
      <c r="B4" s="275"/>
      <c r="C4" s="275"/>
      <c r="D4" s="275"/>
      <c r="E4" s="275"/>
      <c r="F4" s="275"/>
      <c r="G4" s="275"/>
      <c r="H4" s="275"/>
      <c r="I4" s="276"/>
    </row>
    <row r="5" spans="1:16383" ht="21.75" customHeight="1">
      <c r="A5" s="250" t="str">
        <f>'MEMÓRIA DE CÁLCULO'!A5:F5</f>
        <v xml:space="preserve">OBRA: REFORMA DE QUIOSQUES </v>
      </c>
      <c r="B5" s="251"/>
      <c r="C5" s="251"/>
      <c r="D5" s="251"/>
      <c r="E5" s="251"/>
      <c r="F5" s="252"/>
      <c r="G5" s="278" t="s">
        <v>293</v>
      </c>
      <c r="H5" s="279"/>
      <c r="I5" s="280"/>
    </row>
    <row r="6" spans="1:16383" ht="21" customHeight="1">
      <c r="A6" s="267" t="str">
        <f>'MEMÓRIA DE CÁLCULO'!A6:D6</f>
        <v>LOCAL: PRAÇA JOAQUIM TEIXEIRA, CENTRO, PEDRA AZUL – MG.</v>
      </c>
      <c r="B6" s="255"/>
      <c r="C6" s="255"/>
      <c r="D6" s="255"/>
      <c r="E6" s="268" t="s">
        <v>49</v>
      </c>
      <c r="F6" s="269"/>
      <c r="G6" s="277"/>
      <c r="H6" s="277"/>
      <c r="I6" s="260" t="s">
        <v>50</v>
      </c>
    </row>
    <row r="7" spans="1:16383" ht="51" customHeight="1">
      <c r="A7" s="270" t="str">
        <f>'MEMÓRIA DE CÁLCULO'!A7</f>
        <v xml:space="preserve">REGIÃO/MÊS DE REFERÊNCIA: SEINFRA/REGIÃO JEQUITINHONHA JAN/2024 COM DESONERAÇÃO / SINAPI 02/2024 DESONERADO / CAERN 11/2023 / IOPES 12/2023 DESONERADO </v>
      </c>
      <c r="B7" s="256"/>
      <c r="C7" s="256"/>
      <c r="D7" s="256"/>
      <c r="E7" s="76" t="s">
        <v>51</v>
      </c>
      <c r="F7" s="76" t="s">
        <v>52</v>
      </c>
      <c r="G7" s="277"/>
      <c r="H7" s="277"/>
      <c r="I7" s="261"/>
    </row>
    <row r="8" spans="1:16383" ht="21" customHeight="1">
      <c r="A8" s="262" t="s">
        <v>292</v>
      </c>
      <c r="B8" s="263"/>
      <c r="C8" s="263"/>
      <c r="D8" s="264"/>
      <c r="E8" s="81" t="s">
        <v>53</v>
      </c>
      <c r="F8" s="76" t="s">
        <v>54</v>
      </c>
      <c r="G8" s="82" t="s">
        <v>55</v>
      </c>
      <c r="H8" s="83">
        <f>BDI!D22</f>
        <v>0.28601158894645962</v>
      </c>
      <c r="I8" s="261"/>
    </row>
    <row r="9" spans="1:16383" s="3" customFormat="1" ht="25.5">
      <c r="A9" s="24" t="s">
        <v>1</v>
      </c>
      <c r="B9" s="9" t="s">
        <v>2</v>
      </c>
      <c r="C9" s="76" t="s">
        <v>3</v>
      </c>
      <c r="D9" s="10" t="s">
        <v>4</v>
      </c>
      <c r="E9" s="9" t="s">
        <v>5</v>
      </c>
      <c r="F9" s="11" t="s">
        <v>6</v>
      </c>
      <c r="G9" s="84" t="s">
        <v>56</v>
      </c>
      <c r="H9" s="84" t="s">
        <v>57</v>
      </c>
      <c r="I9" s="43" t="s">
        <v>7</v>
      </c>
    </row>
    <row r="10" spans="1:16383" s="4" customFormat="1" ht="14.25">
      <c r="A10" s="52"/>
      <c r="B10" s="53"/>
      <c r="C10" s="54"/>
      <c r="D10" s="69"/>
      <c r="E10" s="54"/>
      <c r="F10" s="70"/>
      <c r="G10" s="71"/>
      <c r="H10" s="71"/>
      <c r="I10" s="45"/>
      <c r="K10" s="12"/>
    </row>
    <row r="11" spans="1:16383" s="100" customFormat="1" ht="22.5" customHeight="1">
      <c r="A11" s="95" t="s">
        <v>69</v>
      </c>
      <c r="B11" s="96"/>
      <c r="C11" s="96"/>
      <c r="D11" s="97" t="s">
        <v>8</v>
      </c>
      <c r="E11" s="98"/>
      <c r="F11" s="114"/>
      <c r="G11" s="114"/>
      <c r="H11" s="114"/>
      <c r="I11" s="115">
        <f>SUM(I12:I21)</f>
        <v>12882.6</v>
      </c>
      <c r="K11" s="101"/>
    </row>
    <row r="12" spans="1:16383" s="4" customFormat="1" ht="93" customHeight="1">
      <c r="A12" s="127" t="s">
        <v>9</v>
      </c>
      <c r="B12" s="53" t="s">
        <v>10</v>
      </c>
      <c r="C12" s="54" t="s">
        <v>285</v>
      </c>
      <c r="D12" s="53" t="s">
        <v>284</v>
      </c>
      <c r="E12" s="54" t="s">
        <v>94</v>
      </c>
      <c r="F12" s="60">
        <v>1</v>
      </c>
      <c r="G12" s="71">
        <v>1359.14</v>
      </c>
      <c r="H12" s="71">
        <f t="shared" ref="H12:H14" si="0">ROUND(G12*(1+$H$8),2)</f>
        <v>1747.87</v>
      </c>
      <c r="I12" s="45">
        <f t="shared" ref="I12:I14" si="1">ROUND(H12*F12,2)</f>
        <v>1747.87</v>
      </c>
      <c r="K12" s="12"/>
    </row>
    <row r="13" spans="1:16383" s="4" customFormat="1" ht="69" customHeight="1">
      <c r="A13" s="127" t="s">
        <v>11</v>
      </c>
      <c r="B13" s="53" t="s">
        <v>10</v>
      </c>
      <c r="C13" s="54" t="s">
        <v>93</v>
      </c>
      <c r="D13" s="64" t="s">
        <v>106</v>
      </c>
      <c r="E13" s="63" t="s">
        <v>94</v>
      </c>
      <c r="F13" s="60">
        <v>3</v>
      </c>
      <c r="G13" s="71">
        <v>38.25</v>
      </c>
      <c r="H13" s="71">
        <f t="shared" si="0"/>
        <v>49.19</v>
      </c>
      <c r="I13" s="45">
        <f t="shared" si="1"/>
        <v>147.57</v>
      </c>
      <c r="K13" s="12"/>
    </row>
    <row r="14" spans="1:16383" s="4" customFormat="1" ht="66" customHeight="1">
      <c r="A14" s="127" t="s">
        <v>13</v>
      </c>
      <c r="B14" s="53" t="s">
        <v>10</v>
      </c>
      <c r="C14" s="54" t="s">
        <v>86</v>
      </c>
      <c r="D14" s="64" t="s">
        <v>85</v>
      </c>
      <c r="E14" s="63" t="s">
        <v>114</v>
      </c>
      <c r="F14" s="60">
        <v>1.1599999999999999</v>
      </c>
      <c r="G14" s="71">
        <v>137.05000000000001</v>
      </c>
      <c r="H14" s="71">
        <f t="shared" si="0"/>
        <v>176.25</v>
      </c>
      <c r="I14" s="45">
        <f t="shared" si="1"/>
        <v>204.45</v>
      </c>
      <c r="K14" s="12"/>
    </row>
    <row r="15" spans="1:16383" ht="60" customHeight="1">
      <c r="A15" s="127" t="s">
        <v>14</v>
      </c>
      <c r="B15" s="53" t="s">
        <v>10</v>
      </c>
      <c r="C15" s="54" t="s">
        <v>84</v>
      </c>
      <c r="D15" s="64" t="s">
        <v>83</v>
      </c>
      <c r="E15" s="63" t="s">
        <v>12</v>
      </c>
      <c r="F15" s="60">
        <v>403.61</v>
      </c>
      <c r="G15" s="71">
        <v>8.89</v>
      </c>
      <c r="H15" s="71">
        <f t="shared" ref="H15" si="2">ROUND(G15*(1+$H$8),2)</f>
        <v>11.43</v>
      </c>
      <c r="I15" s="45">
        <f t="shared" ref="I15" si="3">ROUND(H15*F15,2)</f>
        <v>4613.26</v>
      </c>
    </row>
    <row r="16" spans="1:16383" ht="68.25" customHeight="1">
      <c r="A16" s="127" t="s">
        <v>15</v>
      </c>
      <c r="B16" s="53" t="s">
        <v>10</v>
      </c>
      <c r="C16" s="54" t="s">
        <v>88</v>
      </c>
      <c r="D16" s="64" t="s">
        <v>87</v>
      </c>
      <c r="E16" s="63" t="s">
        <v>12</v>
      </c>
      <c r="F16" s="60">
        <v>76.97</v>
      </c>
      <c r="G16" s="85">
        <v>15.87</v>
      </c>
      <c r="H16" s="71">
        <f t="shared" ref="H16" si="4">ROUND(G16*(1+$H$8),2)</f>
        <v>20.41</v>
      </c>
      <c r="I16" s="45">
        <f t="shared" ref="I16" si="5">ROUND(H16*F16,2)</f>
        <v>1570.96</v>
      </c>
    </row>
    <row r="17" spans="1:16383" ht="62.25" customHeight="1">
      <c r="A17" s="127" t="s">
        <v>70</v>
      </c>
      <c r="B17" s="53" t="s">
        <v>10</v>
      </c>
      <c r="C17" s="54" t="s">
        <v>89</v>
      </c>
      <c r="D17" s="64" t="s">
        <v>157</v>
      </c>
      <c r="E17" s="63" t="s">
        <v>12</v>
      </c>
      <c r="F17" s="60">
        <v>76.97</v>
      </c>
      <c r="G17" s="85">
        <v>21.75</v>
      </c>
      <c r="H17" s="71">
        <f t="shared" ref="H17:H21" si="6">ROUND(G17*(1+$H$8),2)</f>
        <v>27.97</v>
      </c>
      <c r="I17" s="45">
        <f t="shared" ref="I17:I21" si="7">ROUND(H17*F17,2)</f>
        <v>2152.85</v>
      </c>
    </row>
    <row r="18" spans="1:16383" ht="60.75" customHeight="1">
      <c r="A18" s="127" t="s">
        <v>111</v>
      </c>
      <c r="B18" s="53" t="s">
        <v>10</v>
      </c>
      <c r="C18" s="54" t="s">
        <v>90</v>
      </c>
      <c r="D18" s="64" t="s">
        <v>156</v>
      </c>
      <c r="E18" s="63" t="s">
        <v>12</v>
      </c>
      <c r="F18" s="60">
        <v>76.97</v>
      </c>
      <c r="G18" s="85">
        <v>20.02</v>
      </c>
      <c r="H18" s="71">
        <f t="shared" si="6"/>
        <v>25.75</v>
      </c>
      <c r="I18" s="45">
        <f t="shared" si="7"/>
        <v>1981.98</v>
      </c>
    </row>
    <row r="19" spans="1:16383" ht="75" customHeight="1">
      <c r="A19" s="127" t="s">
        <v>112</v>
      </c>
      <c r="B19" s="53" t="s">
        <v>10</v>
      </c>
      <c r="C19" s="54" t="s">
        <v>91</v>
      </c>
      <c r="D19" s="64" t="s">
        <v>103</v>
      </c>
      <c r="E19" s="63" t="s">
        <v>61</v>
      </c>
      <c r="F19" s="60">
        <v>20</v>
      </c>
      <c r="G19" s="85">
        <v>7.54</v>
      </c>
      <c r="H19" s="71">
        <f t="shared" si="6"/>
        <v>9.6999999999999993</v>
      </c>
      <c r="I19" s="45">
        <f t="shared" si="7"/>
        <v>194</v>
      </c>
    </row>
    <row r="20" spans="1:16383" ht="75" customHeight="1">
      <c r="A20" s="127" t="s">
        <v>113</v>
      </c>
      <c r="B20" s="53" t="s">
        <v>10</v>
      </c>
      <c r="C20" s="54" t="s">
        <v>92</v>
      </c>
      <c r="D20" s="64" t="s">
        <v>104</v>
      </c>
      <c r="E20" s="63" t="s">
        <v>12</v>
      </c>
      <c r="F20" s="60">
        <v>3.36</v>
      </c>
      <c r="G20" s="85">
        <v>12.06</v>
      </c>
      <c r="H20" s="71">
        <f t="shared" si="6"/>
        <v>15.51</v>
      </c>
      <c r="I20" s="45">
        <f t="shared" si="7"/>
        <v>52.11</v>
      </c>
    </row>
    <row r="21" spans="1:16383" ht="75" customHeight="1">
      <c r="A21" s="127" t="s">
        <v>116</v>
      </c>
      <c r="B21" s="53" t="s">
        <v>10</v>
      </c>
      <c r="C21" s="54" t="s">
        <v>109</v>
      </c>
      <c r="D21" s="64" t="s">
        <v>108</v>
      </c>
      <c r="E21" s="63" t="s">
        <v>12</v>
      </c>
      <c r="F21" s="60">
        <v>10.1</v>
      </c>
      <c r="G21" s="85">
        <v>16.75</v>
      </c>
      <c r="H21" s="71">
        <f t="shared" si="6"/>
        <v>21.54</v>
      </c>
      <c r="I21" s="45">
        <f t="shared" si="7"/>
        <v>217.55</v>
      </c>
    </row>
    <row r="22" spans="1:16383" ht="15">
      <c r="A22" s="55"/>
      <c r="B22" s="56"/>
      <c r="C22" s="57"/>
      <c r="D22" s="58"/>
      <c r="E22" s="59"/>
      <c r="F22" s="60"/>
      <c r="G22" s="85"/>
      <c r="H22" s="71"/>
      <c r="I22" s="86"/>
    </row>
    <row r="23" spans="1:16383" s="113" customFormat="1" ht="22.5" customHeight="1">
      <c r="A23" s="95" t="s">
        <v>71</v>
      </c>
      <c r="B23" s="102"/>
      <c r="C23" s="103"/>
      <c r="D23" s="104" t="s">
        <v>97</v>
      </c>
      <c r="E23" s="105"/>
      <c r="F23" s="106"/>
      <c r="G23" s="106"/>
      <c r="H23" s="106"/>
      <c r="I23" s="116">
        <f>SUM(I24:I24)</f>
        <v>1187.07</v>
      </c>
      <c r="J23" s="111"/>
      <c r="K23" s="112"/>
      <c r="L23" s="111"/>
      <c r="M23" s="111"/>
      <c r="N23" s="111"/>
      <c r="O23" s="111"/>
      <c r="P23" s="111"/>
      <c r="Q23" s="111"/>
      <c r="R23" s="111"/>
      <c r="S23" s="111"/>
      <c r="T23" s="111"/>
      <c r="U23" s="111"/>
      <c r="V23" s="111"/>
      <c r="W23" s="111"/>
      <c r="X23" s="111"/>
      <c r="Y23" s="111"/>
      <c r="Z23" s="111"/>
      <c r="AA23" s="111"/>
      <c r="AB23" s="111"/>
      <c r="AC23" s="111"/>
      <c r="AD23" s="111"/>
      <c r="AE23" s="111"/>
      <c r="AF23" s="111"/>
      <c r="AG23" s="111"/>
      <c r="AH23" s="111"/>
      <c r="AI23" s="111"/>
      <c r="AJ23" s="111"/>
      <c r="AK23" s="111"/>
      <c r="AL23" s="111"/>
      <c r="AM23" s="111"/>
      <c r="AN23" s="111"/>
      <c r="AO23" s="111"/>
      <c r="AP23" s="111"/>
      <c r="AQ23" s="111"/>
      <c r="AR23" s="111"/>
      <c r="AS23" s="111"/>
      <c r="AT23" s="111"/>
      <c r="AU23" s="111"/>
      <c r="AV23" s="111"/>
      <c r="AW23" s="111"/>
      <c r="AX23" s="111"/>
      <c r="AY23" s="111"/>
      <c r="AZ23" s="111"/>
      <c r="BA23" s="111"/>
      <c r="BB23" s="111"/>
      <c r="BC23" s="111"/>
      <c r="BD23" s="111"/>
      <c r="BE23" s="111"/>
      <c r="BF23" s="111"/>
      <c r="BG23" s="111"/>
      <c r="BH23" s="111"/>
      <c r="BI23" s="111"/>
      <c r="BJ23" s="111"/>
      <c r="BK23" s="111"/>
      <c r="BL23" s="111"/>
      <c r="BM23" s="111"/>
      <c r="BN23" s="111"/>
      <c r="BO23" s="111"/>
      <c r="BP23" s="111"/>
      <c r="BQ23" s="111"/>
      <c r="BR23" s="111"/>
      <c r="BS23" s="111"/>
      <c r="BT23" s="111"/>
      <c r="BU23" s="111"/>
      <c r="BV23" s="111"/>
      <c r="BW23" s="111"/>
      <c r="BX23" s="111"/>
      <c r="BY23" s="111"/>
      <c r="BZ23" s="111"/>
      <c r="CA23" s="111"/>
      <c r="CB23" s="111"/>
      <c r="CC23" s="111"/>
      <c r="CD23" s="111"/>
      <c r="CE23" s="111"/>
      <c r="CF23" s="111"/>
      <c r="CG23" s="111"/>
      <c r="CH23" s="111"/>
      <c r="CI23" s="111"/>
      <c r="CJ23" s="111"/>
      <c r="CK23" s="111"/>
      <c r="CL23" s="111"/>
      <c r="CM23" s="111"/>
      <c r="CN23" s="111"/>
      <c r="CO23" s="111"/>
      <c r="CP23" s="111"/>
      <c r="CQ23" s="111"/>
      <c r="CR23" s="111"/>
      <c r="CS23" s="111"/>
      <c r="CT23" s="111"/>
      <c r="CU23" s="111"/>
      <c r="CV23" s="111"/>
      <c r="CW23" s="111"/>
      <c r="CX23" s="111"/>
      <c r="CY23" s="111"/>
      <c r="CZ23" s="111"/>
      <c r="DA23" s="111"/>
      <c r="DB23" s="111"/>
      <c r="DC23" s="111"/>
      <c r="DD23" s="111"/>
      <c r="DE23" s="111"/>
      <c r="DF23" s="111"/>
      <c r="DG23" s="111"/>
      <c r="DH23" s="111"/>
      <c r="DI23" s="111"/>
      <c r="DJ23" s="111"/>
      <c r="DK23" s="111"/>
      <c r="DL23" s="111"/>
      <c r="DM23" s="111"/>
      <c r="DN23" s="111"/>
      <c r="DO23" s="111"/>
      <c r="DP23" s="111"/>
      <c r="DQ23" s="111"/>
      <c r="DR23" s="111"/>
      <c r="DS23" s="111"/>
      <c r="DT23" s="111"/>
      <c r="DU23" s="111"/>
      <c r="DV23" s="111"/>
      <c r="DW23" s="111"/>
      <c r="DX23" s="111"/>
      <c r="DY23" s="111"/>
      <c r="DZ23" s="111"/>
      <c r="EA23" s="111"/>
      <c r="EB23" s="111"/>
      <c r="EC23" s="111"/>
      <c r="ED23" s="111"/>
      <c r="EE23" s="111"/>
      <c r="EF23" s="111"/>
      <c r="EG23" s="111"/>
      <c r="EH23" s="111"/>
      <c r="EI23" s="111"/>
      <c r="EJ23" s="111"/>
      <c r="EK23" s="111"/>
      <c r="EL23" s="111"/>
      <c r="EM23" s="111"/>
      <c r="EN23" s="111"/>
      <c r="EO23" s="111"/>
      <c r="EP23" s="111"/>
      <c r="EQ23" s="111"/>
      <c r="ER23" s="111"/>
      <c r="ES23" s="111"/>
      <c r="ET23" s="111"/>
      <c r="EU23" s="111"/>
      <c r="EV23" s="111"/>
      <c r="EW23" s="111"/>
      <c r="EX23" s="111"/>
      <c r="EY23" s="111"/>
      <c r="EZ23" s="111"/>
      <c r="FA23" s="111"/>
      <c r="FB23" s="111"/>
      <c r="FC23" s="111"/>
      <c r="FD23" s="111"/>
      <c r="FE23" s="111"/>
      <c r="FF23" s="111"/>
      <c r="FG23" s="111"/>
      <c r="FH23" s="111"/>
      <c r="FI23" s="111"/>
      <c r="FJ23" s="111"/>
      <c r="FK23" s="111"/>
      <c r="FL23" s="111"/>
      <c r="FM23" s="111"/>
      <c r="FN23" s="111"/>
      <c r="FO23" s="111"/>
      <c r="FP23" s="111"/>
      <c r="FQ23" s="111"/>
      <c r="FR23" s="111"/>
      <c r="FS23" s="111"/>
      <c r="FT23" s="111"/>
      <c r="FU23" s="111"/>
      <c r="FV23" s="111"/>
      <c r="FW23" s="111"/>
      <c r="FX23" s="111"/>
      <c r="FY23" s="111"/>
      <c r="FZ23" s="111"/>
      <c r="GA23" s="111"/>
      <c r="GB23" s="111"/>
      <c r="GC23" s="111"/>
      <c r="GD23" s="111"/>
      <c r="GE23" s="111"/>
      <c r="GF23" s="111"/>
      <c r="GG23" s="111"/>
      <c r="GH23" s="111"/>
      <c r="GI23" s="111"/>
      <c r="GJ23" s="111"/>
      <c r="GK23" s="111"/>
      <c r="GL23" s="111"/>
      <c r="GM23" s="111"/>
      <c r="GN23" s="111"/>
      <c r="GO23" s="111"/>
      <c r="GP23" s="111"/>
      <c r="GQ23" s="111"/>
      <c r="GR23" s="111"/>
      <c r="GS23" s="111"/>
      <c r="GT23" s="111"/>
      <c r="GU23" s="111"/>
      <c r="GV23" s="111"/>
      <c r="GW23" s="111"/>
      <c r="GX23" s="111"/>
      <c r="GY23" s="111"/>
      <c r="GZ23" s="111"/>
      <c r="HA23" s="111"/>
      <c r="HB23" s="111"/>
      <c r="HC23" s="111"/>
      <c r="HD23" s="111"/>
      <c r="HE23" s="111"/>
      <c r="HF23" s="111"/>
      <c r="HG23" s="111"/>
      <c r="HH23" s="111"/>
      <c r="HI23" s="111"/>
      <c r="HJ23" s="111"/>
      <c r="HK23" s="111"/>
      <c r="HL23" s="111"/>
      <c r="HM23" s="111"/>
      <c r="HN23" s="111"/>
      <c r="HO23" s="111"/>
      <c r="HP23" s="111"/>
      <c r="HQ23" s="111"/>
      <c r="HR23" s="111"/>
      <c r="HS23" s="111"/>
      <c r="HT23" s="111"/>
      <c r="HU23" s="111"/>
      <c r="HV23" s="111"/>
      <c r="HW23" s="111"/>
      <c r="HX23" s="111"/>
      <c r="HY23" s="111"/>
      <c r="HZ23" s="111"/>
      <c r="IA23" s="111"/>
      <c r="IB23" s="111"/>
      <c r="IC23" s="111"/>
      <c r="ID23" s="111"/>
      <c r="IE23" s="111"/>
      <c r="IF23" s="111"/>
      <c r="IG23" s="111"/>
      <c r="IH23" s="111"/>
      <c r="II23" s="111"/>
      <c r="IJ23" s="111"/>
      <c r="IK23" s="111"/>
      <c r="IL23" s="111"/>
      <c r="IM23" s="111"/>
      <c r="IN23" s="111"/>
      <c r="IO23" s="111"/>
      <c r="IP23" s="111"/>
      <c r="IQ23" s="111"/>
      <c r="IR23" s="111"/>
      <c r="IS23" s="111"/>
      <c r="IT23" s="111"/>
      <c r="IU23" s="111"/>
      <c r="IV23" s="111"/>
      <c r="IW23" s="111"/>
      <c r="IX23" s="111"/>
      <c r="IY23" s="111"/>
      <c r="IZ23" s="111"/>
      <c r="JA23" s="111"/>
      <c r="JB23" s="111"/>
      <c r="JC23" s="111"/>
      <c r="JD23" s="111"/>
      <c r="JE23" s="111"/>
      <c r="JF23" s="111"/>
      <c r="JG23" s="111"/>
      <c r="JH23" s="111"/>
      <c r="JI23" s="111"/>
      <c r="JJ23" s="111"/>
      <c r="JK23" s="111"/>
      <c r="JL23" s="111"/>
      <c r="JM23" s="111"/>
      <c r="JN23" s="111"/>
      <c r="JO23" s="111"/>
      <c r="JP23" s="111"/>
      <c r="JQ23" s="111"/>
      <c r="JR23" s="111"/>
      <c r="JS23" s="111"/>
      <c r="JT23" s="111"/>
      <c r="JU23" s="111"/>
      <c r="JV23" s="111"/>
      <c r="JW23" s="111"/>
      <c r="JX23" s="111"/>
      <c r="JY23" s="111"/>
      <c r="JZ23" s="111"/>
      <c r="KA23" s="111"/>
      <c r="KB23" s="111"/>
      <c r="KC23" s="111"/>
      <c r="KD23" s="111"/>
      <c r="KE23" s="111"/>
      <c r="KF23" s="111"/>
      <c r="KG23" s="111"/>
      <c r="KH23" s="111"/>
      <c r="KI23" s="111"/>
      <c r="KJ23" s="111"/>
      <c r="KK23" s="111"/>
      <c r="KL23" s="111"/>
      <c r="KM23" s="111"/>
      <c r="KN23" s="111"/>
      <c r="KO23" s="111"/>
      <c r="KP23" s="111"/>
      <c r="KQ23" s="111"/>
      <c r="KR23" s="111"/>
      <c r="KS23" s="111"/>
      <c r="KT23" s="111"/>
      <c r="KU23" s="111"/>
      <c r="KV23" s="111"/>
      <c r="KW23" s="111"/>
      <c r="KX23" s="111"/>
      <c r="KY23" s="111"/>
      <c r="KZ23" s="111"/>
      <c r="LA23" s="111"/>
      <c r="LB23" s="111"/>
      <c r="LC23" s="111"/>
      <c r="LD23" s="111"/>
      <c r="LE23" s="111"/>
      <c r="LF23" s="111"/>
      <c r="LG23" s="111"/>
      <c r="LH23" s="111"/>
      <c r="LI23" s="111"/>
      <c r="LJ23" s="111"/>
      <c r="LK23" s="111"/>
      <c r="LL23" s="111"/>
      <c r="LM23" s="111"/>
      <c r="LN23" s="111"/>
      <c r="LO23" s="111"/>
      <c r="LP23" s="111"/>
      <c r="LQ23" s="111"/>
      <c r="LR23" s="111"/>
      <c r="LS23" s="111"/>
      <c r="LT23" s="111"/>
      <c r="LU23" s="111"/>
      <c r="LV23" s="111"/>
      <c r="LW23" s="111"/>
      <c r="LX23" s="111"/>
      <c r="LY23" s="111"/>
      <c r="LZ23" s="111"/>
      <c r="MA23" s="111"/>
      <c r="MB23" s="111"/>
      <c r="MC23" s="111"/>
      <c r="MD23" s="111"/>
      <c r="ME23" s="111"/>
      <c r="MF23" s="111"/>
      <c r="MG23" s="111"/>
      <c r="MH23" s="111"/>
      <c r="MI23" s="111"/>
      <c r="MJ23" s="111"/>
      <c r="MK23" s="111"/>
      <c r="ML23" s="111"/>
      <c r="MM23" s="111"/>
      <c r="MN23" s="111"/>
      <c r="MO23" s="111"/>
      <c r="MP23" s="111"/>
      <c r="MQ23" s="111"/>
      <c r="MR23" s="111"/>
      <c r="MS23" s="111"/>
      <c r="MT23" s="111"/>
      <c r="MU23" s="111"/>
      <c r="MV23" s="111"/>
      <c r="MW23" s="111"/>
      <c r="MX23" s="111"/>
      <c r="MY23" s="111"/>
      <c r="MZ23" s="111"/>
      <c r="NA23" s="111"/>
      <c r="NB23" s="111"/>
      <c r="NC23" s="111"/>
      <c r="ND23" s="111"/>
      <c r="NE23" s="111"/>
      <c r="NF23" s="111"/>
      <c r="NG23" s="111"/>
      <c r="NH23" s="111"/>
      <c r="NI23" s="111"/>
      <c r="NJ23" s="111"/>
      <c r="NK23" s="111"/>
      <c r="NL23" s="111"/>
      <c r="NM23" s="111"/>
      <c r="NN23" s="111"/>
      <c r="NO23" s="111"/>
      <c r="NP23" s="111"/>
      <c r="NQ23" s="111"/>
      <c r="NR23" s="111"/>
      <c r="NS23" s="111"/>
      <c r="NT23" s="111"/>
      <c r="NU23" s="111"/>
      <c r="NV23" s="111"/>
      <c r="NW23" s="111"/>
      <c r="NX23" s="111"/>
      <c r="NY23" s="111"/>
      <c r="NZ23" s="111"/>
      <c r="OA23" s="111"/>
      <c r="OB23" s="111"/>
      <c r="OC23" s="111"/>
      <c r="OD23" s="111"/>
      <c r="OE23" s="111"/>
      <c r="OF23" s="111"/>
      <c r="OG23" s="111"/>
      <c r="OH23" s="111"/>
      <c r="OI23" s="111"/>
      <c r="OJ23" s="111"/>
      <c r="OK23" s="111"/>
      <c r="OL23" s="111"/>
      <c r="OM23" s="111"/>
      <c r="ON23" s="111"/>
      <c r="OO23" s="111"/>
      <c r="OP23" s="111"/>
      <c r="OQ23" s="111"/>
      <c r="OR23" s="111"/>
      <c r="OS23" s="111"/>
      <c r="OT23" s="111"/>
      <c r="OU23" s="111"/>
      <c r="OV23" s="111"/>
      <c r="OW23" s="111"/>
      <c r="OX23" s="111"/>
      <c r="OY23" s="111"/>
      <c r="OZ23" s="111"/>
      <c r="PA23" s="111"/>
      <c r="PB23" s="111"/>
      <c r="PC23" s="111"/>
      <c r="PD23" s="111"/>
      <c r="PE23" s="111"/>
      <c r="PF23" s="111"/>
      <c r="PG23" s="111"/>
      <c r="PH23" s="111"/>
      <c r="PI23" s="111"/>
      <c r="PJ23" s="111"/>
      <c r="PK23" s="111"/>
      <c r="PL23" s="111"/>
      <c r="PM23" s="111"/>
      <c r="PN23" s="111"/>
      <c r="PO23" s="111"/>
      <c r="PP23" s="111"/>
      <c r="PQ23" s="111"/>
      <c r="PR23" s="111"/>
      <c r="PS23" s="111"/>
      <c r="PT23" s="111"/>
      <c r="PU23" s="111"/>
      <c r="PV23" s="111"/>
      <c r="PW23" s="111"/>
      <c r="PX23" s="111"/>
      <c r="PY23" s="111"/>
      <c r="PZ23" s="111"/>
      <c r="QA23" s="111"/>
      <c r="QB23" s="111"/>
      <c r="QC23" s="111"/>
      <c r="QD23" s="111"/>
      <c r="QE23" s="111"/>
      <c r="QF23" s="111"/>
      <c r="QG23" s="111"/>
      <c r="QH23" s="111"/>
      <c r="QI23" s="111"/>
      <c r="QJ23" s="111"/>
      <c r="QK23" s="111"/>
      <c r="QL23" s="111"/>
      <c r="QM23" s="111"/>
      <c r="QN23" s="111"/>
      <c r="QO23" s="111"/>
      <c r="QP23" s="111"/>
      <c r="QQ23" s="111"/>
      <c r="QR23" s="111"/>
      <c r="QS23" s="111"/>
      <c r="QT23" s="111"/>
      <c r="QU23" s="111"/>
      <c r="QV23" s="111"/>
      <c r="QW23" s="111"/>
      <c r="QX23" s="111"/>
      <c r="QY23" s="111"/>
      <c r="QZ23" s="111"/>
      <c r="RA23" s="111"/>
      <c r="RB23" s="111"/>
      <c r="RC23" s="111"/>
      <c r="RD23" s="111"/>
      <c r="RE23" s="111"/>
      <c r="RF23" s="111"/>
      <c r="RG23" s="111"/>
      <c r="RH23" s="111"/>
      <c r="RI23" s="111"/>
      <c r="RJ23" s="111"/>
      <c r="RK23" s="111"/>
      <c r="RL23" s="111"/>
      <c r="RM23" s="111"/>
      <c r="RN23" s="111"/>
      <c r="RO23" s="111"/>
      <c r="RP23" s="111"/>
      <c r="RQ23" s="111"/>
      <c r="RR23" s="111"/>
      <c r="RS23" s="111"/>
      <c r="RT23" s="111"/>
      <c r="RU23" s="111"/>
      <c r="RV23" s="111"/>
      <c r="RW23" s="111"/>
      <c r="RX23" s="111"/>
      <c r="RY23" s="111"/>
      <c r="RZ23" s="111"/>
      <c r="SA23" s="111"/>
      <c r="SB23" s="111"/>
      <c r="SC23" s="111"/>
      <c r="SD23" s="111"/>
      <c r="SE23" s="111"/>
      <c r="SF23" s="111"/>
      <c r="SG23" s="111"/>
      <c r="SH23" s="111"/>
      <c r="SI23" s="111"/>
      <c r="SJ23" s="111"/>
      <c r="SK23" s="111"/>
      <c r="SL23" s="111"/>
      <c r="SM23" s="111"/>
      <c r="SN23" s="111"/>
      <c r="SO23" s="111"/>
      <c r="SP23" s="111"/>
      <c r="SQ23" s="111"/>
      <c r="SR23" s="111"/>
      <c r="SS23" s="111"/>
      <c r="ST23" s="111"/>
      <c r="SU23" s="111"/>
      <c r="SV23" s="111"/>
      <c r="SW23" s="111"/>
      <c r="SX23" s="111"/>
      <c r="SY23" s="111"/>
      <c r="SZ23" s="111"/>
      <c r="TA23" s="111"/>
      <c r="TB23" s="111"/>
      <c r="TC23" s="111"/>
      <c r="TD23" s="111"/>
      <c r="TE23" s="111"/>
      <c r="TF23" s="111"/>
      <c r="TG23" s="111"/>
      <c r="TH23" s="111"/>
      <c r="TI23" s="111"/>
      <c r="TJ23" s="111"/>
      <c r="TK23" s="111"/>
      <c r="TL23" s="111"/>
      <c r="TM23" s="111"/>
      <c r="TN23" s="111"/>
      <c r="TO23" s="111"/>
      <c r="TP23" s="111"/>
      <c r="TQ23" s="111"/>
      <c r="TR23" s="111"/>
      <c r="TS23" s="111"/>
      <c r="TT23" s="111"/>
      <c r="TU23" s="111"/>
      <c r="TV23" s="111"/>
      <c r="TW23" s="111"/>
      <c r="TX23" s="111"/>
      <c r="TY23" s="111"/>
      <c r="TZ23" s="111"/>
      <c r="UA23" s="111"/>
      <c r="UB23" s="111"/>
      <c r="UC23" s="111"/>
      <c r="UD23" s="111"/>
      <c r="UE23" s="111"/>
      <c r="UF23" s="111"/>
      <c r="UG23" s="111"/>
      <c r="UH23" s="111"/>
      <c r="UI23" s="111"/>
      <c r="UJ23" s="111"/>
      <c r="UK23" s="111"/>
      <c r="UL23" s="111"/>
      <c r="UM23" s="111"/>
      <c r="UN23" s="111"/>
      <c r="UO23" s="111"/>
      <c r="UP23" s="111"/>
      <c r="UQ23" s="111"/>
      <c r="UR23" s="111"/>
      <c r="US23" s="111"/>
      <c r="UT23" s="111"/>
      <c r="UU23" s="111"/>
      <c r="UV23" s="111"/>
      <c r="UW23" s="111"/>
      <c r="UX23" s="111"/>
      <c r="UY23" s="111"/>
      <c r="UZ23" s="111"/>
      <c r="VA23" s="111"/>
      <c r="VB23" s="111"/>
      <c r="VC23" s="111"/>
      <c r="VD23" s="111"/>
      <c r="VE23" s="111"/>
      <c r="VF23" s="111"/>
      <c r="VG23" s="111"/>
      <c r="VH23" s="111"/>
      <c r="VI23" s="111"/>
      <c r="VJ23" s="111"/>
      <c r="VK23" s="111"/>
      <c r="VL23" s="111"/>
      <c r="VM23" s="111"/>
      <c r="VN23" s="111"/>
      <c r="VO23" s="111"/>
      <c r="VP23" s="111"/>
      <c r="VQ23" s="111"/>
      <c r="VR23" s="111"/>
      <c r="VS23" s="111"/>
      <c r="VT23" s="111"/>
      <c r="VU23" s="111"/>
      <c r="VV23" s="111"/>
      <c r="VW23" s="111"/>
      <c r="VX23" s="111"/>
      <c r="VY23" s="111"/>
      <c r="VZ23" s="111"/>
      <c r="WA23" s="111"/>
      <c r="WB23" s="111"/>
      <c r="WC23" s="111"/>
      <c r="WD23" s="111"/>
      <c r="WE23" s="111"/>
      <c r="WF23" s="111"/>
      <c r="WG23" s="111"/>
      <c r="WH23" s="111"/>
      <c r="WI23" s="111"/>
      <c r="WJ23" s="111"/>
      <c r="WK23" s="111"/>
      <c r="WL23" s="111"/>
      <c r="WM23" s="111"/>
      <c r="WN23" s="111"/>
      <c r="WO23" s="111"/>
      <c r="WP23" s="111"/>
      <c r="WQ23" s="111"/>
      <c r="WR23" s="111"/>
      <c r="WS23" s="111"/>
      <c r="WT23" s="111"/>
      <c r="WU23" s="111"/>
      <c r="WV23" s="111"/>
      <c r="WW23" s="111"/>
      <c r="WX23" s="111"/>
      <c r="WY23" s="111"/>
      <c r="WZ23" s="111"/>
      <c r="XA23" s="111"/>
      <c r="XB23" s="111"/>
      <c r="XC23" s="111"/>
      <c r="XD23" s="111"/>
      <c r="XE23" s="111"/>
      <c r="XF23" s="111"/>
      <c r="XG23" s="111"/>
      <c r="XH23" s="111"/>
      <c r="XI23" s="111"/>
      <c r="XJ23" s="111"/>
      <c r="XK23" s="111"/>
      <c r="XL23" s="111"/>
      <c r="XM23" s="111"/>
      <c r="XN23" s="111"/>
      <c r="XO23" s="111"/>
      <c r="XP23" s="111"/>
      <c r="XQ23" s="111"/>
      <c r="XR23" s="111"/>
      <c r="XS23" s="111"/>
      <c r="XT23" s="111"/>
      <c r="XU23" s="111"/>
      <c r="XV23" s="111"/>
      <c r="XW23" s="111"/>
      <c r="XX23" s="111"/>
      <c r="XY23" s="111"/>
      <c r="XZ23" s="111"/>
      <c r="YA23" s="111"/>
      <c r="YB23" s="111"/>
      <c r="YC23" s="111"/>
      <c r="YD23" s="111"/>
      <c r="YE23" s="111"/>
      <c r="YF23" s="111"/>
      <c r="YG23" s="111"/>
      <c r="YH23" s="111"/>
      <c r="YI23" s="111"/>
      <c r="YJ23" s="111"/>
      <c r="YK23" s="111"/>
      <c r="YL23" s="111"/>
      <c r="YM23" s="111"/>
      <c r="YN23" s="111"/>
      <c r="YO23" s="111"/>
      <c r="YP23" s="111"/>
      <c r="YQ23" s="111"/>
      <c r="YR23" s="111"/>
      <c r="YS23" s="111"/>
      <c r="YT23" s="111"/>
      <c r="YU23" s="111"/>
      <c r="YV23" s="111"/>
      <c r="YW23" s="111"/>
      <c r="YX23" s="111"/>
      <c r="YY23" s="111"/>
      <c r="YZ23" s="111"/>
      <c r="ZA23" s="111"/>
      <c r="ZB23" s="111"/>
      <c r="ZC23" s="111"/>
      <c r="ZD23" s="111"/>
      <c r="ZE23" s="111"/>
      <c r="ZF23" s="111"/>
      <c r="ZG23" s="111"/>
      <c r="ZH23" s="111"/>
      <c r="ZI23" s="111"/>
      <c r="ZJ23" s="111"/>
      <c r="ZK23" s="111"/>
      <c r="ZL23" s="111"/>
      <c r="ZM23" s="111"/>
      <c r="ZN23" s="111"/>
      <c r="ZO23" s="111"/>
      <c r="ZP23" s="111"/>
      <c r="ZQ23" s="111"/>
      <c r="ZR23" s="111"/>
      <c r="ZS23" s="111"/>
      <c r="ZT23" s="111"/>
      <c r="ZU23" s="111"/>
      <c r="ZV23" s="111"/>
      <c r="ZW23" s="111"/>
      <c r="ZX23" s="111"/>
      <c r="ZY23" s="111"/>
      <c r="ZZ23" s="111"/>
      <c r="AAA23" s="111"/>
      <c r="AAB23" s="111"/>
      <c r="AAC23" s="111"/>
      <c r="AAD23" s="111"/>
      <c r="AAE23" s="111"/>
      <c r="AAF23" s="111"/>
      <c r="AAG23" s="111"/>
      <c r="AAH23" s="111"/>
      <c r="AAI23" s="111"/>
      <c r="AAJ23" s="111"/>
      <c r="AAK23" s="111"/>
      <c r="AAL23" s="111"/>
      <c r="AAM23" s="111"/>
      <c r="AAN23" s="111"/>
      <c r="AAO23" s="111"/>
      <c r="AAP23" s="111"/>
      <c r="AAQ23" s="111"/>
      <c r="AAR23" s="111"/>
      <c r="AAS23" s="111"/>
      <c r="AAT23" s="111"/>
      <c r="AAU23" s="111"/>
      <c r="AAV23" s="111"/>
      <c r="AAW23" s="111"/>
      <c r="AAX23" s="111"/>
      <c r="AAY23" s="111"/>
      <c r="AAZ23" s="111"/>
      <c r="ABA23" s="111"/>
      <c r="ABB23" s="111"/>
      <c r="ABC23" s="111"/>
      <c r="ABD23" s="111"/>
      <c r="ABE23" s="111"/>
      <c r="ABF23" s="111"/>
      <c r="ABG23" s="111"/>
      <c r="ABH23" s="111"/>
      <c r="ABI23" s="111"/>
      <c r="ABJ23" s="111"/>
      <c r="ABK23" s="111"/>
      <c r="ABL23" s="111"/>
      <c r="ABM23" s="111"/>
      <c r="ABN23" s="111"/>
      <c r="ABO23" s="111"/>
      <c r="ABP23" s="111"/>
      <c r="ABQ23" s="111"/>
      <c r="ABR23" s="111"/>
      <c r="ABS23" s="111"/>
      <c r="ABT23" s="111"/>
      <c r="ABU23" s="111"/>
      <c r="ABV23" s="111"/>
      <c r="ABW23" s="111"/>
      <c r="ABX23" s="111"/>
      <c r="ABY23" s="111"/>
      <c r="ABZ23" s="111"/>
      <c r="ACA23" s="111"/>
      <c r="ACB23" s="111"/>
      <c r="ACC23" s="111"/>
      <c r="ACD23" s="111"/>
      <c r="ACE23" s="111"/>
      <c r="ACF23" s="111"/>
      <c r="ACG23" s="111"/>
      <c r="ACH23" s="111"/>
      <c r="ACI23" s="111"/>
      <c r="ACJ23" s="111"/>
      <c r="ACK23" s="111"/>
      <c r="ACL23" s="111"/>
      <c r="ACM23" s="111"/>
      <c r="ACN23" s="111"/>
      <c r="ACO23" s="111"/>
      <c r="ACP23" s="111"/>
      <c r="ACQ23" s="111"/>
      <c r="ACR23" s="111"/>
      <c r="ACS23" s="111"/>
      <c r="ACT23" s="111"/>
      <c r="ACU23" s="111"/>
      <c r="ACV23" s="111"/>
      <c r="ACW23" s="111"/>
      <c r="ACX23" s="111"/>
      <c r="ACY23" s="111"/>
      <c r="ACZ23" s="111"/>
      <c r="ADA23" s="111"/>
      <c r="ADB23" s="111"/>
      <c r="ADC23" s="111"/>
      <c r="ADD23" s="111"/>
      <c r="ADE23" s="111"/>
      <c r="ADF23" s="111"/>
      <c r="ADG23" s="111"/>
      <c r="ADH23" s="111"/>
      <c r="ADI23" s="111"/>
      <c r="ADJ23" s="111"/>
      <c r="ADK23" s="111"/>
      <c r="ADL23" s="111"/>
      <c r="ADM23" s="111"/>
      <c r="ADN23" s="111"/>
      <c r="ADO23" s="111"/>
      <c r="ADP23" s="111"/>
      <c r="ADQ23" s="111"/>
      <c r="ADR23" s="111"/>
      <c r="ADS23" s="111"/>
      <c r="ADT23" s="111"/>
      <c r="ADU23" s="111"/>
      <c r="ADV23" s="111"/>
      <c r="ADW23" s="111"/>
      <c r="ADX23" s="111"/>
      <c r="ADY23" s="111"/>
      <c r="ADZ23" s="111"/>
      <c r="AEA23" s="111"/>
      <c r="AEB23" s="111"/>
      <c r="AEC23" s="111"/>
      <c r="AED23" s="111"/>
      <c r="AEE23" s="111"/>
      <c r="AEF23" s="111"/>
      <c r="AEG23" s="111"/>
      <c r="AEH23" s="111"/>
      <c r="AEI23" s="111"/>
      <c r="AEJ23" s="111"/>
      <c r="AEK23" s="111"/>
      <c r="AEL23" s="111"/>
      <c r="AEM23" s="111"/>
      <c r="AEN23" s="111"/>
      <c r="AEO23" s="111"/>
      <c r="AEP23" s="111"/>
      <c r="AEQ23" s="111"/>
      <c r="AER23" s="111"/>
      <c r="AES23" s="111"/>
      <c r="AET23" s="111"/>
      <c r="AEU23" s="111"/>
      <c r="AEV23" s="111"/>
      <c r="AEW23" s="111"/>
      <c r="AEX23" s="111"/>
      <c r="AEY23" s="111"/>
      <c r="AEZ23" s="111"/>
      <c r="AFA23" s="111"/>
      <c r="AFB23" s="111"/>
      <c r="AFC23" s="111"/>
      <c r="AFD23" s="111"/>
      <c r="AFE23" s="111"/>
      <c r="AFF23" s="111"/>
      <c r="AFG23" s="111"/>
      <c r="AFH23" s="111"/>
      <c r="AFI23" s="111"/>
      <c r="AFJ23" s="111"/>
      <c r="AFK23" s="111"/>
      <c r="AFL23" s="111"/>
      <c r="AFM23" s="111"/>
      <c r="AFN23" s="111"/>
      <c r="AFO23" s="111"/>
      <c r="AFP23" s="111"/>
      <c r="AFQ23" s="111"/>
      <c r="AFR23" s="111"/>
      <c r="AFS23" s="111"/>
      <c r="AFT23" s="111"/>
      <c r="AFU23" s="111"/>
      <c r="AFV23" s="111"/>
      <c r="AFW23" s="111"/>
      <c r="AFX23" s="111"/>
      <c r="AFY23" s="111"/>
      <c r="AFZ23" s="111"/>
      <c r="AGA23" s="111"/>
      <c r="AGB23" s="111"/>
      <c r="AGC23" s="111"/>
      <c r="AGD23" s="111"/>
      <c r="AGE23" s="111"/>
      <c r="AGF23" s="111"/>
      <c r="AGG23" s="111"/>
      <c r="AGH23" s="111"/>
      <c r="AGI23" s="111"/>
      <c r="AGJ23" s="111"/>
      <c r="AGK23" s="111"/>
      <c r="AGL23" s="111"/>
      <c r="AGM23" s="111"/>
      <c r="AGN23" s="111"/>
      <c r="AGO23" s="111"/>
      <c r="AGP23" s="111"/>
      <c r="AGQ23" s="111"/>
      <c r="AGR23" s="111"/>
      <c r="AGS23" s="111"/>
      <c r="AGT23" s="111"/>
      <c r="AGU23" s="111"/>
      <c r="AGV23" s="111"/>
      <c r="AGW23" s="111"/>
      <c r="AGX23" s="111"/>
      <c r="AGY23" s="111"/>
      <c r="AGZ23" s="111"/>
      <c r="AHA23" s="111"/>
      <c r="AHB23" s="111"/>
      <c r="AHC23" s="111"/>
      <c r="AHD23" s="111"/>
      <c r="AHE23" s="111"/>
      <c r="AHF23" s="111"/>
      <c r="AHG23" s="111"/>
      <c r="AHH23" s="111"/>
      <c r="AHI23" s="111"/>
      <c r="AHJ23" s="111"/>
      <c r="AHK23" s="111"/>
      <c r="AHL23" s="111"/>
      <c r="AHM23" s="111"/>
      <c r="AHN23" s="111"/>
      <c r="AHO23" s="111"/>
      <c r="AHP23" s="111"/>
      <c r="AHQ23" s="111"/>
      <c r="AHR23" s="111"/>
      <c r="AHS23" s="111"/>
      <c r="AHT23" s="111"/>
      <c r="AHU23" s="111"/>
      <c r="AHV23" s="111"/>
      <c r="AHW23" s="111"/>
      <c r="AHX23" s="111"/>
      <c r="AHY23" s="111"/>
      <c r="AHZ23" s="111"/>
      <c r="AIA23" s="111"/>
      <c r="AIB23" s="111"/>
      <c r="AIC23" s="111"/>
      <c r="AID23" s="111"/>
      <c r="AIE23" s="111"/>
      <c r="AIF23" s="111"/>
      <c r="AIG23" s="111"/>
      <c r="AIH23" s="111"/>
      <c r="AII23" s="111"/>
      <c r="AIJ23" s="111"/>
      <c r="AIK23" s="111"/>
      <c r="AIL23" s="111"/>
      <c r="AIM23" s="111"/>
      <c r="AIN23" s="111"/>
      <c r="AIO23" s="111"/>
      <c r="AIP23" s="111"/>
      <c r="AIQ23" s="111"/>
      <c r="AIR23" s="111"/>
      <c r="AIS23" s="111"/>
      <c r="AIT23" s="111"/>
      <c r="AIU23" s="111"/>
      <c r="AIV23" s="111"/>
      <c r="AIW23" s="111"/>
      <c r="AIX23" s="111"/>
      <c r="AIY23" s="111"/>
      <c r="AIZ23" s="111"/>
      <c r="AJA23" s="111"/>
      <c r="AJB23" s="111"/>
      <c r="AJC23" s="111"/>
      <c r="AJD23" s="111"/>
      <c r="AJE23" s="111"/>
      <c r="AJF23" s="111"/>
      <c r="AJG23" s="111"/>
      <c r="AJH23" s="111"/>
      <c r="AJI23" s="111"/>
      <c r="AJJ23" s="111"/>
      <c r="AJK23" s="111"/>
      <c r="AJL23" s="111"/>
      <c r="AJM23" s="111"/>
      <c r="AJN23" s="111"/>
      <c r="AJO23" s="111"/>
      <c r="AJP23" s="111"/>
      <c r="AJQ23" s="111"/>
      <c r="AJR23" s="111"/>
      <c r="AJS23" s="111"/>
      <c r="AJT23" s="111"/>
      <c r="AJU23" s="111"/>
      <c r="AJV23" s="111"/>
      <c r="AJW23" s="111"/>
      <c r="AJX23" s="111"/>
      <c r="AJY23" s="111"/>
      <c r="AJZ23" s="111"/>
      <c r="AKA23" s="111"/>
      <c r="AKB23" s="111"/>
      <c r="AKC23" s="111"/>
      <c r="AKD23" s="111"/>
      <c r="AKE23" s="111"/>
      <c r="AKF23" s="111"/>
      <c r="AKG23" s="111"/>
      <c r="AKH23" s="111"/>
      <c r="AKI23" s="111"/>
      <c r="AKJ23" s="111"/>
      <c r="AKK23" s="111"/>
      <c r="AKL23" s="111"/>
      <c r="AKM23" s="111"/>
      <c r="AKN23" s="111"/>
      <c r="AKO23" s="111"/>
      <c r="AKP23" s="111"/>
      <c r="AKQ23" s="111"/>
      <c r="AKR23" s="111"/>
      <c r="AKS23" s="111"/>
      <c r="AKT23" s="111"/>
      <c r="AKU23" s="111"/>
      <c r="AKV23" s="111"/>
      <c r="AKW23" s="111"/>
      <c r="AKX23" s="111"/>
      <c r="AKY23" s="111"/>
      <c r="AKZ23" s="111"/>
      <c r="ALA23" s="111"/>
      <c r="ALB23" s="111"/>
      <c r="ALC23" s="111"/>
      <c r="ALD23" s="111"/>
      <c r="ALE23" s="111"/>
      <c r="ALF23" s="111"/>
      <c r="ALG23" s="111"/>
      <c r="ALH23" s="111"/>
      <c r="ALI23" s="111"/>
      <c r="ALJ23" s="111"/>
      <c r="ALK23" s="111"/>
      <c r="ALL23" s="111"/>
      <c r="ALM23" s="111"/>
      <c r="ALN23" s="111"/>
      <c r="ALO23" s="111"/>
      <c r="ALP23" s="111"/>
      <c r="ALQ23" s="111"/>
      <c r="ALR23" s="111"/>
      <c r="ALS23" s="111"/>
      <c r="ALT23" s="111"/>
      <c r="ALU23" s="111"/>
      <c r="ALV23" s="111"/>
      <c r="ALW23" s="111"/>
      <c r="ALX23" s="111"/>
      <c r="ALY23" s="111"/>
      <c r="ALZ23" s="111"/>
      <c r="AMA23" s="111"/>
      <c r="AMB23" s="111"/>
      <c r="AMC23" s="111"/>
      <c r="AMD23" s="111"/>
      <c r="AME23" s="111"/>
      <c r="AMF23" s="111"/>
      <c r="AMG23" s="111"/>
      <c r="AMH23" s="111"/>
      <c r="AMI23" s="111"/>
      <c r="AMJ23" s="111"/>
      <c r="AMK23" s="111"/>
      <c r="AML23" s="111"/>
      <c r="AMM23" s="111"/>
      <c r="AMN23" s="111"/>
      <c r="AMO23" s="111"/>
      <c r="AMP23" s="111"/>
      <c r="AMQ23" s="111"/>
      <c r="AMR23" s="111"/>
      <c r="AMS23" s="111"/>
      <c r="AMT23" s="111"/>
      <c r="AMU23" s="111"/>
      <c r="AMV23" s="111"/>
      <c r="AMW23" s="111"/>
      <c r="AMX23" s="111"/>
      <c r="AMY23" s="111"/>
      <c r="AMZ23" s="111"/>
      <c r="ANA23" s="111"/>
      <c r="ANB23" s="111"/>
      <c r="ANC23" s="111"/>
      <c r="AND23" s="111"/>
      <c r="ANE23" s="111"/>
      <c r="ANF23" s="111"/>
      <c r="ANG23" s="111"/>
      <c r="ANH23" s="111"/>
      <c r="ANI23" s="111"/>
      <c r="ANJ23" s="111"/>
      <c r="ANK23" s="111"/>
      <c r="ANL23" s="111"/>
      <c r="ANM23" s="111"/>
      <c r="ANN23" s="111"/>
      <c r="ANO23" s="111"/>
      <c r="ANP23" s="111"/>
      <c r="ANQ23" s="111"/>
      <c r="ANR23" s="111"/>
      <c r="ANS23" s="111"/>
      <c r="ANT23" s="111"/>
      <c r="ANU23" s="111"/>
      <c r="ANV23" s="111"/>
      <c r="ANW23" s="111"/>
      <c r="ANX23" s="111"/>
      <c r="ANY23" s="111"/>
      <c r="ANZ23" s="111"/>
      <c r="AOA23" s="111"/>
      <c r="AOB23" s="111"/>
      <c r="AOC23" s="111"/>
      <c r="AOD23" s="111"/>
      <c r="AOE23" s="111"/>
      <c r="AOF23" s="111"/>
      <c r="AOG23" s="111"/>
      <c r="AOH23" s="111"/>
      <c r="AOI23" s="111"/>
      <c r="AOJ23" s="111"/>
      <c r="AOK23" s="111"/>
      <c r="AOL23" s="111"/>
      <c r="AOM23" s="111"/>
      <c r="AON23" s="111"/>
      <c r="AOO23" s="111"/>
      <c r="AOP23" s="111"/>
      <c r="AOQ23" s="111"/>
      <c r="AOR23" s="111"/>
      <c r="AOS23" s="111"/>
      <c r="AOT23" s="111"/>
      <c r="AOU23" s="111"/>
      <c r="AOV23" s="111"/>
      <c r="AOW23" s="111"/>
      <c r="AOX23" s="111"/>
      <c r="AOY23" s="111"/>
      <c r="AOZ23" s="111"/>
      <c r="APA23" s="111"/>
      <c r="APB23" s="111"/>
      <c r="APC23" s="111"/>
      <c r="APD23" s="111"/>
      <c r="APE23" s="111"/>
      <c r="APF23" s="111"/>
      <c r="APG23" s="111"/>
      <c r="APH23" s="111"/>
      <c r="API23" s="111"/>
      <c r="APJ23" s="111"/>
      <c r="APK23" s="111"/>
      <c r="APL23" s="111"/>
      <c r="APM23" s="111"/>
      <c r="APN23" s="111"/>
      <c r="APO23" s="111"/>
      <c r="APP23" s="111"/>
      <c r="APQ23" s="111"/>
      <c r="APR23" s="111"/>
      <c r="APS23" s="111"/>
      <c r="APT23" s="111"/>
      <c r="APU23" s="111"/>
      <c r="APV23" s="111"/>
      <c r="APW23" s="111"/>
      <c r="APX23" s="111"/>
      <c r="APY23" s="111"/>
      <c r="APZ23" s="111"/>
      <c r="AQA23" s="111"/>
      <c r="AQB23" s="111"/>
      <c r="AQC23" s="111"/>
      <c r="AQD23" s="111"/>
      <c r="AQE23" s="111"/>
      <c r="AQF23" s="111"/>
      <c r="AQG23" s="111"/>
      <c r="AQH23" s="111"/>
      <c r="AQI23" s="111"/>
      <c r="AQJ23" s="111"/>
      <c r="AQK23" s="111"/>
      <c r="AQL23" s="111"/>
      <c r="AQM23" s="111"/>
      <c r="AQN23" s="111"/>
      <c r="AQO23" s="111"/>
      <c r="AQP23" s="111"/>
      <c r="AQQ23" s="111"/>
      <c r="AQR23" s="111"/>
      <c r="AQS23" s="111"/>
      <c r="AQT23" s="111"/>
      <c r="AQU23" s="111"/>
      <c r="AQV23" s="111"/>
      <c r="AQW23" s="111"/>
      <c r="AQX23" s="111"/>
      <c r="AQY23" s="111"/>
      <c r="AQZ23" s="111"/>
      <c r="ARA23" s="111"/>
      <c r="ARB23" s="111"/>
      <c r="ARC23" s="111"/>
      <c r="ARD23" s="111"/>
      <c r="ARE23" s="111"/>
      <c r="ARF23" s="111"/>
      <c r="ARG23" s="111"/>
      <c r="ARH23" s="111"/>
      <c r="ARI23" s="111"/>
      <c r="ARJ23" s="111"/>
      <c r="ARK23" s="111"/>
      <c r="ARL23" s="111"/>
      <c r="ARM23" s="111"/>
      <c r="ARN23" s="111"/>
      <c r="ARO23" s="111"/>
      <c r="ARP23" s="111"/>
      <c r="ARQ23" s="111"/>
      <c r="ARR23" s="111"/>
      <c r="ARS23" s="111"/>
      <c r="ART23" s="111"/>
      <c r="ARU23" s="111"/>
      <c r="ARV23" s="111"/>
      <c r="ARW23" s="111"/>
      <c r="ARX23" s="111"/>
      <c r="ARY23" s="111"/>
      <c r="ARZ23" s="111"/>
      <c r="ASA23" s="111"/>
      <c r="ASB23" s="111"/>
      <c r="ASC23" s="111"/>
      <c r="ASD23" s="111"/>
      <c r="ASE23" s="111"/>
      <c r="ASF23" s="111"/>
      <c r="ASG23" s="111"/>
      <c r="ASH23" s="111"/>
      <c r="ASI23" s="111"/>
      <c r="ASJ23" s="111"/>
      <c r="ASK23" s="111"/>
      <c r="ASL23" s="111"/>
      <c r="ASM23" s="111"/>
      <c r="ASN23" s="111"/>
      <c r="ASO23" s="111"/>
      <c r="ASP23" s="111"/>
      <c r="ASQ23" s="111"/>
      <c r="ASR23" s="111"/>
      <c r="ASS23" s="111"/>
      <c r="AST23" s="111"/>
      <c r="ASU23" s="111"/>
      <c r="ASV23" s="111"/>
      <c r="ASW23" s="111"/>
      <c r="ASX23" s="111"/>
      <c r="ASY23" s="111"/>
      <c r="ASZ23" s="111"/>
      <c r="ATA23" s="111"/>
      <c r="ATB23" s="111"/>
      <c r="ATC23" s="111"/>
      <c r="ATD23" s="111"/>
      <c r="ATE23" s="111"/>
      <c r="ATF23" s="111"/>
      <c r="ATG23" s="111"/>
      <c r="ATH23" s="111"/>
      <c r="ATI23" s="111"/>
      <c r="ATJ23" s="111"/>
      <c r="ATK23" s="111"/>
      <c r="ATL23" s="111"/>
      <c r="ATM23" s="111"/>
      <c r="ATN23" s="111"/>
      <c r="ATO23" s="111"/>
      <c r="ATP23" s="111"/>
      <c r="ATQ23" s="111"/>
      <c r="ATR23" s="111"/>
      <c r="ATS23" s="111"/>
      <c r="ATT23" s="111"/>
      <c r="ATU23" s="111"/>
      <c r="ATV23" s="111"/>
      <c r="ATW23" s="111"/>
      <c r="ATX23" s="111"/>
      <c r="ATY23" s="111"/>
      <c r="ATZ23" s="111"/>
      <c r="AUA23" s="111"/>
      <c r="AUB23" s="111"/>
      <c r="AUC23" s="111"/>
      <c r="AUD23" s="111"/>
      <c r="AUE23" s="111"/>
      <c r="AUF23" s="111"/>
      <c r="AUG23" s="111"/>
      <c r="AUH23" s="111"/>
      <c r="AUI23" s="111"/>
      <c r="AUJ23" s="111"/>
      <c r="AUK23" s="111"/>
      <c r="AUL23" s="111"/>
      <c r="AUM23" s="111"/>
      <c r="AUN23" s="111"/>
      <c r="AUO23" s="111"/>
      <c r="AUP23" s="111"/>
      <c r="AUQ23" s="111"/>
      <c r="AUR23" s="111"/>
      <c r="AUS23" s="111"/>
      <c r="AUT23" s="111"/>
      <c r="AUU23" s="111"/>
      <c r="AUV23" s="111"/>
      <c r="AUW23" s="111"/>
      <c r="AUX23" s="111"/>
      <c r="AUY23" s="111"/>
      <c r="AUZ23" s="111"/>
      <c r="AVA23" s="111"/>
      <c r="AVB23" s="111"/>
      <c r="AVC23" s="111"/>
      <c r="AVD23" s="111"/>
      <c r="AVE23" s="111"/>
      <c r="AVF23" s="111"/>
      <c r="AVG23" s="111"/>
      <c r="AVH23" s="111"/>
      <c r="AVI23" s="111"/>
      <c r="AVJ23" s="111"/>
      <c r="AVK23" s="111"/>
      <c r="AVL23" s="111"/>
      <c r="AVM23" s="111"/>
      <c r="AVN23" s="111"/>
      <c r="AVO23" s="111"/>
      <c r="AVP23" s="111"/>
      <c r="AVQ23" s="111"/>
      <c r="AVR23" s="111"/>
      <c r="AVS23" s="111"/>
      <c r="AVT23" s="111"/>
      <c r="AVU23" s="111"/>
      <c r="AVV23" s="111"/>
      <c r="AVW23" s="111"/>
      <c r="AVX23" s="111"/>
      <c r="AVY23" s="111"/>
      <c r="AVZ23" s="111"/>
      <c r="AWA23" s="111"/>
      <c r="AWB23" s="111"/>
      <c r="AWC23" s="111"/>
      <c r="AWD23" s="111"/>
      <c r="AWE23" s="111"/>
      <c r="AWF23" s="111"/>
      <c r="AWG23" s="111"/>
      <c r="AWH23" s="111"/>
      <c r="AWI23" s="111"/>
      <c r="AWJ23" s="111"/>
      <c r="AWK23" s="111"/>
      <c r="AWL23" s="111"/>
      <c r="AWM23" s="111"/>
      <c r="AWN23" s="111"/>
      <c r="AWO23" s="111"/>
      <c r="AWP23" s="111"/>
      <c r="AWQ23" s="111"/>
      <c r="AWR23" s="111"/>
      <c r="AWS23" s="111"/>
      <c r="AWT23" s="111"/>
      <c r="AWU23" s="111"/>
      <c r="AWV23" s="111"/>
      <c r="AWW23" s="111"/>
      <c r="AWX23" s="111"/>
      <c r="AWY23" s="111"/>
      <c r="AWZ23" s="111"/>
      <c r="AXA23" s="111"/>
      <c r="AXB23" s="111"/>
      <c r="AXC23" s="111"/>
      <c r="AXD23" s="111"/>
      <c r="AXE23" s="111"/>
      <c r="AXF23" s="111"/>
      <c r="AXG23" s="111"/>
      <c r="AXH23" s="111"/>
      <c r="AXI23" s="111"/>
      <c r="AXJ23" s="111"/>
      <c r="AXK23" s="111"/>
      <c r="AXL23" s="111"/>
      <c r="AXM23" s="111"/>
      <c r="AXN23" s="111"/>
      <c r="AXO23" s="111"/>
      <c r="AXP23" s="111"/>
      <c r="AXQ23" s="111"/>
      <c r="AXR23" s="111"/>
      <c r="AXS23" s="111"/>
      <c r="AXT23" s="111"/>
      <c r="AXU23" s="111"/>
      <c r="AXV23" s="111"/>
      <c r="AXW23" s="111"/>
      <c r="AXX23" s="111"/>
      <c r="AXY23" s="111"/>
      <c r="AXZ23" s="111"/>
      <c r="AYA23" s="111"/>
      <c r="AYB23" s="111"/>
      <c r="AYC23" s="111"/>
      <c r="AYD23" s="111"/>
      <c r="AYE23" s="111"/>
      <c r="AYF23" s="111"/>
      <c r="AYG23" s="111"/>
      <c r="AYH23" s="111"/>
      <c r="AYI23" s="111"/>
      <c r="AYJ23" s="111"/>
      <c r="AYK23" s="111"/>
      <c r="AYL23" s="111"/>
      <c r="AYM23" s="111"/>
      <c r="AYN23" s="111"/>
      <c r="AYO23" s="111"/>
      <c r="AYP23" s="111"/>
      <c r="AYQ23" s="111"/>
      <c r="AYR23" s="111"/>
      <c r="AYS23" s="111"/>
      <c r="AYT23" s="111"/>
      <c r="AYU23" s="111"/>
      <c r="AYV23" s="111"/>
      <c r="AYW23" s="111"/>
      <c r="AYX23" s="111"/>
      <c r="AYY23" s="111"/>
      <c r="AYZ23" s="111"/>
      <c r="AZA23" s="111"/>
      <c r="AZB23" s="111"/>
      <c r="AZC23" s="111"/>
      <c r="AZD23" s="111"/>
      <c r="AZE23" s="111"/>
      <c r="AZF23" s="111"/>
      <c r="AZG23" s="111"/>
      <c r="AZH23" s="111"/>
      <c r="AZI23" s="111"/>
      <c r="AZJ23" s="111"/>
      <c r="AZK23" s="111"/>
      <c r="AZL23" s="111"/>
      <c r="AZM23" s="111"/>
      <c r="AZN23" s="111"/>
      <c r="AZO23" s="111"/>
      <c r="AZP23" s="111"/>
      <c r="AZQ23" s="111"/>
      <c r="AZR23" s="111"/>
      <c r="AZS23" s="111"/>
      <c r="AZT23" s="111"/>
      <c r="AZU23" s="111"/>
      <c r="AZV23" s="111"/>
      <c r="AZW23" s="111"/>
      <c r="AZX23" s="111"/>
      <c r="AZY23" s="111"/>
      <c r="AZZ23" s="111"/>
      <c r="BAA23" s="111"/>
      <c r="BAB23" s="111"/>
      <c r="BAC23" s="111"/>
      <c r="BAD23" s="111"/>
      <c r="BAE23" s="111"/>
      <c r="BAF23" s="111"/>
      <c r="BAG23" s="111"/>
      <c r="BAH23" s="111"/>
      <c r="BAI23" s="111"/>
      <c r="BAJ23" s="111"/>
      <c r="BAK23" s="111"/>
      <c r="BAL23" s="111"/>
      <c r="BAM23" s="111"/>
      <c r="BAN23" s="111"/>
      <c r="BAO23" s="111"/>
      <c r="BAP23" s="111"/>
      <c r="BAQ23" s="111"/>
      <c r="BAR23" s="111"/>
      <c r="BAS23" s="111"/>
      <c r="BAT23" s="111"/>
      <c r="BAU23" s="111"/>
      <c r="BAV23" s="111"/>
      <c r="BAW23" s="111"/>
      <c r="BAX23" s="111"/>
      <c r="BAY23" s="111"/>
      <c r="BAZ23" s="111"/>
      <c r="BBA23" s="111"/>
      <c r="BBB23" s="111"/>
      <c r="BBC23" s="111"/>
      <c r="BBD23" s="111"/>
      <c r="BBE23" s="111"/>
      <c r="BBF23" s="111"/>
      <c r="BBG23" s="111"/>
      <c r="BBH23" s="111"/>
      <c r="BBI23" s="111"/>
      <c r="BBJ23" s="111"/>
      <c r="BBK23" s="111"/>
      <c r="BBL23" s="111"/>
      <c r="BBM23" s="111"/>
      <c r="BBN23" s="111"/>
      <c r="BBO23" s="111"/>
      <c r="BBP23" s="111"/>
      <c r="BBQ23" s="111"/>
      <c r="BBR23" s="111"/>
      <c r="BBS23" s="111"/>
      <c r="BBT23" s="111"/>
      <c r="BBU23" s="111"/>
      <c r="BBV23" s="111"/>
      <c r="BBW23" s="111"/>
      <c r="BBX23" s="111"/>
      <c r="BBY23" s="111"/>
      <c r="BBZ23" s="111"/>
      <c r="BCA23" s="111"/>
      <c r="BCB23" s="111"/>
      <c r="BCC23" s="111"/>
      <c r="BCD23" s="111"/>
      <c r="BCE23" s="111"/>
      <c r="BCF23" s="111"/>
      <c r="BCG23" s="111"/>
      <c r="BCH23" s="111"/>
      <c r="BCI23" s="111"/>
      <c r="BCJ23" s="111"/>
      <c r="BCK23" s="111"/>
      <c r="BCL23" s="111"/>
      <c r="BCM23" s="111"/>
      <c r="BCN23" s="111"/>
      <c r="BCO23" s="111"/>
      <c r="BCP23" s="111"/>
      <c r="BCQ23" s="111"/>
      <c r="BCR23" s="111"/>
      <c r="BCS23" s="111"/>
      <c r="BCT23" s="111"/>
      <c r="BCU23" s="111"/>
      <c r="BCV23" s="111"/>
      <c r="BCW23" s="111"/>
      <c r="BCX23" s="111"/>
      <c r="BCY23" s="111"/>
      <c r="BCZ23" s="111"/>
      <c r="BDA23" s="111"/>
      <c r="BDB23" s="111"/>
      <c r="BDC23" s="111"/>
      <c r="BDD23" s="111"/>
      <c r="BDE23" s="111"/>
      <c r="BDF23" s="111"/>
      <c r="BDG23" s="111"/>
      <c r="BDH23" s="111"/>
      <c r="BDI23" s="111"/>
      <c r="BDJ23" s="111"/>
      <c r="BDK23" s="111"/>
      <c r="BDL23" s="111"/>
      <c r="BDM23" s="111"/>
      <c r="BDN23" s="111"/>
      <c r="BDO23" s="111"/>
      <c r="BDP23" s="111"/>
      <c r="BDQ23" s="111"/>
      <c r="BDR23" s="111"/>
      <c r="BDS23" s="111"/>
      <c r="BDT23" s="111"/>
      <c r="BDU23" s="111"/>
      <c r="BDV23" s="111"/>
      <c r="BDW23" s="111"/>
      <c r="BDX23" s="111"/>
      <c r="BDY23" s="111"/>
      <c r="BDZ23" s="111"/>
      <c r="BEA23" s="111"/>
      <c r="BEB23" s="111"/>
      <c r="BEC23" s="111"/>
      <c r="BED23" s="111"/>
      <c r="BEE23" s="111"/>
      <c r="BEF23" s="111"/>
      <c r="BEG23" s="111"/>
      <c r="BEH23" s="111"/>
      <c r="BEI23" s="111"/>
      <c r="BEJ23" s="111"/>
      <c r="BEK23" s="111"/>
      <c r="BEL23" s="111"/>
      <c r="BEM23" s="111"/>
      <c r="BEN23" s="111"/>
      <c r="BEO23" s="111"/>
      <c r="BEP23" s="111"/>
      <c r="BEQ23" s="111"/>
      <c r="BER23" s="111"/>
      <c r="BES23" s="111"/>
      <c r="BET23" s="111"/>
      <c r="BEU23" s="111"/>
      <c r="BEV23" s="111"/>
      <c r="BEW23" s="111"/>
      <c r="BEX23" s="111"/>
      <c r="BEY23" s="111"/>
      <c r="BEZ23" s="111"/>
      <c r="BFA23" s="111"/>
      <c r="BFB23" s="111"/>
      <c r="BFC23" s="111"/>
      <c r="BFD23" s="111"/>
      <c r="BFE23" s="111"/>
      <c r="BFF23" s="111"/>
      <c r="BFG23" s="111"/>
      <c r="BFH23" s="111"/>
      <c r="BFI23" s="111"/>
      <c r="BFJ23" s="111"/>
      <c r="BFK23" s="111"/>
      <c r="BFL23" s="111"/>
      <c r="BFM23" s="111"/>
      <c r="BFN23" s="111"/>
      <c r="BFO23" s="111"/>
      <c r="BFP23" s="111"/>
      <c r="BFQ23" s="111"/>
      <c r="BFR23" s="111"/>
      <c r="BFS23" s="111"/>
      <c r="BFT23" s="111"/>
      <c r="BFU23" s="111"/>
      <c r="BFV23" s="111"/>
      <c r="BFW23" s="111"/>
      <c r="BFX23" s="111"/>
      <c r="BFY23" s="111"/>
      <c r="BFZ23" s="111"/>
      <c r="BGA23" s="111"/>
      <c r="BGB23" s="111"/>
      <c r="BGC23" s="111"/>
      <c r="BGD23" s="111"/>
      <c r="BGE23" s="111"/>
      <c r="BGF23" s="111"/>
      <c r="BGG23" s="111"/>
      <c r="BGH23" s="111"/>
      <c r="BGI23" s="111"/>
      <c r="BGJ23" s="111"/>
      <c r="BGK23" s="111"/>
      <c r="BGL23" s="111"/>
      <c r="BGM23" s="111"/>
      <c r="BGN23" s="111"/>
      <c r="BGO23" s="111"/>
      <c r="BGP23" s="111"/>
      <c r="BGQ23" s="111"/>
      <c r="BGR23" s="111"/>
      <c r="BGS23" s="111"/>
      <c r="BGT23" s="111"/>
      <c r="BGU23" s="111"/>
      <c r="BGV23" s="111"/>
      <c r="BGW23" s="111"/>
      <c r="BGX23" s="111"/>
      <c r="BGY23" s="111"/>
      <c r="BGZ23" s="111"/>
      <c r="BHA23" s="111"/>
      <c r="BHB23" s="111"/>
      <c r="BHC23" s="111"/>
      <c r="BHD23" s="111"/>
      <c r="BHE23" s="111"/>
      <c r="BHF23" s="111"/>
      <c r="BHG23" s="111"/>
      <c r="BHH23" s="111"/>
      <c r="BHI23" s="111"/>
      <c r="BHJ23" s="111"/>
      <c r="BHK23" s="111"/>
      <c r="BHL23" s="111"/>
      <c r="BHM23" s="111"/>
      <c r="BHN23" s="111"/>
      <c r="BHO23" s="111"/>
      <c r="BHP23" s="111"/>
      <c r="BHQ23" s="111"/>
      <c r="BHR23" s="111"/>
      <c r="BHS23" s="111"/>
      <c r="BHT23" s="111"/>
      <c r="BHU23" s="111"/>
      <c r="BHV23" s="111"/>
      <c r="BHW23" s="111"/>
      <c r="BHX23" s="111"/>
      <c r="BHY23" s="111"/>
      <c r="BHZ23" s="111"/>
      <c r="BIA23" s="111"/>
      <c r="BIB23" s="111"/>
      <c r="BIC23" s="111"/>
      <c r="BID23" s="111"/>
      <c r="BIE23" s="111"/>
      <c r="BIF23" s="111"/>
      <c r="BIG23" s="111"/>
      <c r="BIH23" s="111"/>
      <c r="BII23" s="111"/>
      <c r="BIJ23" s="111"/>
      <c r="BIK23" s="111"/>
      <c r="BIL23" s="111"/>
      <c r="BIM23" s="111"/>
      <c r="BIN23" s="111"/>
      <c r="BIO23" s="111"/>
      <c r="BIP23" s="111"/>
      <c r="BIQ23" s="111"/>
      <c r="BIR23" s="111"/>
      <c r="BIS23" s="111"/>
      <c r="BIT23" s="111"/>
      <c r="BIU23" s="111"/>
      <c r="BIV23" s="111"/>
      <c r="BIW23" s="111"/>
      <c r="BIX23" s="111"/>
      <c r="BIY23" s="111"/>
      <c r="BIZ23" s="111"/>
      <c r="BJA23" s="111"/>
      <c r="BJB23" s="111"/>
      <c r="BJC23" s="111"/>
      <c r="BJD23" s="111"/>
      <c r="BJE23" s="111"/>
      <c r="BJF23" s="111"/>
      <c r="BJG23" s="111"/>
      <c r="BJH23" s="111"/>
      <c r="BJI23" s="111"/>
      <c r="BJJ23" s="111"/>
      <c r="BJK23" s="111"/>
      <c r="BJL23" s="111"/>
      <c r="BJM23" s="111"/>
      <c r="BJN23" s="111"/>
      <c r="BJO23" s="111"/>
      <c r="BJP23" s="111"/>
      <c r="BJQ23" s="111"/>
      <c r="BJR23" s="111"/>
      <c r="BJS23" s="111"/>
      <c r="BJT23" s="111"/>
      <c r="BJU23" s="111"/>
      <c r="BJV23" s="111"/>
      <c r="BJW23" s="111"/>
      <c r="BJX23" s="111"/>
      <c r="BJY23" s="111"/>
      <c r="BJZ23" s="111"/>
      <c r="BKA23" s="111"/>
      <c r="BKB23" s="111"/>
      <c r="BKC23" s="111"/>
      <c r="BKD23" s="111"/>
      <c r="BKE23" s="111"/>
      <c r="BKF23" s="111"/>
      <c r="BKG23" s="111"/>
      <c r="BKH23" s="111"/>
      <c r="BKI23" s="111"/>
      <c r="BKJ23" s="111"/>
      <c r="BKK23" s="111"/>
      <c r="BKL23" s="111"/>
      <c r="BKM23" s="111"/>
      <c r="BKN23" s="111"/>
      <c r="BKO23" s="111"/>
      <c r="BKP23" s="111"/>
      <c r="BKQ23" s="111"/>
      <c r="BKR23" s="111"/>
      <c r="BKS23" s="111"/>
      <c r="BKT23" s="111"/>
      <c r="BKU23" s="111"/>
      <c r="BKV23" s="111"/>
      <c r="BKW23" s="111"/>
      <c r="BKX23" s="111"/>
      <c r="BKY23" s="111"/>
      <c r="BKZ23" s="111"/>
      <c r="BLA23" s="111"/>
      <c r="BLB23" s="111"/>
      <c r="BLC23" s="111"/>
      <c r="BLD23" s="111"/>
      <c r="BLE23" s="111"/>
      <c r="BLF23" s="111"/>
      <c r="BLG23" s="111"/>
      <c r="BLH23" s="111"/>
      <c r="BLI23" s="111"/>
      <c r="BLJ23" s="111"/>
      <c r="BLK23" s="111"/>
      <c r="BLL23" s="111"/>
      <c r="BLM23" s="111"/>
      <c r="BLN23" s="111"/>
      <c r="BLO23" s="111"/>
      <c r="BLP23" s="111"/>
      <c r="BLQ23" s="111"/>
      <c r="BLR23" s="111"/>
      <c r="BLS23" s="111"/>
      <c r="BLT23" s="111"/>
      <c r="BLU23" s="111"/>
      <c r="BLV23" s="111"/>
      <c r="BLW23" s="111"/>
      <c r="BLX23" s="111"/>
      <c r="BLY23" s="111"/>
      <c r="BLZ23" s="111"/>
      <c r="BMA23" s="111"/>
      <c r="BMB23" s="111"/>
      <c r="BMC23" s="111"/>
      <c r="BMD23" s="111"/>
      <c r="BME23" s="111"/>
      <c r="BMF23" s="111"/>
      <c r="BMG23" s="111"/>
      <c r="BMH23" s="111"/>
      <c r="BMI23" s="111"/>
      <c r="BMJ23" s="111"/>
      <c r="BMK23" s="111"/>
      <c r="BML23" s="111"/>
      <c r="BMM23" s="111"/>
      <c r="BMN23" s="111"/>
      <c r="BMO23" s="111"/>
      <c r="BMP23" s="111"/>
      <c r="BMQ23" s="111"/>
      <c r="BMR23" s="111"/>
      <c r="BMS23" s="111"/>
      <c r="BMT23" s="111"/>
      <c r="BMU23" s="111"/>
      <c r="BMV23" s="111"/>
      <c r="BMW23" s="111"/>
      <c r="BMX23" s="111"/>
      <c r="BMY23" s="111"/>
      <c r="BMZ23" s="111"/>
      <c r="BNA23" s="111"/>
      <c r="BNB23" s="111"/>
      <c r="BNC23" s="111"/>
      <c r="BND23" s="111"/>
      <c r="BNE23" s="111"/>
      <c r="BNF23" s="111"/>
      <c r="BNG23" s="111"/>
      <c r="BNH23" s="111"/>
      <c r="BNI23" s="111"/>
      <c r="BNJ23" s="111"/>
      <c r="BNK23" s="111"/>
      <c r="BNL23" s="111"/>
      <c r="BNM23" s="111"/>
      <c r="BNN23" s="111"/>
      <c r="BNO23" s="111"/>
      <c r="BNP23" s="111"/>
      <c r="BNQ23" s="111"/>
      <c r="BNR23" s="111"/>
      <c r="BNS23" s="111"/>
      <c r="BNT23" s="111"/>
      <c r="BNU23" s="111"/>
      <c r="BNV23" s="111"/>
      <c r="BNW23" s="111"/>
      <c r="BNX23" s="111"/>
      <c r="BNY23" s="111"/>
      <c r="BNZ23" s="111"/>
      <c r="BOA23" s="111"/>
      <c r="BOB23" s="111"/>
      <c r="BOC23" s="111"/>
      <c r="BOD23" s="111"/>
      <c r="BOE23" s="111"/>
      <c r="BOF23" s="111"/>
      <c r="BOG23" s="111"/>
      <c r="BOH23" s="111"/>
      <c r="BOI23" s="111"/>
      <c r="BOJ23" s="111"/>
      <c r="BOK23" s="111"/>
      <c r="BOL23" s="111"/>
      <c r="BOM23" s="111"/>
      <c r="BON23" s="111"/>
      <c r="BOO23" s="111"/>
      <c r="BOP23" s="111"/>
      <c r="BOQ23" s="111"/>
      <c r="BOR23" s="111"/>
      <c r="BOS23" s="111"/>
      <c r="BOT23" s="111"/>
      <c r="BOU23" s="111"/>
      <c r="BOV23" s="111"/>
      <c r="BOW23" s="111"/>
      <c r="BOX23" s="111"/>
      <c r="BOY23" s="111"/>
      <c r="BOZ23" s="111"/>
      <c r="BPA23" s="111"/>
      <c r="BPB23" s="111"/>
      <c r="BPC23" s="111"/>
      <c r="BPD23" s="111"/>
      <c r="BPE23" s="111"/>
      <c r="BPF23" s="111"/>
      <c r="BPG23" s="111"/>
      <c r="BPH23" s="111"/>
      <c r="BPI23" s="111"/>
      <c r="BPJ23" s="111"/>
      <c r="BPK23" s="111"/>
      <c r="BPL23" s="111"/>
      <c r="BPM23" s="111"/>
      <c r="BPN23" s="111"/>
      <c r="BPO23" s="111"/>
      <c r="BPP23" s="111"/>
      <c r="BPQ23" s="111"/>
      <c r="BPR23" s="111"/>
      <c r="BPS23" s="111"/>
      <c r="BPT23" s="111"/>
      <c r="BPU23" s="111"/>
      <c r="BPV23" s="111"/>
      <c r="BPW23" s="111"/>
      <c r="BPX23" s="111"/>
      <c r="BPY23" s="111"/>
      <c r="BPZ23" s="111"/>
      <c r="BQA23" s="111"/>
      <c r="BQB23" s="111"/>
      <c r="BQC23" s="111"/>
      <c r="BQD23" s="111"/>
      <c r="BQE23" s="111"/>
      <c r="BQF23" s="111"/>
      <c r="BQG23" s="111"/>
      <c r="BQH23" s="111"/>
      <c r="BQI23" s="111"/>
      <c r="BQJ23" s="111"/>
      <c r="BQK23" s="111"/>
      <c r="BQL23" s="111"/>
      <c r="BQM23" s="111"/>
      <c r="BQN23" s="111"/>
      <c r="BQO23" s="111"/>
      <c r="BQP23" s="111"/>
      <c r="BQQ23" s="111"/>
      <c r="BQR23" s="111"/>
      <c r="BQS23" s="111"/>
      <c r="BQT23" s="111"/>
      <c r="BQU23" s="111"/>
      <c r="BQV23" s="111"/>
      <c r="BQW23" s="111"/>
      <c r="BQX23" s="111"/>
      <c r="BQY23" s="111"/>
      <c r="BQZ23" s="111"/>
      <c r="BRA23" s="111"/>
      <c r="BRB23" s="111"/>
      <c r="BRC23" s="111"/>
      <c r="BRD23" s="111"/>
      <c r="BRE23" s="111"/>
      <c r="BRF23" s="111"/>
      <c r="BRG23" s="111"/>
      <c r="BRH23" s="111"/>
      <c r="BRI23" s="111"/>
      <c r="BRJ23" s="111"/>
      <c r="BRK23" s="111"/>
      <c r="BRL23" s="111"/>
      <c r="BRM23" s="111"/>
      <c r="BRN23" s="111"/>
      <c r="BRO23" s="111"/>
      <c r="BRP23" s="111"/>
      <c r="BRQ23" s="111"/>
      <c r="BRR23" s="111"/>
      <c r="BRS23" s="111"/>
      <c r="BRT23" s="111"/>
      <c r="BRU23" s="111"/>
      <c r="BRV23" s="111"/>
      <c r="BRW23" s="111"/>
      <c r="BRX23" s="111"/>
      <c r="BRY23" s="111"/>
      <c r="BRZ23" s="111"/>
      <c r="BSA23" s="111"/>
      <c r="BSB23" s="111"/>
      <c r="BSC23" s="111"/>
      <c r="BSD23" s="111"/>
      <c r="BSE23" s="111"/>
      <c r="BSF23" s="111"/>
      <c r="BSG23" s="111"/>
      <c r="BSH23" s="111"/>
      <c r="BSI23" s="111"/>
      <c r="BSJ23" s="111"/>
      <c r="BSK23" s="111"/>
      <c r="BSL23" s="111"/>
      <c r="BSM23" s="111"/>
      <c r="BSN23" s="111"/>
      <c r="BSO23" s="111"/>
      <c r="BSP23" s="111"/>
      <c r="BSQ23" s="111"/>
      <c r="BSR23" s="111"/>
      <c r="BSS23" s="111"/>
      <c r="BST23" s="111"/>
      <c r="BSU23" s="111"/>
      <c r="BSV23" s="111"/>
      <c r="BSW23" s="111"/>
      <c r="BSX23" s="111"/>
      <c r="BSY23" s="111"/>
      <c r="BSZ23" s="111"/>
      <c r="BTA23" s="111"/>
      <c r="BTB23" s="111"/>
      <c r="BTC23" s="111"/>
      <c r="BTD23" s="111"/>
      <c r="BTE23" s="111"/>
      <c r="BTF23" s="111"/>
      <c r="BTG23" s="111"/>
      <c r="BTH23" s="111"/>
      <c r="BTI23" s="111"/>
      <c r="BTJ23" s="111"/>
      <c r="BTK23" s="111"/>
      <c r="BTL23" s="111"/>
      <c r="BTM23" s="111"/>
      <c r="BTN23" s="111"/>
      <c r="BTO23" s="111"/>
      <c r="BTP23" s="111"/>
      <c r="BTQ23" s="111"/>
      <c r="BTR23" s="111"/>
      <c r="BTS23" s="111"/>
      <c r="BTT23" s="111"/>
      <c r="BTU23" s="111"/>
      <c r="BTV23" s="111"/>
      <c r="BTW23" s="111"/>
      <c r="BTX23" s="111"/>
      <c r="BTY23" s="111"/>
      <c r="BTZ23" s="111"/>
      <c r="BUA23" s="111"/>
      <c r="BUB23" s="111"/>
      <c r="BUC23" s="111"/>
      <c r="BUD23" s="111"/>
      <c r="BUE23" s="111"/>
      <c r="BUF23" s="111"/>
      <c r="BUG23" s="111"/>
      <c r="BUH23" s="111"/>
      <c r="BUI23" s="111"/>
      <c r="BUJ23" s="111"/>
      <c r="BUK23" s="111"/>
      <c r="BUL23" s="111"/>
      <c r="BUM23" s="111"/>
      <c r="BUN23" s="111"/>
      <c r="BUO23" s="111"/>
      <c r="BUP23" s="111"/>
      <c r="BUQ23" s="111"/>
      <c r="BUR23" s="111"/>
      <c r="BUS23" s="111"/>
      <c r="BUT23" s="111"/>
      <c r="BUU23" s="111"/>
      <c r="BUV23" s="111"/>
      <c r="BUW23" s="111"/>
      <c r="BUX23" s="111"/>
      <c r="BUY23" s="111"/>
      <c r="BUZ23" s="111"/>
      <c r="BVA23" s="111"/>
      <c r="BVB23" s="111"/>
      <c r="BVC23" s="111"/>
      <c r="BVD23" s="111"/>
      <c r="BVE23" s="111"/>
      <c r="BVF23" s="111"/>
      <c r="BVG23" s="111"/>
      <c r="BVH23" s="111"/>
      <c r="BVI23" s="111"/>
      <c r="BVJ23" s="111"/>
      <c r="BVK23" s="111"/>
      <c r="BVL23" s="111"/>
      <c r="BVM23" s="111"/>
      <c r="BVN23" s="111"/>
      <c r="BVO23" s="111"/>
      <c r="BVP23" s="111"/>
      <c r="BVQ23" s="111"/>
      <c r="BVR23" s="111"/>
      <c r="BVS23" s="111"/>
      <c r="BVT23" s="111"/>
      <c r="BVU23" s="111"/>
      <c r="BVV23" s="111"/>
      <c r="BVW23" s="111"/>
      <c r="BVX23" s="111"/>
      <c r="BVY23" s="111"/>
      <c r="BVZ23" s="111"/>
      <c r="BWA23" s="111"/>
      <c r="BWB23" s="111"/>
      <c r="BWC23" s="111"/>
      <c r="BWD23" s="111"/>
      <c r="BWE23" s="111"/>
      <c r="BWF23" s="111"/>
      <c r="BWG23" s="111"/>
      <c r="BWH23" s="111"/>
      <c r="BWI23" s="111"/>
      <c r="BWJ23" s="111"/>
      <c r="BWK23" s="111"/>
      <c r="BWL23" s="111"/>
      <c r="BWM23" s="111"/>
      <c r="BWN23" s="111"/>
      <c r="BWO23" s="111"/>
      <c r="BWP23" s="111"/>
      <c r="BWQ23" s="111"/>
      <c r="BWR23" s="111"/>
      <c r="BWS23" s="111"/>
      <c r="BWT23" s="111"/>
      <c r="BWU23" s="111"/>
      <c r="BWV23" s="111"/>
      <c r="BWW23" s="111"/>
      <c r="BWX23" s="111"/>
      <c r="BWY23" s="111"/>
      <c r="BWZ23" s="111"/>
      <c r="BXA23" s="111"/>
      <c r="BXB23" s="111"/>
      <c r="BXC23" s="111"/>
      <c r="BXD23" s="111"/>
      <c r="BXE23" s="111"/>
      <c r="BXF23" s="111"/>
      <c r="BXG23" s="111"/>
      <c r="BXH23" s="111"/>
      <c r="BXI23" s="111"/>
      <c r="BXJ23" s="111"/>
      <c r="BXK23" s="111"/>
      <c r="BXL23" s="111"/>
      <c r="BXM23" s="111"/>
      <c r="BXN23" s="111"/>
      <c r="BXO23" s="111"/>
      <c r="BXP23" s="111"/>
      <c r="BXQ23" s="111"/>
      <c r="BXR23" s="111"/>
      <c r="BXS23" s="111"/>
      <c r="BXT23" s="111"/>
      <c r="BXU23" s="111"/>
      <c r="BXV23" s="111"/>
      <c r="BXW23" s="111"/>
      <c r="BXX23" s="111"/>
      <c r="BXY23" s="111"/>
      <c r="BXZ23" s="111"/>
      <c r="BYA23" s="111"/>
      <c r="BYB23" s="111"/>
      <c r="BYC23" s="111"/>
      <c r="BYD23" s="111"/>
      <c r="BYE23" s="111"/>
      <c r="BYF23" s="111"/>
      <c r="BYG23" s="111"/>
      <c r="BYH23" s="111"/>
      <c r="BYI23" s="111"/>
      <c r="BYJ23" s="111"/>
      <c r="BYK23" s="111"/>
      <c r="BYL23" s="111"/>
      <c r="BYM23" s="111"/>
      <c r="BYN23" s="111"/>
      <c r="BYO23" s="111"/>
      <c r="BYP23" s="111"/>
      <c r="BYQ23" s="111"/>
      <c r="BYR23" s="111"/>
      <c r="BYS23" s="111"/>
      <c r="BYT23" s="111"/>
      <c r="BYU23" s="111"/>
      <c r="BYV23" s="111"/>
      <c r="BYW23" s="111"/>
      <c r="BYX23" s="111"/>
      <c r="BYY23" s="111"/>
      <c r="BYZ23" s="111"/>
      <c r="BZA23" s="111"/>
      <c r="BZB23" s="111"/>
      <c r="BZC23" s="111"/>
      <c r="BZD23" s="111"/>
      <c r="BZE23" s="111"/>
      <c r="BZF23" s="111"/>
      <c r="BZG23" s="111"/>
      <c r="BZH23" s="111"/>
      <c r="BZI23" s="111"/>
      <c r="BZJ23" s="111"/>
      <c r="BZK23" s="111"/>
      <c r="BZL23" s="111"/>
      <c r="BZM23" s="111"/>
      <c r="BZN23" s="111"/>
      <c r="BZO23" s="111"/>
      <c r="BZP23" s="111"/>
      <c r="BZQ23" s="111"/>
      <c r="BZR23" s="111"/>
      <c r="BZS23" s="111"/>
      <c r="BZT23" s="111"/>
      <c r="BZU23" s="111"/>
      <c r="BZV23" s="111"/>
      <c r="BZW23" s="111"/>
      <c r="BZX23" s="111"/>
      <c r="BZY23" s="111"/>
      <c r="BZZ23" s="111"/>
      <c r="CAA23" s="111"/>
      <c r="CAB23" s="111"/>
      <c r="CAC23" s="111"/>
      <c r="CAD23" s="111"/>
      <c r="CAE23" s="111"/>
      <c r="CAF23" s="111"/>
      <c r="CAG23" s="111"/>
      <c r="CAH23" s="111"/>
      <c r="CAI23" s="111"/>
      <c r="CAJ23" s="111"/>
      <c r="CAK23" s="111"/>
      <c r="CAL23" s="111"/>
      <c r="CAM23" s="111"/>
      <c r="CAN23" s="111"/>
      <c r="CAO23" s="111"/>
      <c r="CAP23" s="111"/>
      <c r="CAQ23" s="111"/>
      <c r="CAR23" s="111"/>
      <c r="CAS23" s="111"/>
      <c r="CAT23" s="111"/>
      <c r="CAU23" s="111"/>
      <c r="CAV23" s="111"/>
      <c r="CAW23" s="111"/>
      <c r="CAX23" s="111"/>
      <c r="CAY23" s="111"/>
      <c r="CAZ23" s="111"/>
      <c r="CBA23" s="111"/>
      <c r="CBB23" s="111"/>
      <c r="CBC23" s="111"/>
      <c r="CBD23" s="111"/>
      <c r="CBE23" s="111"/>
      <c r="CBF23" s="111"/>
      <c r="CBG23" s="111"/>
      <c r="CBH23" s="111"/>
      <c r="CBI23" s="111"/>
      <c r="CBJ23" s="111"/>
      <c r="CBK23" s="111"/>
      <c r="CBL23" s="111"/>
      <c r="CBM23" s="111"/>
      <c r="CBN23" s="111"/>
      <c r="CBO23" s="111"/>
      <c r="CBP23" s="111"/>
      <c r="CBQ23" s="111"/>
      <c r="CBR23" s="111"/>
      <c r="CBS23" s="111"/>
      <c r="CBT23" s="111"/>
      <c r="CBU23" s="111"/>
      <c r="CBV23" s="111"/>
      <c r="CBW23" s="111"/>
      <c r="CBX23" s="111"/>
      <c r="CBY23" s="111"/>
      <c r="CBZ23" s="111"/>
      <c r="CCA23" s="111"/>
      <c r="CCB23" s="111"/>
      <c r="CCC23" s="111"/>
      <c r="CCD23" s="111"/>
      <c r="CCE23" s="111"/>
      <c r="CCF23" s="111"/>
      <c r="CCG23" s="111"/>
      <c r="CCH23" s="111"/>
      <c r="CCI23" s="111"/>
      <c r="CCJ23" s="111"/>
      <c r="CCK23" s="111"/>
      <c r="CCL23" s="111"/>
      <c r="CCM23" s="111"/>
      <c r="CCN23" s="111"/>
      <c r="CCO23" s="111"/>
      <c r="CCP23" s="111"/>
      <c r="CCQ23" s="111"/>
      <c r="CCR23" s="111"/>
      <c r="CCS23" s="111"/>
      <c r="CCT23" s="111"/>
      <c r="CCU23" s="111"/>
      <c r="CCV23" s="111"/>
      <c r="CCW23" s="111"/>
      <c r="CCX23" s="111"/>
      <c r="CCY23" s="111"/>
      <c r="CCZ23" s="111"/>
      <c r="CDA23" s="111"/>
      <c r="CDB23" s="111"/>
      <c r="CDC23" s="111"/>
      <c r="CDD23" s="111"/>
      <c r="CDE23" s="111"/>
      <c r="CDF23" s="111"/>
      <c r="CDG23" s="111"/>
      <c r="CDH23" s="111"/>
      <c r="CDI23" s="111"/>
      <c r="CDJ23" s="111"/>
      <c r="CDK23" s="111"/>
      <c r="CDL23" s="111"/>
      <c r="CDM23" s="111"/>
      <c r="CDN23" s="111"/>
      <c r="CDO23" s="111"/>
      <c r="CDP23" s="111"/>
      <c r="CDQ23" s="111"/>
      <c r="CDR23" s="111"/>
      <c r="CDS23" s="111"/>
      <c r="CDT23" s="111"/>
      <c r="CDU23" s="111"/>
      <c r="CDV23" s="111"/>
      <c r="CDW23" s="111"/>
      <c r="CDX23" s="111"/>
      <c r="CDY23" s="111"/>
      <c r="CDZ23" s="111"/>
      <c r="CEA23" s="111"/>
      <c r="CEB23" s="111"/>
      <c r="CEC23" s="111"/>
      <c r="CED23" s="111"/>
      <c r="CEE23" s="111"/>
      <c r="CEF23" s="111"/>
      <c r="CEG23" s="111"/>
      <c r="CEH23" s="111"/>
      <c r="CEI23" s="111"/>
      <c r="CEJ23" s="111"/>
      <c r="CEK23" s="111"/>
      <c r="CEL23" s="111"/>
      <c r="CEM23" s="111"/>
      <c r="CEN23" s="111"/>
      <c r="CEO23" s="111"/>
      <c r="CEP23" s="111"/>
      <c r="CEQ23" s="111"/>
      <c r="CER23" s="111"/>
      <c r="CES23" s="111"/>
      <c r="CET23" s="111"/>
      <c r="CEU23" s="111"/>
      <c r="CEV23" s="111"/>
      <c r="CEW23" s="111"/>
      <c r="CEX23" s="111"/>
      <c r="CEY23" s="111"/>
      <c r="CEZ23" s="111"/>
      <c r="CFA23" s="111"/>
      <c r="CFB23" s="111"/>
      <c r="CFC23" s="111"/>
      <c r="CFD23" s="111"/>
      <c r="CFE23" s="111"/>
      <c r="CFF23" s="111"/>
      <c r="CFG23" s="111"/>
      <c r="CFH23" s="111"/>
      <c r="CFI23" s="111"/>
      <c r="CFJ23" s="111"/>
      <c r="CFK23" s="111"/>
      <c r="CFL23" s="111"/>
      <c r="CFM23" s="111"/>
      <c r="CFN23" s="111"/>
      <c r="CFO23" s="111"/>
      <c r="CFP23" s="111"/>
      <c r="CFQ23" s="111"/>
      <c r="CFR23" s="111"/>
      <c r="CFS23" s="111"/>
      <c r="CFT23" s="111"/>
      <c r="CFU23" s="111"/>
      <c r="CFV23" s="111"/>
      <c r="CFW23" s="111"/>
      <c r="CFX23" s="111"/>
      <c r="CFY23" s="111"/>
      <c r="CFZ23" s="111"/>
      <c r="CGA23" s="111"/>
      <c r="CGB23" s="111"/>
      <c r="CGC23" s="111"/>
      <c r="CGD23" s="111"/>
      <c r="CGE23" s="111"/>
      <c r="CGF23" s="111"/>
      <c r="CGG23" s="111"/>
      <c r="CGH23" s="111"/>
      <c r="CGI23" s="111"/>
      <c r="CGJ23" s="111"/>
      <c r="CGK23" s="111"/>
      <c r="CGL23" s="111"/>
      <c r="CGM23" s="111"/>
      <c r="CGN23" s="111"/>
      <c r="CGO23" s="111"/>
      <c r="CGP23" s="111"/>
      <c r="CGQ23" s="111"/>
      <c r="CGR23" s="111"/>
      <c r="CGS23" s="111"/>
      <c r="CGT23" s="111"/>
      <c r="CGU23" s="111"/>
      <c r="CGV23" s="111"/>
      <c r="CGW23" s="111"/>
      <c r="CGX23" s="111"/>
      <c r="CGY23" s="111"/>
      <c r="CGZ23" s="111"/>
      <c r="CHA23" s="111"/>
      <c r="CHB23" s="111"/>
      <c r="CHC23" s="111"/>
      <c r="CHD23" s="111"/>
      <c r="CHE23" s="111"/>
      <c r="CHF23" s="111"/>
      <c r="CHG23" s="111"/>
      <c r="CHH23" s="111"/>
      <c r="CHI23" s="111"/>
      <c r="CHJ23" s="111"/>
      <c r="CHK23" s="111"/>
      <c r="CHL23" s="111"/>
      <c r="CHM23" s="111"/>
      <c r="CHN23" s="111"/>
      <c r="CHO23" s="111"/>
      <c r="CHP23" s="111"/>
      <c r="CHQ23" s="111"/>
      <c r="CHR23" s="111"/>
      <c r="CHS23" s="111"/>
      <c r="CHT23" s="111"/>
      <c r="CHU23" s="111"/>
      <c r="CHV23" s="111"/>
      <c r="CHW23" s="111"/>
      <c r="CHX23" s="111"/>
      <c r="CHY23" s="111"/>
      <c r="CHZ23" s="111"/>
      <c r="CIA23" s="111"/>
      <c r="CIB23" s="111"/>
      <c r="CIC23" s="111"/>
      <c r="CID23" s="111"/>
      <c r="CIE23" s="111"/>
      <c r="CIF23" s="111"/>
      <c r="CIG23" s="111"/>
      <c r="CIH23" s="111"/>
      <c r="CII23" s="111"/>
      <c r="CIJ23" s="111"/>
      <c r="CIK23" s="111"/>
      <c r="CIL23" s="111"/>
      <c r="CIM23" s="111"/>
      <c r="CIN23" s="111"/>
      <c r="CIO23" s="111"/>
      <c r="CIP23" s="111"/>
      <c r="CIQ23" s="111"/>
      <c r="CIR23" s="111"/>
      <c r="CIS23" s="111"/>
      <c r="CIT23" s="111"/>
      <c r="CIU23" s="111"/>
      <c r="CIV23" s="111"/>
      <c r="CIW23" s="111"/>
      <c r="CIX23" s="111"/>
      <c r="CIY23" s="111"/>
      <c r="CIZ23" s="111"/>
      <c r="CJA23" s="111"/>
      <c r="CJB23" s="111"/>
      <c r="CJC23" s="111"/>
      <c r="CJD23" s="111"/>
      <c r="CJE23" s="111"/>
      <c r="CJF23" s="111"/>
      <c r="CJG23" s="111"/>
      <c r="CJH23" s="111"/>
      <c r="CJI23" s="111"/>
      <c r="CJJ23" s="111"/>
      <c r="CJK23" s="111"/>
      <c r="CJL23" s="111"/>
      <c r="CJM23" s="111"/>
      <c r="CJN23" s="111"/>
      <c r="CJO23" s="111"/>
      <c r="CJP23" s="111"/>
      <c r="CJQ23" s="111"/>
      <c r="CJR23" s="111"/>
      <c r="CJS23" s="111"/>
      <c r="CJT23" s="111"/>
      <c r="CJU23" s="111"/>
      <c r="CJV23" s="111"/>
      <c r="CJW23" s="111"/>
      <c r="CJX23" s="111"/>
      <c r="CJY23" s="111"/>
      <c r="CJZ23" s="111"/>
      <c r="CKA23" s="111"/>
      <c r="CKB23" s="111"/>
      <c r="CKC23" s="111"/>
      <c r="CKD23" s="111"/>
      <c r="CKE23" s="111"/>
      <c r="CKF23" s="111"/>
      <c r="CKG23" s="111"/>
      <c r="CKH23" s="111"/>
      <c r="CKI23" s="111"/>
      <c r="CKJ23" s="111"/>
      <c r="CKK23" s="111"/>
      <c r="CKL23" s="111"/>
      <c r="CKM23" s="111"/>
      <c r="CKN23" s="111"/>
      <c r="CKO23" s="111"/>
      <c r="CKP23" s="111"/>
      <c r="CKQ23" s="111"/>
      <c r="CKR23" s="111"/>
      <c r="CKS23" s="111"/>
      <c r="CKT23" s="111"/>
      <c r="CKU23" s="111"/>
      <c r="CKV23" s="111"/>
      <c r="CKW23" s="111"/>
      <c r="CKX23" s="111"/>
      <c r="CKY23" s="111"/>
      <c r="CKZ23" s="111"/>
      <c r="CLA23" s="111"/>
      <c r="CLB23" s="111"/>
      <c r="CLC23" s="111"/>
      <c r="CLD23" s="111"/>
      <c r="CLE23" s="111"/>
      <c r="CLF23" s="111"/>
      <c r="CLG23" s="111"/>
      <c r="CLH23" s="111"/>
      <c r="CLI23" s="111"/>
      <c r="CLJ23" s="111"/>
      <c r="CLK23" s="111"/>
      <c r="CLL23" s="111"/>
      <c r="CLM23" s="111"/>
      <c r="CLN23" s="111"/>
      <c r="CLO23" s="111"/>
      <c r="CLP23" s="111"/>
      <c r="CLQ23" s="111"/>
      <c r="CLR23" s="111"/>
      <c r="CLS23" s="111"/>
      <c r="CLT23" s="111"/>
      <c r="CLU23" s="111"/>
      <c r="CLV23" s="111"/>
      <c r="CLW23" s="111"/>
      <c r="CLX23" s="111"/>
      <c r="CLY23" s="111"/>
      <c r="CLZ23" s="111"/>
      <c r="CMA23" s="111"/>
      <c r="CMB23" s="111"/>
      <c r="CMC23" s="111"/>
      <c r="CMD23" s="111"/>
      <c r="CME23" s="111"/>
      <c r="CMF23" s="111"/>
      <c r="CMG23" s="111"/>
      <c r="CMH23" s="111"/>
      <c r="CMI23" s="111"/>
      <c r="CMJ23" s="111"/>
      <c r="CMK23" s="111"/>
      <c r="CML23" s="111"/>
      <c r="CMM23" s="111"/>
      <c r="CMN23" s="111"/>
      <c r="CMO23" s="111"/>
      <c r="CMP23" s="111"/>
      <c r="CMQ23" s="111"/>
      <c r="CMR23" s="111"/>
      <c r="CMS23" s="111"/>
      <c r="CMT23" s="111"/>
      <c r="CMU23" s="111"/>
      <c r="CMV23" s="111"/>
      <c r="CMW23" s="111"/>
      <c r="CMX23" s="111"/>
      <c r="CMY23" s="111"/>
      <c r="CMZ23" s="111"/>
      <c r="CNA23" s="111"/>
      <c r="CNB23" s="111"/>
      <c r="CNC23" s="111"/>
      <c r="CND23" s="111"/>
      <c r="CNE23" s="111"/>
      <c r="CNF23" s="111"/>
      <c r="CNG23" s="111"/>
      <c r="CNH23" s="111"/>
      <c r="CNI23" s="111"/>
      <c r="CNJ23" s="111"/>
      <c r="CNK23" s="111"/>
      <c r="CNL23" s="111"/>
      <c r="CNM23" s="111"/>
      <c r="CNN23" s="111"/>
      <c r="CNO23" s="111"/>
      <c r="CNP23" s="111"/>
      <c r="CNQ23" s="111"/>
      <c r="CNR23" s="111"/>
      <c r="CNS23" s="111"/>
      <c r="CNT23" s="111"/>
      <c r="CNU23" s="111"/>
      <c r="CNV23" s="111"/>
      <c r="CNW23" s="111"/>
      <c r="CNX23" s="111"/>
      <c r="CNY23" s="111"/>
      <c r="CNZ23" s="111"/>
      <c r="COA23" s="111"/>
      <c r="COB23" s="111"/>
      <c r="COC23" s="111"/>
      <c r="COD23" s="111"/>
      <c r="COE23" s="111"/>
      <c r="COF23" s="111"/>
      <c r="COG23" s="111"/>
      <c r="COH23" s="111"/>
      <c r="COI23" s="111"/>
      <c r="COJ23" s="111"/>
      <c r="COK23" s="111"/>
      <c r="COL23" s="111"/>
      <c r="COM23" s="111"/>
      <c r="CON23" s="111"/>
      <c r="COO23" s="111"/>
      <c r="COP23" s="111"/>
      <c r="COQ23" s="111"/>
      <c r="COR23" s="111"/>
      <c r="COS23" s="111"/>
      <c r="COT23" s="111"/>
      <c r="COU23" s="111"/>
      <c r="COV23" s="111"/>
      <c r="COW23" s="111"/>
      <c r="COX23" s="111"/>
      <c r="COY23" s="111"/>
      <c r="COZ23" s="111"/>
      <c r="CPA23" s="111"/>
      <c r="CPB23" s="111"/>
      <c r="CPC23" s="111"/>
      <c r="CPD23" s="111"/>
      <c r="CPE23" s="111"/>
      <c r="CPF23" s="111"/>
      <c r="CPG23" s="111"/>
      <c r="CPH23" s="111"/>
      <c r="CPI23" s="111"/>
      <c r="CPJ23" s="111"/>
      <c r="CPK23" s="111"/>
      <c r="CPL23" s="111"/>
      <c r="CPM23" s="111"/>
      <c r="CPN23" s="111"/>
      <c r="CPO23" s="111"/>
      <c r="CPP23" s="111"/>
      <c r="CPQ23" s="111"/>
      <c r="CPR23" s="111"/>
      <c r="CPS23" s="111"/>
      <c r="CPT23" s="111"/>
      <c r="CPU23" s="111"/>
      <c r="CPV23" s="111"/>
      <c r="CPW23" s="111"/>
      <c r="CPX23" s="111"/>
      <c r="CPY23" s="111"/>
      <c r="CPZ23" s="111"/>
      <c r="CQA23" s="111"/>
      <c r="CQB23" s="111"/>
      <c r="CQC23" s="111"/>
      <c r="CQD23" s="111"/>
      <c r="CQE23" s="111"/>
      <c r="CQF23" s="111"/>
      <c r="CQG23" s="111"/>
      <c r="CQH23" s="111"/>
      <c r="CQI23" s="111"/>
      <c r="CQJ23" s="111"/>
      <c r="CQK23" s="111"/>
      <c r="CQL23" s="111"/>
      <c r="CQM23" s="111"/>
      <c r="CQN23" s="111"/>
      <c r="CQO23" s="111"/>
      <c r="CQP23" s="111"/>
      <c r="CQQ23" s="111"/>
      <c r="CQR23" s="111"/>
      <c r="CQS23" s="111"/>
      <c r="CQT23" s="111"/>
      <c r="CQU23" s="111"/>
      <c r="CQV23" s="111"/>
      <c r="CQW23" s="111"/>
      <c r="CQX23" s="111"/>
      <c r="CQY23" s="111"/>
      <c r="CQZ23" s="111"/>
      <c r="CRA23" s="111"/>
      <c r="CRB23" s="111"/>
      <c r="CRC23" s="111"/>
      <c r="CRD23" s="111"/>
      <c r="CRE23" s="111"/>
      <c r="CRF23" s="111"/>
      <c r="CRG23" s="111"/>
      <c r="CRH23" s="111"/>
      <c r="CRI23" s="111"/>
      <c r="CRJ23" s="111"/>
      <c r="CRK23" s="111"/>
      <c r="CRL23" s="111"/>
      <c r="CRM23" s="111"/>
      <c r="CRN23" s="111"/>
      <c r="CRO23" s="111"/>
      <c r="CRP23" s="111"/>
      <c r="CRQ23" s="111"/>
      <c r="CRR23" s="111"/>
      <c r="CRS23" s="111"/>
      <c r="CRT23" s="111"/>
      <c r="CRU23" s="111"/>
      <c r="CRV23" s="111"/>
      <c r="CRW23" s="111"/>
      <c r="CRX23" s="111"/>
      <c r="CRY23" s="111"/>
      <c r="CRZ23" s="111"/>
      <c r="CSA23" s="111"/>
      <c r="CSB23" s="111"/>
      <c r="CSC23" s="111"/>
      <c r="CSD23" s="111"/>
      <c r="CSE23" s="111"/>
      <c r="CSF23" s="111"/>
      <c r="CSG23" s="111"/>
      <c r="CSH23" s="111"/>
      <c r="CSI23" s="111"/>
      <c r="CSJ23" s="111"/>
      <c r="CSK23" s="111"/>
      <c r="CSL23" s="111"/>
      <c r="CSM23" s="111"/>
      <c r="CSN23" s="111"/>
      <c r="CSO23" s="111"/>
      <c r="CSP23" s="111"/>
      <c r="CSQ23" s="111"/>
      <c r="CSR23" s="111"/>
      <c r="CSS23" s="111"/>
      <c r="CST23" s="111"/>
      <c r="CSU23" s="111"/>
      <c r="CSV23" s="111"/>
      <c r="CSW23" s="111"/>
      <c r="CSX23" s="111"/>
      <c r="CSY23" s="111"/>
      <c r="CSZ23" s="111"/>
      <c r="CTA23" s="111"/>
      <c r="CTB23" s="111"/>
      <c r="CTC23" s="111"/>
      <c r="CTD23" s="111"/>
      <c r="CTE23" s="111"/>
      <c r="CTF23" s="111"/>
      <c r="CTG23" s="111"/>
      <c r="CTH23" s="111"/>
      <c r="CTI23" s="111"/>
      <c r="CTJ23" s="111"/>
      <c r="CTK23" s="111"/>
      <c r="CTL23" s="111"/>
      <c r="CTM23" s="111"/>
      <c r="CTN23" s="111"/>
      <c r="CTO23" s="111"/>
      <c r="CTP23" s="111"/>
      <c r="CTQ23" s="111"/>
      <c r="CTR23" s="111"/>
      <c r="CTS23" s="111"/>
      <c r="CTT23" s="111"/>
      <c r="CTU23" s="111"/>
      <c r="CTV23" s="111"/>
      <c r="CTW23" s="111"/>
      <c r="CTX23" s="111"/>
      <c r="CTY23" s="111"/>
      <c r="CTZ23" s="111"/>
      <c r="CUA23" s="111"/>
      <c r="CUB23" s="111"/>
      <c r="CUC23" s="111"/>
      <c r="CUD23" s="111"/>
      <c r="CUE23" s="111"/>
      <c r="CUF23" s="111"/>
      <c r="CUG23" s="111"/>
      <c r="CUH23" s="111"/>
      <c r="CUI23" s="111"/>
      <c r="CUJ23" s="111"/>
      <c r="CUK23" s="111"/>
      <c r="CUL23" s="111"/>
      <c r="CUM23" s="111"/>
      <c r="CUN23" s="111"/>
      <c r="CUO23" s="111"/>
      <c r="CUP23" s="111"/>
      <c r="CUQ23" s="111"/>
      <c r="CUR23" s="111"/>
      <c r="CUS23" s="111"/>
      <c r="CUT23" s="111"/>
      <c r="CUU23" s="111"/>
      <c r="CUV23" s="111"/>
      <c r="CUW23" s="111"/>
      <c r="CUX23" s="111"/>
      <c r="CUY23" s="111"/>
      <c r="CUZ23" s="111"/>
      <c r="CVA23" s="111"/>
      <c r="CVB23" s="111"/>
      <c r="CVC23" s="111"/>
      <c r="CVD23" s="111"/>
      <c r="CVE23" s="111"/>
      <c r="CVF23" s="111"/>
      <c r="CVG23" s="111"/>
      <c r="CVH23" s="111"/>
      <c r="CVI23" s="111"/>
      <c r="CVJ23" s="111"/>
      <c r="CVK23" s="111"/>
      <c r="CVL23" s="111"/>
      <c r="CVM23" s="111"/>
      <c r="CVN23" s="111"/>
      <c r="CVO23" s="111"/>
      <c r="CVP23" s="111"/>
      <c r="CVQ23" s="111"/>
      <c r="CVR23" s="111"/>
      <c r="CVS23" s="111"/>
      <c r="CVT23" s="111"/>
      <c r="CVU23" s="111"/>
      <c r="CVV23" s="111"/>
      <c r="CVW23" s="111"/>
      <c r="CVX23" s="111"/>
      <c r="CVY23" s="111"/>
      <c r="CVZ23" s="111"/>
      <c r="CWA23" s="111"/>
      <c r="CWB23" s="111"/>
      <c r="CWC23" s="111"/>
      <c r="CWD23" s="111"/>
      <c r="CWE23" s="111"/>
      <c r="CWF23" s="111"/>
      <c r="CWG23" s="111"/>
      <c r="CWH23" s="111"/>
      <c r="CWI23" s="111"/>
      <c r="CWJ23" s="111"/>
      <c r="CWK23" s="111"/>
      <c r="CWL23" s="111"/>
      <c r="CWM23" s="111"/>
      <c r="CWN23" s="111"/>
      <c r="CWO23" s="111"/>
      <c r="CWP23" s="111"/>
      <c r="CWQ23" s="111"/>
      <c r="CWR23" s="111"/>
      <c r="CWS23" s="111"/>
      <c r="CWT23" s="111"/>
      <c r="CWU23" s="111"/>
      <c r="CWV23" s="111"/>
      <c r="CWW23" s="111"/>
      <c r="CWX23" s="111"/>
      <c r="CWY23" s="111"/>
      <c r="CWZ23" s="111"/>
      <c r="CXA23" s="111"/>
      <c r="CXB23" s="111"/>
      <c r="CXC23" s="111"/>
      <c r="CXD23" s="111"/>
      <c r="CXE23" s="111"/>
      <c r="CXF23" s="111"/>
      <c r="CXG23" s="111"/>
      <c r="CXH23" s="111"/>
      <c r="CXI23" s="111"/>
      <c r="CXJ23" s="111"/>
      <c r="CXK23" s="111"/>
      <c r="CXL23" s="111"/>
      <c r="CXM23" s="111"/>
      <c r="CXN23" s="111"/>
      <c r="CXO23" s="111"/>
      <c r="CXP23" s="111"/>
      <c r="CXQ23" s="111"/>
      <c r="CXR23" s="111"/>
      <c r="CXS23" s="111"/>
      <c r="CXT23" s="111"/>
      <c r="CXU23" s="111"/>
      <c r="CXV23" s="111"/>
      <c r="CXW23" s="111"/>
      <c r="CXX23" s="111"/>
      <c r="CXY23" s="111"/>
      <c r="CXZ23" s="111"/>
      <c r="CYA23" s="111"/>
      <c r="CYB23" s="111"/>
      <c r="CYC23" s="111"/>
      <c r="CYD23" s="111"/>
      <c r="CYE23" s="111"/>
      <c r="CYF23" s="111"/>
      <c r="CYG23" s="111"/>
      <c r="CYH23" s="111"/>
      <c r="CYI23" s="111"/>
      <c r="CYJ23" s="111"/>
      <c r="CYK23" s="111"/>
      <c r="CYL23" s="111"/>
      <c r="CYM23" s="111"/>
      <c r="CYN23" s="111"/>
      <c r="CYO23" s="111"/>
      <c r="CYP23" s="111"/>
      <c r="CYQ23" s="111"/>
      <c r="CYR23" s="111"/>
      <c r="CYS23" s="111"/>
      <c r="CYT23" s="111"/>
      <c r="CYU23" s="111"/>
      <c r="CYV23" s="111"/>
      <c r="CYW23" s="111"/>
      <c r="CYX23" s="111"/>
      <c r="CYY23" s="111"/>
      <c r="CYZ23" s="111"/>
      <c r="CZA23" s="111"/>
      <c r="CZB23" s="111"/>
      <c r="CZC23" s="111"/>
      <c r="CZD23" s="111"/>
      <c r="CZE23" s="111"/>
      <c r="CZF23" s="111"/>
      <c r="CZG23" s="111"/>
      <c r="CZH23" s="111"/>
      <c r="CZI23" s="111"/>
      <c r="CZJ23" s="111"/>
      <c r="CZK23" s="111"/>
      <c r="CZL23" s="111"/>
      <c r="CZM23" s="111"/>
      <c r="CZN23" s="111"/>
      <c r="CZO23" s="111"/>
      <c r="CZP23" s="111"/>
      <c r="CZQ23" s="111"/>
      <c r="CZR23" s="111"/>
      <c r="CZS23" s="111"/>
      <c r="CZT23" s="111"/>
      <c r="CZU23" s="111"/>
      <c r="CZV23" s="111"/>
      <c r="CZW23" s="111"/>
      <c r="CZX23" s="111"/>
      <c r="CZY23" s="111"/>
      <c r="CZZ23" s="111"/>
      <c r="DAA23" s="111"/>
      <c r="DAB23" s="111"/>
      <c r="DAC23" s="111"/>
      <c r="DAD23" s="111"/>
      <c r="DAE23" s="111"/>
      <c r="DAF23" s="111"/>
      <c r="DAG23" s="111"/>
      <c r="DAH23" s="111"/>
      <c r="DAI23" s="111"/>
      <c r="DAJ23" s="111"/>
      <c r="DAK23" s="111"/>
      <c r="DAL23" s="111"/>
      <c r="DAM23" s="111"/>
      <c r="DAN23" s="111"/>
      <c r="DAO23" s="111"/>
      <c r="DAP23" s="111"/>
      <c r="DAQ23" s="111"/>
      <c r="DAR23" s="111"/>
      <c r="DAS23" s="111"/>
      <c r="DAT23" s="111"/>
      <c r="DAU23" s="111"/>
      <c r="DAV23" s="111"/>
      <c r="DAW23" s="111"/>
      <c r="DAX23" s="111"/>
      <c r="DAY23" s="111"/>
      <c r="DAZ23" s="111"/>
      <c r="DBA23" s="111"/>
      <c r="DBB23" s="111"/>
      <c r="DBC23" s="111"/>
      <c r="DBD23" s="111"/>
      <c r="DBE23" s="111"/>
      <c r="DBF23" s="111"/>
      <c r="DBG23" s="111"/>
      <c r="DBH23" s="111"/>
      <c r="DBI23" s="111"/>
      <c r="DBJ23" s="111"/>
      <c r="DBK23" s="111"/>
      <c r="DBL23" s="111"/>
      <c r="DBM23" s="111"/>
      <c r="DBN23" s="111"/>
      <c r="DBO23" s="111"/>
      <c r="DBP23" s="111"/>
      <c r="DBQ23" s="111"/>
      <c r="DBR23" s="111"/>
      <c r="DBS23" s="111"/>
      <c r="DBT23" s="111"/>
      <c r="DBU23" s="111"/>
      <c r="DBV23" s="111"/>
      <c r="DBW23" s="111"/>
      <c r="DBX23" s="111"/>
      <c r="DBY23" s="111"/>
      <c r="DBZ23" s="111"/>
      <c r="DCA23" s="111"/>
      <c r="DCB23" s="111"/>
      <c r="DCC23" s="111"/>
      <c r="DCD23" s="111"/>
      <c r="DCE23" s="111"/>
      <c r="DCF23" s="111"/>
      <c r="DCG23" s="111"/>
      <c r="DCH23" s="111"/>
      <c r="DCI23" s="111"/>
      <c r="DCJ23" s="111"/>
      <c r="DCK23" s="111"/>
      <c r="DCL23" s="111"/>
      <c r="DCM23" s="111"/>
      <c r="DCN23" s="111"/>
      <c r="DCO23" s="111"/>
      <c r="DCP23" s="111"/>
      <c r="DCQ23" s="111"/>
      <c r="DCR23" s="111"/>
      <c r="DCS23" s="111"/>
      <c r="DCT23" s="111"/>
      <c r="DCU23" s="111"/>
      <c r="DCV23" s="111"/>
      <c r="DCW23" s="111"/>
      <c r="DCX23" s="111"/>
      <c r="DCY23" s="111"/>
      <c r="DCZ23" s="111"/>
      <c r="DDA23" s="111"/>
      <c r="DDB23" s="111"/>
      <c r="DDC23" s="111"/>
      <c r="DDD23" s="111"/>
      <c r="DDE23" s="111"/>
      <c r="DDF23" s="111"/>
      <c r="DDG23" s="111"/>
      <c r="DDH23" s="111"/>
      <c r="DDI23" s="111"/>
      <c r="DDJ23" s="111"/>
      <c r="DDK23" s="111"/>
      <c r="DDL23" s="111"/>
      <c r="DDM23" s="111"/>
      <c r="DDN23" s="111"/>
      <c r="DDO23" s="111"/>
      <c r="DDP23" s="111"/>
      <c r="DDQ23" s="111"/>
      <c r="DDR23" s="111"/>
      <c r="DDS23" s="111"/>
      <c r="DDT23" s="111"/>
      <c r="DDU23" s="111"/>
      <c r="DDV23" s="111"/>
      <c r="DDW23" s="111"/>
      <c r="DDX23" s="111"/>
      <c r="DDY23" s="111"/>
      <c r="DDZ23" s="111"/>
      <c r="DEA23" s="111"/>
      <c r="DEB23" s="111"/>
      <c r="DEC23" s="111"/>
      <c r="DED23" s="111"/>
      <c r="DEE23" s="111"/>
      <c r="DEF23" s="111"/>
      <c r="DEG23" s="111"/>
      <c r="DEH23" s="111"/>
      <c r="DEI23" s="111"/>
      <c r="DEJ23" s="111"/>
      <c r="DEK23" s="111"/>
      <c r="DEL23" s="111"/>
      <c r="DEM23" s="111"/>
      <c r="DEN23" s="111"/>
      <c r="DEO23" s="111"/>
      <c r="DEP23" s="111"/>
      <c r="DEQ23" s="111"/>
      <c r="DER23" s="111"/>
      <c r="DES23" s="111"/>
      <c r="DET23" s="111"/>
      <c r="DEU23" s="111"/>
      <c r="DEV23" s="111"/>
      <c r="DEW23" s="111"/>
      <c r="DEX23" s="111"/>
      <c r="DEY23" s="111"/>
      <c r="DEZ23" s="111"/>
      <c r="DFA23" s="111"/>
      <c r="DFB23" s="111"/>
      <c r="DFC23" s="111"/>
      <c r="DFD23" s="111"/>
      <c r="DFE23" s="111"/>
      <c r="DFF23" s="111"/>
      <c r="DFG23" s="111"/>
      <c r="DFH23" s="111"/>
      <c r="DFI23" s="111"/>
      <c r="DFJ23" s="111"/>
      <c r="DFK23" s="111"/>
      <c r="DFL23" s="111"/>
      <c r="DFM23" s="111"/>
      <c r="DFN23" s="111"/>
      <c r="DFO23" s="111"/>
      <c r="DFP23" s="111"/>
      <c r="DFQ23" s="111"/>
      <c r="DFR23" s="111"/>
      <c r="DFS23" s="111"/>
      <c r="DFT23" s="111"/>
      <c r="DFU23" s="111"/>
      <c r="DFV23" s="111"/>
      <c r="DFW23" s="111"/>
      <c r="DFX23" s="111"/>
      <c r="DFY23" s="111"/>
      <c r="DFZ23" s="111"/>
      <c r="DGA23" s="111"/>
      <c r="DGB23" s="111"/>
      <c r="DGC23" s="111"/>
      <c r="DGD23" s="111"/>
      <c r="DGE23" s="111"/>
      <c r="DGF23" s="111"/>
      <c r="DGG23" s="111"/>
      <c r="DGH23" s="111"/>
      <c r="DGI23" s="111"/>
      <c r="DGJ23" s="111"/>
      <c r="DGK23" s="111"/>
      <c r="DGL23" s="111"/>
      <c r="DGM23" s="111"/>
      <c r="DGN23" s="111"/>
      <c r="DGO23" s="111"/>
      <c r="DGP23" s="111"/>
      <c r="DGQ23" s="111"/>
      <c r="DGR23" s="111"/>
      <c r="DGS23" s="111"/>
      <c r="DGT23" s="111"/>
      <c r="DGU23" s="111"/>
      <c r="DGV23" s="111"/>
      <c r="DGW23" s="111"/>
      <c r="DGX23" s="111"/>
      <c r="DGY23" s="111"/>
      <c r="DGZ23" s="111"/>
      <c r="DHA23" s="111"/>
      <c r="DHB23" s="111"/>
      <c r="DHC23" s="111"/>
      <c r="DHD23" s="111"/>
      <c r="DHE23" s="111"/>
      <c r="DHF23" s="111"/>
      <c r="DHG23" s="111"/>
      <c r="DHH23" s="111"/>
      <c r="DHI23" s="111"/>
      <c r="DHJ23" s="111"/>
      <c r="DHK23" s="111"/>
      <c r="DHL23" s="111"/>
      <c r="DHM23" s="111"/>
      <c r="DHN23" s="111"/>
      <c r="DHO23" s="111"/>
      <c r="DHP23" s="111"/>
      <c r="DHQ23" s="111"/>
      <c r="DHR23" s="111"/>
      <c r="DHS23" s="111"/>
      <c r="DHT23" s="111"/>
      <c r="DHU23" s="111"/>
      <c r="DHV23" s="111"/>
      <c r="DHW23" s="111"/>
      <c r="DHX23" s="111"/>
      <c r="DHY23" s="111"/>
      <c r="DHZ23" s="111"/>
      <c r="DIA23" s="111"/>
      <c r="DIB23" s="111"/>
      <c r="DIC23" s="111"/>
      <c r="DID23" s="111"/>
      <c r="DIE23" s="111"/>
      <c r="DIF23" s="111"/>
      <c r="DIG23" s="111"/>
      <c r="DIH23" s="111"/>
      <c r="DII23" s="111"/>
      <c r="DIJ23" s="111"/>
      <c r="DIK23" s="111"/>
      <c r="DIL23" s="111"/>
      <c r="DIM23" s="111"/>
      <c r="DIN23" s="111"/>
      <c r="DIO23" s="111"/>
      <c r="DIP23" s="111"/>
      <c r="DIQ23" s="111"/>
      <c r="DIR23" s="111"/>
      <c r="DIS23" s="111"/>
      <c r="DIT23" s="111"/>
      <c r="DIU23" s="111"/>
      <c r="DIV23" s="111"/>
      <c r="DIW23" s="111"/>
      <c r="DIX23" s="111"/>
      <c r="DIY23" s="111"/>
      <c r="DIZ23" s="111"/>
      <c r="DJA23" s="111"/>
      <c r="DJB23" s="111"/>
      <c r="DJC23" s="111"/>
      <c r="DJD23" s="111"/>
      <c r="DJE23" s="111"/>
      <c r="DJF23" s="111"/>
      <c r="DJG23" s="111"/>
      <c r="DJH23" s="111"/>
      <c r="DJI23" s="111"/>
      <c r="DJJ23" s="111"/>
      <c r="DJK23" s="111"/>
      <c r="DJL23" s="111"/>
      <c r="DJM23" s="111"/>
      <c r="DJN23" s="111"/>
      <c r="DJO23" s="111"/>
      <c r="DJP23" s="111"/>
      <c r="DJQ23" s="111"/>
      <c r="DJR23" s="111"/>
      <c r="DJS23" s="111"/>
      <c r="DJT23" s="111"/>
      <c r="DJU23" s="111"/>
      <c r="DJV23" s="111"/>
      <c r="DJW23" s="111"/>
      <c r="DJX23" s="111"/>
      <c r="DJY23" s="111"/>
      <c r="DJZ23" s="111"/>
      <c r="DKA23" s="111"/>
      <c r="DKB23" s="111"/>
      <c r="DKC23" s="111"/>
      <c r="DKD23" s="111"/>
      <c r="DKE23" s="111"/>
      <c r="DKF23" s="111"/>
      <c r="DKG23" s="111"/>
      <c r="DKH23" s="111"/>
      <c r="DKI23" s="111"/>
      <c r="DKJ23" s="111"/>
      <c r="DKK23" s="111"/>
      <c r="DKL23" s="111"/>
      <c r="DKM23" s="111"/>
      <c r="DKN23" s="111"/>
      <c r="DKO23" s="111"/>
      <c r="DKP23" s="111"/>
      <c r="DKQ23" s="111"/>
      <c r="DKR23" s="111"/>
      <c r="DKS23" s="111"/>
      <c r="DKT23" s="111"/>
      <c r="DKU23" s="111"/>
      <c r="DKV23" s="111"/>
      <c r="DKW23" s="111"/>
      <c r="DKX23" s="111"/>
      <c r="DKY23" s="111"/>
      <c r="DKZ23" s="111"/>
      <c r="DLA23" s="111"/>
      <c r="DLB23" s="111"/>
      <c r="DLC23" s="111"/>
      <c r="DLD23" s="111"/>
      <c r="DLE23" s="111"/>
      <c r="DLF23" s="111"/>
      <c r="DLG23" s="111"/>
      <c r="DLH23" s="111"/>
      <c r="DLI23" s="111"/>
      <c r="DLJ23" s="111"/>
      <c r="DLK23" s="111"/>
      <c r="DLL23" s="111"/>
      <c r="DLM23" s="111"/>
      <c r="DLN23" s="111"/>
      <c r="DLO23" s="111"/>
      <c r="DLP23" s="111"/>
      <c r="DLQ23" s="111"/>
      <c r="DLR23" s="111"/>
      <c r="DLS23" s="111"/>
      <c r="DLT23" s="111"/>
      <c r="DLU23" s="111"/>
      <c r="DLV23" s="111"/>
      <c r="DLW23" s="111"/>
      <c r="DLX23" s="111"/>
      <c r="DLY23" s="111"/>
      <c r="DLZ23" s="111"/>
      <c r="DMA23" s="111"/>
      <c r="DMB23" s="111"/>
      <c r="DMC23" s="111"/>
      <c r="DMD23" s="111"/>
      <c r="DME23" s="111"/>
      <c r="DMF23" s="111"/>
      <c r="DMG23" s="111"/>
      <c r="DMH23" s="111"/>
      <c r="DMI23" s="111"/>
      <c r="DMJ23" s="111"/>
      <c r="DMK23" s="111"/>
      <c r="DML23" s="111"/>
      <c r="DMM23" s="111"/>
      <c r="DMN23" s="111"/>
      <c r="DMO23" s="111"/>
      <c r="DMP23" s="111"/>
      <c r="DMQ23" s="111"/>
      <c r="DMR23" s="111"/>
      <c r="DMS23" s="111"/>
      <c r="DMT23" s="111"/>
      <c r="DMU23" s="111"/>
      <c r="DMV23" s="111"/>
      <c r="DMW23" s="111"/>
      <c r="DMX23" s="111"/>
      <c r="DMY23" s="111"/>
      <c r="DMZ23" s="111"/>
      <c r="DNA23" s="111"/>
      <c r="DNB23" s="111"/>
      <c r="DNC23" s="111"/>
      <c r="DND23" s="111"/>
      <c r="DNE23" s="111"/>
      <c r="DNF23" s="111"/>
      <c r="DNG23" s="111"/>
      <c r="DNH23" s="111"/>
      <c r="DNI23" s="111"/>
      <c r="DNJ23" s="111"/>
      <c r="DNK23" s="111"/>
      <c r="DNL23" s="111"/>
      <c r="DNM23" s="111"/>
      <c r="DNN23" s="111"/>
      <c r="DNO23" s="111"/>
      <c r="DNP23" s="111"/>
      <c r="DNQ23" s="111"/>
      <c r="DNR23" s="111"/>
      <c r="DNS23" s="111"/>
      <c r="DNT23" s="111"/>
      <c r="DNU23" s="111"/>
      <c r="DNV23" s="111"/>
      <c r="DNW23" s="111"/>
      <c r="DNX23" s="111"/>
      <c r="DNY23" s="111"/>
      <c r="DNZ23" s="111"/>
      <c r="DOA23" s="111"/>
      <c r="DOB23" s="111"/>
      <c r="DOC23" s="111"/>
      <c r="DOD23" s="111"/>
      <c r="DOE23" s="111"/>
      <c r="DOF23" s="111"/>
      <c r="DOG23" s="111"/>
      <c r="DOH23" s="111"/>
      <c r="DOI23" s="111"/>
      <c r="DOJ23" s="111"/>
      <c r="DOK23" s="111"/>
      <c r="DOL23" s="111"/>
      <c r="DOM23" s="111"/>
      <c r="DON23" s="111"/>
      <c r="DOO23" s="111"/>
      <c r="DOP23" s="111"/>
      <c r="DOQ23" s="111"/>
      <c r="DOR23" s="111"/>
      <c r="DOS23" s="111"/>
      <c r="DOT23" s="111"/>
      <c r="DOU23" s="111"/>
      <c r="DOV23" s="111"/>
      <c r="DOW23" s="111"/>
      <c r="DOX23" s="111"/>
      <c r="DOY23" s="111"/>
      <c r="DOZ23" s="111"/>
      <c r="DPA23" s="111"/>
      <c r="DPB23" s="111"/>
      <c r="DPC23" s="111"/>
      <c r="DPD23" s="111"/>
      <c r="DPE23" s="111"/>
      <c r="DPF23" s="111"/>
      <c r="DPG23" s="111"/>
      <c r="DPH23" s="111"/>
      <c r="DPI23" s="111"/>
      <c r="DPJ23" s="111"/>
      <c r="DPK23" s="111"/>
      <c r="DPL23" s="111"/>
      <c r="DPM23" s="111"/>
      <c r="DPN23" s="111"/>
      <c r="DPO23" s="111"/>
      <c r="DPP23" s="111"/>
      <c r="DPQ23" s="111"/>
      <c r="DPR23" s="111"/>
      <c r="DPS23" s="111"/>
      <c r="DPT23" s="111"/>
      <c r="DPU23" s="111"/>
      <c r="DPV23" s="111"/>
      <c r="DPW23" s="111"/>
      <c r="DPX23" s="111"/>
      <c r="DPY23" s="111"/>
      <c r="DPZ23" s="111"/>
      <c r="DQA23" s="111"/>
      <c r="DQB23" s="111"/>
      <c r="DQC23" s="111"/>
      <c r="DQD23" s="111"/>
      <c r="DQE23" s="111"/>
      <c r="DQF23" s="111"/>
      <c r="DQG23" s="111"/>
      <c r="DQH23" s="111"/>
      <c r="DQI23" s="111"/>
      <c r="DQJ23" s="111"/>
      <c r="DQK23" s="111"/>
      <c r="DQL23" s="111"/>
      <c r="DQM23" s="111"/>
      <c r="DQN23" s="111"/>
      <c r="DQO23" s="111"/>
      <c r="DQP23" s="111"/>
      <c r="DQQ23" s="111"/>
      <c r="DQR23" s="111"/>
      <c r="DQS23" s="111"/>
      <c r="DQT23" s="111"/>
      <c r="DQU23" s="111"/>
      <c r="DQV23" s="111"/>
      <c r="DQW23" s="111"/>
      <c r="DQX23" s="111"/>
      <c r="DQY23" s="111"/>
      <c r="DQZ23" s="111"/>
      <c r="DRA23" s="111"/>
      <c r="DRB23" s="111"/>
      <c r="DRC23" s="111"/>
      <c r="DRD23" s="111"/>
      <c r="DRE23" s="111"/>
      <c r="DRF23" s="111"/>
      <c r="DRG23" s="111"/>
      <c r="DRH23" s="111"/>
      <c r="DRI23" s="111"/>
      <c r="DRJ23" s="111"/>
      <c r="DRK23" s="111"/>
      <c r="DRL23" s="111"/>
      <c r="DRM23" s="111"/>
      <c r="DRN23" s="111"/>
      <c r="DRO23" s="111"/>
      <c r="DRP23" s="111"/>
      <c r="DRQ23" s="111"/>
      <c r="DRR23" s="111"/>
      <c r="DRS23" s="111"/>
      <c r="DRT23" s="111"/>
      <c r="DRU23" s="111"/>
      <c r="DRV23" s="111"/>
      <c r="DRW23" s="111"/>
      <c r="DRX23" s="111"/>
      <c r="DRY23" s="111"/>
      <c r="DRZ23" s="111"/>
      <c r="DSA23" s="111"/>
      <c r="DSB23" s="111"/>
      <c r="DSC23" s="111"/>
      <c r="DSD23" s="111"/>
      <c r="DSE23" s="111"/>
      <c r="DSF23" s="111"/>
      <c r="DSG23" s="111"/>
      <c r="DSH23" s="111"/>
      <c r="DSI23" s="111"/>
      <c r="DSJ23" s="111"/>
      <c r="DSK23" s="111"/>
      <c r="DSL23" s="111"/>
      <c r="DSM23" s="111"/>
      <c r="DSN23" s="111"/>
      <c r="DSO23" s="111"/>
      <c r="DSP23" s="111"/>
      <c r="DSQ23" s="111"/>
      <c r="DSR23" s="111"/>
      <c r="DSS23" s="111"/>
      <c r="DST23" s="111"/>
      <c r="DSU23" s="111"/>
      <c r="DSV23" s="111"/>
      <c r="DSW23" s="111"/>
      <c r="DSX23" s="111"/>
      <c r="DSY23" s="111"/>
      <c r="DSZ23" s="111"/>
      <c r="DTA23" s="111"/>
      <c r="DTB23" s="111"/>
      <c r="DTC23" s="111"/>
      <c r="DTD23" s="111"/>
      <c r="DTE23" s="111"/>
      <c r="DTF23" s="111"/>
      <c r="DTG23" s="111"/>
      <c r="DTH23" s="111"/>
      <c r="DTI23" s="111"/>
      <c r="DTJ23" s="111"/>
      <c r="DTK23" s="111"/>
      <c r="DTL23" s="111"/>
      <c r="DTM23" s="111"/>
      <c r="DTN23" s="111"/>
      <c r="DTO23" s="111"/>
      <c r="DTP23" s="111"/>
      <c r="DTQ23" s="111"/>
      <c r="DTR23" s="111"/>
      <c r="DTS23" s="111"/>
      <c r="DTT23" s="111"/>
      <c r="DTU23" s="111"/>
      <c r="DTV23" s="111"/>
      <c r="DTW23" s="111"/>
      <c r="DTX23" s="111"/>
      <c r="DTY23" s="111"/>
      <c r="DTZ23" s="111"/>
      <c r="DUA23" s="111"/>
      <c r="DUB23" s="111"/>
      <c r="DUC23" s="111"/>
      <c r="DUD23" s="111"/>
      <c r="DUE23" s="111"/>
      <c r="DUF23" s="111"/>
      <c r="DUG23" s="111"/>
      <c r="DUH23" s="111"/>
      <c r="DUI23" s="111"/>
      <c r="DUJ23" s="111"/>
      <c r="DUK23" s="111"/>
      <c r="DUL23" s="111"/>
      <c r="DUM23" s="111"/>
      <c r="DUN23" s="111"/>
      <c r="DUO23" s="111"/>
      <c r="DUP23" s="111"/>
      <c r="DUQ23" s="111"/>
      <c r="DUR23" s="111"/>
      <c r="DUS23" s="111"/>
      <c r="DUT23" s="111"/>
      <c r="DUU23" s="111"/>
      <c r="DUV23" s="111"/>
      <c r="DUW23" s="111"/>
      <c r="DUX23" s="111"/>
      <c r="DUY23" s="111"/>
      <c r="DUZ23" s="111"/>
      <c r="DVA23" s="111"/>
      <c r="DVB23" s="111"/>
      <c r="DVC23" s="111"/>
      <c r="DVD23" s="111"/>
      <c r="DVE23" s="111"/>
      <c r="DVF23" s="111"/>
      <c r="DVG23" s="111"/>
      <c r="DVH23" s="111"/>
      <c r="DVI23" s="111"/>
      <c r="DVJ23" s="111"/>
      <c r="DVK23" s="111"/>
      <c r="DVL23" s="111"/>
      <c r="DVM23" s="111"/>
      <c r="DVN23" s="111"/>
      <c r="DVO23" s="111"/>
      <c r="DVP23" s="111"/>
      <c r="DVQ23" s="111"/>
      <c r="DVR23" s="111"/>
      <c r="DVS23" s="111"/>
      <c r="DVT23" s="111"/>
      <c r="DVU23" s="111"/>
      <c r="DVV23" s="111"/>
      <c r="DVW23" s="111"/>
      <c r="DVX23" s="111"/>
      <c r="DVY23" s="111"/>
      <c r="DVZ23" s="111"/>
      <c r="DWA23" s="111"/>
      <c r="DWB23" s="111"/>
      <c r="DWC23" s="111"/>
      <c r="DWD23" s="111"/>
      <c r="DWE23" s="111"/>
      <c r="DWF23" s="111"/>
      <c r="DWG23" s="111"/>
      <c r="DWH23" s="111"/>
      <c r="DWI23" s="111"/>
      <c r="DWJ23" s="111"/>
      <c r="DWK23" s="111"/>
      <c r="DWL23" s="111"/>
      <c r="DWM23" s="111"/>
      <c r="DWN23" s="111"/>
      <c r="DWO23" s="111"/>
      <c r="DWP23" s="111"/>
      <c r="DWQ23" s="111"/>
      <c r="DWR23" s="111"/>
      <c r="DWS23" s="111"/>
      <c r="DWT23" s="111"/>
      <c r="DWU23" s="111"/>
      <c r="DWV23" s="111"/>
      <c r="DWW23" s="111"/>
      <c r="DWX23" s="111"/>
      <c r="DWY23" s="111"/>
      <c r="DWZ23" s="111"/>
      <c r="DXA23" s="111"/>
      <c r="DXB23" s="111"/>
      <c r="DXC23" s="111"/>
      <c r="DXD23" s="111"/>
      <c r="DXE23" s="111"/>
      <c r="DXF23" s="111"/>
      <c r="DXG23" s="111"/>
      <c r="DXH23" s="111"/>
      <c r="DXI23" s="111"/>
      <c r="DXJ23" s="111"/>
      <c r="DXK23" s="111"/>
      <c r="DXL23" s="111"/>
      <c r="DXM23" s="111"/>
      <c r="DXN23" s="111"/>
      <c r="DXO23" s="111"/>
      <c r="DXP23" s="111"/>
      <c r="DXQ23" s="111"/>
      <c r="DXR23" s="111"/>
      <c r="DXS23" s="111"/>
      <c r="DXT23" s="111"/>
      <c r="DXU23" s="111"/>
      <c r="DXV23" s="111"/>
      <c r="DXW23" s="111"/>
      <c r="DXX23" s="111"/>
      <c r="DXY23" s="111"/>
      <c r="DXZ23" s="111"/>
      <c r="DYA23" s="111"/>
      <c r="DYB23" s="111"/>
      <c r="DYC23" s="111"/>
      <c r="DYD23" s="111"/>
      <c r="DYE23" s="111"/>
      <c r="DYF23" s="111"/>
      <c r="DYG23" s="111"/>
      <c r="DYH23" s="111"/>
      <c r="DYI23" s="111"/>
      <c r="DYJ23" s="111"/>
      <c r="DYK23" s="111"/>
      <c r="DYL23" s="111"/>
      <c r="DYM23" s="111"/>
      <c r="DYN23" s="111"/>
      <c r="DYO23" s="111"/>
      <c r="DYP23" s="111"/>
      <c r="DYQ23" s="111"/>
      <c r="DYR23" s="111"/>
      <c r="DYS23" s="111"/>
      <c r="DYT23" s="111"/>
      <c r="DYU23" s="111"/>
      <c r="DYV23" s="111"/>
      <c r="DYW23" s="111"/>
      <c r="DYX23" s="111"/>
      <c r="DYY23" s="111"/>
      <c r="DYZ23" s="111"/>
      <c r="DZA23" s="111"/>
      <c r="DZB23" s="111"/>
      <c r="DZC23" s="111"/>
      <c r="DZD23" s="111"/>
      <c r="DZE23" s="111"/>
      <c r="DZF23" s="111"/>
      <c r="DZG23" s="111"/>
      <c r="DZH23" s="111"/>
      <c r="DZI23" s="111"/>
      <c r="DZJ23" s="111"/>
      <c r="DZK23" s="111"/>
      <c r="DZL23" s="111"/>
      <c r="DZM23" s="111"/>
      <c r="DZN23" s="111"/>
      <c r="DZO23" s="111"/>
      <c r="DZP23" s="111"/>
      <c r="DZQ23" s="111"/>
      <c r="DZR23" s="111"/>
      <c r="DZS23" s="111"/>
      <c r="DZT23" s="111"/>
      <c r="DZU23" s="111"/>
      <c r="DZV23" s="111"/>
      <c r="DZW23" s="111"/>
      <c r="DZX23" s="111"/>
      <c r="DZY23" s="111"/>
      <c r="DZZ23" s="111"/>
      <c r="EAA23" s="111"/>
      <c r="EAB23" s="111"/>
      <c r="EAC23" s="111"/>
      <c r="EAD23" s="111"/>
      <c r="EAE23" s="111"/>
      <c r="EAF23" s="111"/>
      <c r="EAG23" s="111"/>
      <c r="EAH23" s="111"/>
      <c r="EAI23" s="111"/>
      <c r="EAJ23" s="111"/>
      <c r="EAK23" s="111"/>
      <c r="EAL23" s="111"/>
      <c r="EAM23" s="111"/>
      <c r="EAN23" s="111"/>
      <c r="EAO23" s="111"/>
      <c r="EAP23" s="111"/>
      <c r="EAQ23" s="111"/>
      <c r="EAR23" s="111"/>
      <c r="EAS23" s="111"/>
      <c r="EAT23" s="111"/>
      <c r="EAU23" s="111"/>
      <c r="EAV23" s="111"/>
      <c r="EAW23" s="111"/>
      <c r="EAX23" s="111"/>
      <c r="EAY23" s="111"/>
      <c r="EAZ23" s="111"/>
      <c r="EBA23" s="111"/>
      <c r="EBB23" s="111"/>
      <c r="EBC23" s="111"/>
      <c r="EBD23" s="111"/>
      <c r="EBE23" s="111"/>
      <c r="EBF23" s="111"/>
      <c r="EBG23" s="111"/>
      <c r="EBH23" s="111"/>
      <c r="EBI23" s="111"/>
      <c r="EBJ23" s="111"/>
      <c r="EBK23" s="111"/>
      <c r="EBL23" s="111"/>
      <c r="EBM23" s="111"/>
      <c r="EBN23" s="111"/>
      <c r="EBO23" s="111"/>
      <c r="EBP23" s="111"/>
      <c r="EBQ23" s="111"/>
      <c r="EBR23" s="111"/>
      <c r="EBS23" s="111"/>
      <c r="EBT23" s="111"/>
      <c r="EBU23" s="111"/>
      <c r="EBV23" s="111"/>
      <c r="EBW23" s="111"/>
      <c r="EBX23" s="111"/>
      <c r="EBY23" s="111"/>
      <c r="EBZ23" s="111"/>
      <c r="ECA23" s="111"/>
      <c r="ECB23" s="111"/>
      <c r="ECC23" s="111"/>
      <c r="ECD23" s="111"/>
      <c r="ECE23" s="111"/>
      <c r="ECF23" s="111"/>
      <c r="ECG23" s="111"/>
      <c r="ECH23" s="111"/>
      <c r="ECI23" s="111"/>
      <c r="ECJ23" s="111"/>
      <c r="ECK23" s="111"/>
      <c r="ECL23" s="111"/>
      <c r="ECM23" s="111"/>
      <c r="ECN23" s="111"/>
      <c r="ECO23" s="111"/>
      <c r="ECP23" s="111"/>
      <c r="ECQ23" s="111"/>
      <c r="ECR23" s="111"/>
      <c r="ECS23" s="111"/>
      <c r="ECT23" s="111"/>
      <c r="ECU23" s="111"/>
      <c r="ECV23" s="111"/>
      <c r="ECW23" s="111"/>
      <c r="ECX23" s="111"/>
      <c r="ECY23" s="111"/>
      <c r="ECZ23" s="111"/>
      <c r="EDA23" s="111"/>
      <c r="EDB23" s="111"/>
      <c r="EDC23" s="111"/>
      <c r="EDD23" s="111"/>
      <c r="EDE23" s="111"/>
      <c r="EDF23" s="111"/>
      <c r="EDG23" s="111"/>
      <c r="EDH23" s="111"/>
      <c r="EDI23" s="111"/>
      <c r="EDJ23" s="111"/>
      <c r="EDK23" s="111"/>
      <c r="EDL23" s="111"/>
      <c r="EDM23" s="111"/>
      <c r="EDN23" s="111"/>
      <c r="EDO23" s="111"/>
      <c r="EDP23" s="111"/>
      <c r="EDQ23" s="111"/>
      <c r="EDR23" s="111"/>
      <c r="EDS23" s="111"/>
      <c r="EDT23" s="111"/>
      <c r="EDU23" s="111"/>
      <c r="EDV23" s="111"/>
      <c r="EDW23" s="111"/>
      <c r="EDX23" s="111"/>
      <c r="EDY23" s="111"/>
      <c r="EDZ23" s="111"/>
      <c r="EEA23" s="111"/>
      <c r="EEB23" s="111"/>
      <c r="EEC23" s="111"/>
      <c r="EED23" s="111"/>
      <c r="EEE23" s="111"/>
      <c r="EEF23" s="111"/>
      <c r="EEG23" s="111"/>
      <c r="EEH23" s="111"/>
      <c r="EEI23" s="111"/>
      <c r="EEJ23" s="111"/>
      <c r="EEK23" s="111"/>
      <c r="EEL23" s="111"/>
      <c r="EEM23" s="111"/>
      <c r="EEN23" s="111"/>
      <c r="EEO23" s="111"/>
      <c r="EEP23" s="111"/>
      <c r="EEQ23" s="111"/>
      <c r="EER23" s="111"/>
      <c r="EES23" s="111"/>
      <c r="EET23" s="111"/>
      <c r="EEU23" s="111"/>
      <c r="EEV23" s="111"/>
      <c r="EEW23" s="111"/>
      <c r="EEX23" s="111"/>
      <c r="EEY23" s="111"/>
      <c r="EEZ23" s="111"/>
      <c r="EFA23" s="111"/>
      <c r="EFB23" s="111"/>
      <c r="EFC23" s="111"/>
      <c r="EFD23" s="111"/>
      <c r="EFE23" s="111"/>
      <c r="EFF23" s="111"/>
      <c r="EFG23" s="111"/>
      <c r="EFH23" s="111"/>
      <c r="EFI23" s="111"/>
      <c r="EFJ23" s="111"/>
      <c r="EFK23" s="111"/>
      <c r="EFL23" s="111"/>
      <c r="EFM23" s="111"/>
      <c r="EFN23" s="111"/>
      <c r="EFO23" s="111"/>
      <c r="EFP23" s="111"/>
      <c r="EFQ23" s="111"/>
      <c r="EFR23" s="111"/>
      <c r="EFS23" s="111"/>
      <c r="EFT23" s="111"/>
      <c r="EFU23" s="111"/>
      <c r="EFV23" s="111"/>
      <c r="EFW23" s="111"/>
      <c r="EFX23" s="111"/>
      <c r="EFY23" s="111"/>
      <c r="EFZ23" s="111"/>
      <c r="EGA23" s="111"/>
      <c r="EGB23" s="111"/>
      <c r="EGC23" s="111"/>
      <c r="EGD23" s="111"/>
      <c r="EGE23" s="111"/>
      <c r="EGF23" s="111"/>
      <c r="EGG23" s="111"/>
      <c r="EGH23" s="111"/>
      <c r="EGI23" s="111"/>
      <c r="EGJ23" s="111"/>
      <c r="EGK23" s="111"/>
      <c r="EGL23" s="111"/>
      <c r="EGM23" s="111"/>
      <c r="EGN23" s="111"/>
      <c r="EGO23" s="111"/>
      <c r="EGP23" s="111"/>
      <c r="EGQ23" s="111"/>
      <c r="EGR23" s="111"/>
      <c r="EGS23" s="111"/>
      <c r="EGT23" s="111"/>
      <c r="EGU23" s="111"/>
      <c r="EGV23" s="111"/>
      <c r="EGW23" s="111"/>
      <c r="EGX23" s="111"/>
      <c r="EGY23" s="111"/>
      <c r="EGZ23" s="111"/>
      <c r="EHA23" s="111"/>
      <c r="EHB23" s="111"/>
      <c r="EHC23" s="111"/>
      <c r="EHD23" s="111"/>
      <c r="EHE23" s="111"/>
      <c r="EHF23" s="111"/>
      <c r="EHG23" s="111"/>
      <c r="EHH23" s="111"/>
      <c r="EHI23" s="111"/>
      <c r="EHJ23" s="111"/>
      <c r="EHK23" s="111"/>
      <c r="EHL23" s="111"/>
      <c r="EHM23" s="111"/>
      <c r="EHN23" s="111"/>
      <c r="EHO23" s="111"/>
      <c r="EHP23" s="111"/>
      <c r="EHQ23" s="111"/>
      <c r="EHR23" s="111"/>
      <c r="EHS23" s="111"/>
      <c r="EHT23" s="111"/>
      <c r="EHU23" s="111"/>
      <c r="EHV23" s="111"/>
      <c r="EHW23" s="111"/>
      <c r="EHX23" s="111"/>
      <c r="EHY23" s="111"/>
      <c r="EHZ23" s="111"/>
      <c r="EIA23" s="111"/>
      <c r="EIB23" s="111"/>
      <c r="EIC23" s="111"/>
      <c r="EID23" s="111"/>
      <c r="EIE23" s="111"/>
      <c r="EIF23" s="111"/>
      <c r="EIG23" s="111"/>
      <c r="EIH23" s="111"/>
      <c r="EII23" s="111"/>
      <c r="EIJ23" s="111"/>
      <c r="EIK23" s="111"/>
      <c r="EIL23" s="111"/>
      <c r="EIM23" s="111"/>
      <c r="EIN23" s="111"/>
      <c r="EIO23" s="111"/>
      <c r="EIP23" s="111"/>
      <c r="EIQ23" s="111"/>
      <c r="EIR23" s="111"/>
      <c r="EIS23" s="111"/>
      <c r="EIT23" s="111"/>
      <c r="EIU23" s="111"/>
      <c r="EIV23" s="111"/>
      <c r="EIW23" s="111"/>
      <c r="EIX23" s="111"/>
      <c r="EIY23" s="111"/>
      <c r="EIZ23" s="111"/>
      <c r="EJA23" s="111"/>
      <c r="EJB23" s="111"/>
      <c r="EJC23" s="111"/>
      <c r="EJD23" s="111"/>
      <c r="EJE23" s="111"/>
      <c r="EJF23" s="111"/>
      <c r="EJG23" s="111"/>
      <c r="EJH23" s="111"/>
      <c r="EJI23" s="111"/>
      <c r="EJJ23" s="111"/>
      <c r="EJK23" s="111"/>
      <c r="EJL23" s="111"/>
      <c r="EJM23" s="111"/>
      <c r="EJN23" s="111"/>
      <c r="EJO23" s="111"/>
      <c r="EJP23" s="111"/>
      <c r="EJQ23" s="111"/>
      <c r="EJR23" s="111"/>
      <c r="EJS23" s="111"/>
      <c r="EJT23" s="111"/>
      <c r="EJU23" s="111"/>
      <c r="EJV23" s="111"/>
      <c r="EJW23" s="111"/>
      <c r="EJX23" s="111"/>
      <c r="EJY23" s="111"/>
      <c r="EJZ23" s="111"/>
      <c r="EKA23" s="111"/>
      <c r="EKB23" s="111"/>
      <c r="EKC23" s="111"/>
      <c r="EKD23" s="111"/>
      <c r="EKE23" s="111"/>
      <c r="EKF23" s="111"/>
      <c r="EKG23" s="111"/>
      <c r="EKH23" s="111"/>
      <c r="EKI23" s="111"/>
      <c r="EKJ23" s="111"/>
      <c r="EKK23" s="111"/>
      <c r="EKL23" s="111"/>
      <c r="EKM23" s="111"/>
      <c r="EKN23" s="111"/>
      <c r="EKO23" s="111"/>
      <c r="EKP23" s="111"/>
      <c r="EKQ23" s="111"/>
      <c r="EKR23" s="111"/>
      <c r="EKS23" s="111"/>
      <c r="EKT23" s="111"/>
      <c r="EKU23" s="111"/>
      <c r="EKV23" s="111"/>
      <c r="EKW23" s="111"/>
      <c r="EKX23" s="111"/>
      <c r="EKY23" s="111"/>
      <c r="EKZ23" s="111"/>
      <c r="ELA23" s="111"/>
      <c r="ELB23" s="111"/>
      <c r="ELC23" s="111"/>
      <c r="ELD23" s="111"/>
      <c r="ELE23" s="111"/>
      <c r="ELF23" s="111"/>
      <c r="ELG23" s="111"/>
      <c r="ELH23" s="111"/>
      <c r="ELI23" s="111"/>
      <c r="ELJ23" s="111"/>
      <c r="ELK23" s="111"/>
      <c r="ELL23" s="111"/>
      <c r="ELM23" s="111"/>
      <c r="ELN23" s="111"/>
      <c r="ELO23" s="111"/>
      <c r="ELP23" s="111"/>
      <c r="ELQ23" s="111"/>
      <c r="ELR23" s="111"/>
      <c r="ELS23" s="111"/>
      <c r="ELT23" s="111"/>
      <c r="ELU23" s="111"/>
      <c r="ELV23" s="111"/>
      <c r="ELW23" s="111"/>
      <c r="ELX23" s="111"/>
      <c r="ELY23" s="111"/>
      <c r="ELZ23" s="111"/>
      <c r="EMA23" s="111"/>
      <c r="EMB23" s="111"/>
      <c r="EMC23" s="111"/>
      <c r="EMD23" s="111"/>
      <c r="EME23" s="111"/>
      <c r="EMF23" s="111"/>
      <c r="EMG23" s="111"/>
      <c r="EMH23" s="111"/>
      <c r="EMI23" s="111"/>
      <c r="EMJ23" s="111"/>
      <c r="EMK23" s="111"/>
      <c r="EML23" s="111"/>
      <c r="EMM23" s="111"/>
      <c r="EMN23" s="111"/>
      <c r="EMO23" s="111"/>
      <c r="EMP23" s="111"/>
      <c r="EMQ23" s="111"/>
      <c r="EMR23" s="111"/>
      <c r="EMS23" s="111"/>
      <c r="EMT23" s="111"/>
      <c r="EMU23" s="111"/>
      <c r="EMV23" s="111"/>
      <c r="EMW23" s="111"/>
      <c r="EMX23" s="111"/>
      <c r="EMY23" s="111"/>
      <c r="EMZ23" s="111"/>
      <c r="ENA23" s="111"/>
      <c r="ENB23" s="111"/>
      <c r="ENC23" s="111"/>
      <c r="END23" s="111"/>
      <c r="ENE23" s="111"/>
      <c r="ENF23" s="111"/>
      <c r="ENG23" s="111"/>
      <c r="ENH23" s="111"/>
      <c r="ENI23" s="111"/>
      <c r="ENJ23" s="111"/>
      <c r="ENK23" s="111"/>
      <c r="ENL23" s="111"/>
      <c r="ENM23" s="111"/>
      <c r="ENN23" s="111"/>
      <c r="ENO23" s="111"/>
      <c r="ENP23" s="111"/>
      <c r="ENQ23" s="111"/>
      <c r="ENR23" s="111"/>
      <c r="ENS23" s="111"/>
      <c r="ENT23" s="111"/>
      <c r="ENU23" s="111"/>
      <c r="ENV23" s="111"/>
      <c r="ENW23" s="111"/>
      <c r="ENX23" s="111"/>
      <c r="ENY23" s="111"/>
      <c r="ENZ23" s="111"/>
      <c r="EOA23" s="111"/>
      <c r="EOB23" s="111"/>
      <c r="EOC23" s="111"/>
      <c r="EOD23" s="111"/>
      <c r="EOE23" s="111"/>
      <c r="EOF23" s="111"/>
      <c r="EOG23" s="111"/>
      <c r="EOH23" s="111"/>
      <c r="EOI23" s="111"/>
      <c r="EOJ23" s="111"/>
      <c r="EOK23" s="111"/>
      <c r="EOL23" s="111"/>
      <c r="EOM23" s="111"/>
      <c r="EON23" s="111"/>
      <c r="EOO23" s="111"/>
      <c r="EOP23" s="111"/>
      <c r="EOQ23" s="111"/>
      <c r="EOR23" s="111"/>
      <c r="EOS23" s="111"/>
      <c r="EOT23" s="111"/>
      <c r="EOU23" s="111"/>
      <c r="EOV23" s="111"/>
      <c r="EOW23" s="111"/>
      <c r="EOX23" s="111"/>
      <c r="EOY23" s="111"/>
      <c r="EOZ23" s="111"/>
      <c r="EPA23" s="111"/>
      <c r="EPB23" s="111"/>
      <c r="EPC23" s="111"/>
      <c r="EPD23" s="111"/>
      <c r="EPE23" s="111"/>
      <c r="EPF23" s="111"/>
      <c r="EPG23" s="111"/>
      <c r="EPH23" s="111"/>
      <c r="EPI23" s="111"/>
      <c r="EPJ23" s="111"/>
      <c r="EPK23" s="111"/>
      <c r="EPL23" s="111"/>
      <c r="EPM23" s="111"/>
      <c r="EPN23" s="111"/>
      <c r="EPO23" s="111"/>
      <c r="EPP23" s="111"/>
      <c r="EPQ23" s="111"/>
      <c r="EPR23" s="111"/>
      <c r="EPS23" s="111"/>
      <c r="EPT23" s="111"/>
      <c r="EPU23" s="111"/>
      <c r="EPV23" s="111"/>
      <c r="EPW23" s="111"/>
      <c r="EPX23" s="111"/>
      <c r="EPY23" s="111"/>
      <c r="EPZ23" s="111"/>
      <c r="EQA23" s="111"/>
      <c r="EQB23" s="111"/>
      <c r="EQC23" s="111"/>
      <c r="EQD23" s="111"/>
      <c r="EQE23" s="111"/>
      <c r="EQF23" s="111"/>
      <c r="EQG23" s="111"/>
      <c r="EQH23" s="111"/>
      <c r="EQI23" s="111"/>
      <c r="EQJ23" s="111"/>
      <c r="EQK23" s="111"/>
      <c r="EQL23" s="111"/>
      <c r="EQM23" s="111"/>
      <c r="EQN23" s="111"/>
      <c r="EQO23" s="111"/>
      <c r="EQP23" s="111"/>
      <c r="EQQ23" s="111"/>
      <c r="EQR23" s="111"/>
      <c r="EQS23" s="111"/>
      <c r="EQT23" s="111"/>
      <c r="EQU23" s="111"/>
      <c r="EQV23" s="111"/>
      <c r="EQW23" s="111"/>
      <c r="EQX23" s="111"/>
      <c r="EQY23" s="111"/>
      <c r="EQZ23" s="111"/>
      <c r="ERA23" s="111"/>
      <c r="ERB23" s="111"/>
      <c r="ERC23" s="111"/>
      <c r="ERD23" s="111"/>
      <c r="ERE23" s="111"/>
      <c r="ERF23" s="111"/>
      <c r="ERG23" s="111"/>
      <c r="ERH23" s="111"/>
      <c r="ERI23" s="111"/>
      <c r="ERJ23" s="111"/>
      <c r="ERK23" s="111"/>
      <c r="ERL23" s="111"/>
      <c r="ERM23" s="111"/>
      <c r="ERN23" s="111"/>
      <c r="ERO23" s="111"/>
      <c r="ERP23" s="111"/>
      <c r="ERQ23" s="111"/>
      <c r="ERR23" s="111"/>
      <c r="ERS23" s="111"/>
      <c r="ERT23" s="111"/>
      <c r="ERU23" s="111"/>
      <c r="ERV23" s="111"/>
      <c r="ERW23" s="111"/>
      <c r="ERX23" s="111"/>
      <c r="ERY23" s="111"/>
      <c r="ERZ23" s="111"/>
      <c r="ESA23" s="111"/>
      <c r="ESB23" s="111"/>
      <c r="ESC23" s="111"/>
      <c r="ESD23" s="111"/>
      <c r="ESE23" s="111"/>
      <c r="ESF23" s="111"/>
      <c r="ESG23" s="111"/>
      <c r="ESH23" s="111"/>
      <c r="ESI23" s="111"/>
      <c r="ESJ23" s="111"/>
      <c r="ESK23" s="111"/>
      <c r="ESL23" s="111"/>
      <c r="ESM23" s="111"/>
      <c r="ESN23" s="111"/>
      <c r="ESO23" s="111"/>
      <c r="ESP23" s="111"/>
      <c r="ESQ23" s="111"/>
      <c r="ESR23" s="111"/>
      <c r="ESS23" s="111"/>
      <c r="EST23" s="111"/>
      <c r="ESU23" s="111"/>
      <c r="ESV23" s="111"/>
      <c r="ESW23" s="111"/>
      <c r="ESX23" s="111"/>
      <c r="ESY23" s="111"/>
      <c r="ESZ23" s="111"/>
      <c r="ETA23" s="111"/>
      <c r="ETB23" s="111"/>
      <c r="ETC23" s="111"/>
      <c r="ETD23" s="111"/>
      <c r="ETE23" s="111"/>
      <c r="ETF23" s="111"/>
      <c r="ETG23" s="111"/>
      <c r="ETH23" s="111"/>
      <c r="ETI23" s="111"/>
      <c r="ETJ23" s="111"/>
      <c r="ETK23" s="111"/>
      <c r="ETL23" s="111"/>
      <c r="ETM23" s="111"/>
      <c r="ETN23" s="111"/>
      <c r="ETO23" s="111"/>
      <c r="ETP23" s="111"/>
      <c r="ETQ23" s="111"/>
      <c r="ETR23" s="111"/>
      <c r="ETS23" s="111"/>
      <c r="ETT23" s="111"/>
      <c r="ETU23" s="111"/>
      <c r="ETV23" s="111"/>
      <c r="ETW23" s="111"/>
      <c r="ETX23" s="111"/>
      <c r="ETY23" s="111"/>
      <c r="ETZ23" s="111"/>
      <c r="EUA23" s="111"/>
      <c r="EUB23" s="111"/>
      <c r="EUC23" s="111"/>
      <c r="EUD23" s="111"/>
      <c r="EUE23" s="111"/>
      <c r="EUF23" s="111"/>
      <c r="EUG23" s="111"/>
      <c r="EUH23" s="111"/>
      <c r="EUI23" s="111"/>
      <c r="EUJ23" s="111"/>
      <c r="EUK23" s="111"/>
      <c r="EUL23" s="111"/>
      <c r="EUM23" s="111"/>
      <c r="EUN23" s="111"/>
      <c r="EUO23" s="111"/>
      <c r="EUP23" s="111"/>
      <c r="EUQ23" s="111"/>
      <c r="EUR23" s="111"/>
      <c r="EUS23" s="111"/>
      <c r="EUT23" s="111"/>
      <c r="EUU23" s="111"/>
      <c r="EUV23" s="111"/>
      <c r="EUW23" s="111"/>
      <c r="EUX23" s="111"/>
      <c r="EUY23" s="111"/>
      <c r="EUZ23" s="111"/>
      <c r="EVA23" s="111"/>
      <c r="EVB23" s="111"/>
      <c r="EVC23" s="111"/>
      <c r="EVD23" s="111"/>
      <c r="EVE23" s="111"/>
      <c r="EVF23" s="111"/>
      <c r="EVG23" s="111"/>
      <c r="EVH23" s="111"/>
      <c r="EVI23" s="111"/>
      <c r="EVJ23" s="111"/>
      <c r="EVK23" s="111"/>
      <c r="EVL23" s="111"/>
      <c r="EVM23" s="111"/>
      <c r="EVN23" s="111"/>
      <c r="EVO23" s="111"/>
      <c r="EVP23" s="111"/>
      <c r="EVQ23" s="111"/>
      <c r="EVR23" s="111"/>
      <c r="EVS23" s="111"/>
      <c r="EVT23" s="111"/>
      <c r="EVU23" s="111"/>
      <c r="EVV23" s="111"/>
      <c r="EVW23" s="111"/>
      <c r="EVX23" s="111"/>
      <c r="EVY23" s="111"/>
      <c r="EVZ23" s="111"/>
      <c r="EWA23" s="111"/>
      <c r="EWB23" s="111"/>
      <c r="EWC23" s="111"/>
      <c r="EWD23" s="111"/>
      <c r="EWE23" s="111"/>
      <c r="EWF23" s="111"/>
      <c r="EWG23" s="111"/>
      <c r="EWH23" s="111"/>
      <c r="EWI23" s="111"/>
      <c r="EWJ23" s="111"/>
      <c r="EWK23" s="111"/>
      <c r="EWL23" s="111"/>
      <c r="EWM23" s="111"/>
      <c r="EWN23" s="111"/>
      <c r="EWO23" s="111"/>
      <c r="EWP23" s="111"/>
      <c r="EWQ23" s="111"/>
      <c r="EWR23" s="111"/>
      <c r="EWS23" s="111"/>
      <c r="EWT23" s="111"/>
      <c r="EWU23" s="111"/>
      <c r="EWV23" s="111"/>
      <c r="EWW23" s="111"/>
      <c r="EWX23" s="111"/>
      <c r="EWY23" s="111"/>
      <c r="EWZ23" s="111"/>
      <c r="EXA23" s="111"/>
      <c r="EXB23" s="111"/>
      <c r="EXC23" s="111"/>
      <c r="EXD23" s="111"/>
      <c r="EXE23" s="111"/>
      <c r="EXF23" s="111"/>
      <c r="EXG23" s="111"/>
      <c r="EXH23" s="111"/>
      <c r="EXI23" s="111"/>
      <c r="EXJ23" s="111"/>
      <c r="EXK23" s="111"/>
      <c r="EXL23" s="111"/>
      <c r="EXM23" s="111"/>
      <c r="EXN23" s="111"/>
      <c r="EXO23" s="111"/>
      <c r="EXP23" s="111"/>
      <c r="EXQ23" s="111"/>
      <c r="EXR23" s="111"/>
      <c r="EXS23" s="111"/>
      <c r="EXT23" s="111"/>
      <c r="EXU23" s="111"/>
      <c r="EXV23" s="111"/>
      <c r="EXW23" s="111"/>
      <c r="EXX23" s="111"/>
      <c r="EXY23" s="111"/>
      <c r="EXZ23" s="111"/>
      <c r="EYA23" s="111"/>
      <c r="EYB23" s="111"/>
      <c r="EYC23" s="111"/>
      <c r="EYD23" s="111"/>
      <c r="EYE23" s="111"/>
      <c r="EYF23" s="111"/>
      <c r="EYG23" s="111"/>
      <c r="EYH23" s="111"/>
      <c r="EYI23" s="111"/>
      <c r="EYJ23" s="111"/>
      <c r="EYK23" s="111"/>
      <c r="EYL23" s="111"/>
      <c r="EYM23" s="111"/>
      <c r="EYN23" s="111"/>
      <c r="EYO23" s="111"/>
      <c r="EYP23" s="111"/>
      <c r="EYQ23" s="111"/>
      <c r="EYR23" s="111"/>
      <c r="EYS23" s="111"/>
      <c r="EYT23" s="111"/>
      <c r="EYU23" s="111"/>
      <c r="EYV23" s="111"/>
      <c r="EYW23" s="111"/>
      <c r="EYX23" s="111"/>
      <c r="EYY23" s="111"/>
      <c r="EYZ23" s="111"/>
      <c r="EZA23" s="111"/>
      <c r="EZB23" s="111"/>
      <c r="EZC23" s="111"/>
      <c r="EZD23" s="111"/>
      <c r="EZE23" s="111"/>
      <c r="EZF23" s="111"/>
      <c r="EZG23" s="111"/>
      <c r="EZH23" s="111"/>
      <c r="EZI23" s="111"/>
      <c r="EZJ23" s="111"/>
      <c r="EZK23" s="111"/>
      <c r="EZL23" s="111"/>
      <c r="EZM23" s="111"/>
      <c r="EZN23" s="111"/>
      <c r="EZO23" s="111"/>
      <c r="EZP23" s="111"/>
      <c r="EZQ23" s="111"/>
      <c r="EZR23" s="111"/>
      <c r="EZS23" s="111"/>
      <c r="EZT23" s="111"/>
      <c r="EZU23" s="111"/>
      <c r="EZV23" s="111"/>
      <c r="EZW23" s="111"/>
      <c r="EZX23" s="111"/>
      <c r="EZY23" s="111"/>
      <c r="EZZ23" s="111"/>
      <c r="FAA23" s="111"/>
      <c r="FAB23" s="111"/>
      <c r="FAC23" s="111"/>
      <c r="FAD23" s="111"/>
      <c r="FAE23" s="111"/>
      <c r="FAF23" s="111"/>
      <c r="FAG23" s="111"/>
      <c r="FAH23" s="111"/>
      <c r="FAI23" s="111"/>
      <c r="FAJ23" s="111"/>
      <c r="FAK23" s="111"/>
      <c r="FAL23" s="111"/>
      <c r="FAM23" s="111"/>
      <c r="FAN23" s="111"/>
      <c r="FAO23" s="111"/>
      <c r="FAP23" s="111"/>
      <c r="FAQ23" s="111"/>
      <c r="FAR23" s="111"/>
      <c r="FAS23" s="111"/>
      <c r="FAT23" s="111"/>
      <c r="FAU23" s="111"/>
      <c r="FAV23" s="111"/>
      <c r="FAW23" s="111"/>
      <c r="FAX23" s="111"/>
      <c r="FAY23" s="111"/>
      <c r="FAZ23" s="111"/>
      <c r="FBA23" s="111"/>
      <c r="FBB23" s="111"/>
      <c r="FBC23" s="111"/>
      <c r="FBD23" s="111"/>
      <c r="FBE23" s="111"/>
      <c r="FBF23" s="111"/>
      <c r="FBG23" s="111"/>
      <c r="FBH23" s="111"/>
      <c r="FBI23" s="111"/>
      <c r="FBJ23" s="111"/>
      <c r="FBK23" s="111"/>
      <c r="FBL23" s="111"/>
      <c r="FBM23" s="111"/>
      <c r="FBN23" s="111"/>
      <c r="FBO23" s="111"/>
      <c r="FBP23" s="111"/>
      <c r="FBQ23" s="111"/>
      <c r="FBR23" s="111"/>
      <c r="FBS23" s="111"/>
      <c r="FBT23" s="111"/>
      <c r="FBU23" s="111"/>
      <c r="FBV23" s="111"/>
      <c r="FBW23" s="111"/>
      <c r="FBX23" s="111"/>
      <c r="FBY23" s="111"/>
      <c r="FBZ23" s="111"/>
      <c r="FCA23" s="111"/>
      <c r="FCB23" s="111"/>
      <c r="FCC23" s="111"/>
      <c r="FCD23" s="111"/>
      <c r="FCE23" s="111"/>
      <c r="FCF23" s="111"/>
      <c r="FCG23" s="111"/>
      <c r="FCH23" s="111"/>
      <c r="FCI23" s="111"/>
      <c r="FCJ23" s="111"/>
      <c r="FCK23" s="111"/>
      <c r="FCL23" s="111"/>
      <c r="FCM23" s="111"/>
      <c r="FCN23" s="111"/>
      <c r="FCO23" s="111"/>
      <c r="FCP23" s="111"/>
      <c r="FCQ23" s="111"/>
      <c r="FCR23" s="111"/>
      <c r="FCS23" s="111"/>
      <c r="FCT23" s="111"/>
      <c r="FCU23" s="111"/>
      <c r="FCV23" s="111"/>
      <c r="FCW23" s="111"/>
      <c r="FCX23" s="111"/>
      <c r="FCY23" s="111"/>
      <c r="FCZ23" s="111"/>
      <c r="FDA23" s="111"/>
      <c r="FDB23" s="111"/>
      <c r="FDC23" s="111"/>
      <c r="FDD23" s="111"/>
      <c r="FDE23" s="111"/>
      <c r="FDF23" s="111"/>
      <c r="FDG23" s="111"/>
      <c r="FDH23" s="111"/>
      <c r="FDI23" s="111"/>
      <c r="FDJ23" s="111"/>
      <c r="FDK23" s="111"/>
      <c r="FDL23" s="111"/>
      <c r="FDM23" s="111"/>
      <c r="FDN23" s="111"/>
      <c r="FDO23" s="111"/>
      <c r="FDP23" s="111"/>
      <c r="FDQ23" s="111"/>
      <c r="FDR23" s="111"/>
      <c r="FDS23" s="111"/>
      <c r="FDT23" s="111"/>
      <c r="FDU23" s="111"/>
      <c r="FDV23" s="111"/>
      <c r="FDW23" s="111"/>
      <c r="FDX23" s="111"/>
      <c r="FDY23" s="111"/>
      <c r="FDZ23" s="111"/>
      <c r="FEA23" s="111"/>
      <c r="FEB23" s="111"/>
      <c r="FEC23" s="111"/>
      <c r="FED23" s="111"/>
      <c r="FEE23" s="111"/>
      <c r="FEF23" s="111"/>
      <c r="FEG23" s="111"/>
      <c r="FEH23" s="111"/>
      <c r="FEI23" s="111"/>
      <c r="FEJ23" s="111"/>
      <c r="FEK23" s="111"/>
      <c r="FEL23" s="111"/>
      <c r="FEM23" s="111"/>
      <c r="FEN23" s="111"/>
      <c r="FEO23" s="111"/>
      <c r="FEP23" s="111"/>
      <c r="FEQ23" s="111"/>
      <c r="FER23" s="111"/>
      <c r="FES23" s="111"/>
      <c r="FET23" s="111"/>
      <c r="FEU23" s="111"/>
      <c r="FEV23" s="111"/>
      <c r="FEW23" s="111"/>
      <c r="FEX23" s="111"/>
      <c r="FEY23" s="111"/>
      <c r="FEZ23" s="111"/>
      <c r="FFA23" s="111"/>
      <c r="FFB23" s="111"/>
      <c r="FFC23" s="111"/>
      <c r="FFD23" s="111"/>
      <c r="FFE23" s="111"/>
      <c r="FFF23" s="111"/>
      <c r="FFG23" s="111"/>
      <c r="FFH23" s="111"/>
      <c r="FFI23" s="111"/>
      <c r="FFJ23" s="111"/>
      <c r="FFK23" s="111"/>
      <c r="FFL23" s="111"/>
      <c r="FFM23" s="111"/>
      <c r="FFN23" s="111"/>
      <c r="FFO23" s="111"/>
      <c r="FFP23" s="111"/>
      <c r="FFQ23" s="111"/>
      <c r="FFR23" s="111"/>
      <c r="FFS23" s="111"/>
      <c r="FFT23" s="111"/>
      <c r="FFU23" s="111"/>
      <c r="FFV23" s="111"/>
      <c r="FFW23" s="111"/>
      <c r="FFX23" s="111"/>
      <c r="FFY23" s="111"/>
      <c r="FFZ23" s="111"/>
      <c r="FGA23" s="111"/>
      <c r="FGB23" s="111"/>
      <c r="FGC23" s="111"/>
      <c r="FGD23" s="111"/>
      <c r="FGE23" s="111"/>
      <c r="FGF23" s="111"/>
      <c r="FGG23" s="111"/>
      <c r="FGH23" s="111"/>
      <c r="FGI23" s="111"/>
      <c r="FGJ23" s="111"/>
      <c r="FGK23" s="111"/>
      <c r="FGL23" s="111"/>
      <c r="FGM23" s="111"/>
      <c r="FGN23" s="111"/>
      <c r="FGO23" s="111"/>
      <c r="FGP23" s="111"/>
      <c r="FGQ23" s="111"/>
      <c r="FGR23" s="111"/>
      <c r="FGS23" s="111"/>
      <c r="FGT23" s="111"/>
      <c r="FGU23" s="111"/>
      <c r="FGV23" s="111"/>
      <c r="FGW23" s="111"/>
      <c r="FGX23" s="111"/>
      <c r="FGY23" s="111"/>
      <c r="FGZ23" s="111"/>
      <c r="FHA23" s="111"/>
      <c r="FHB23" s="111"/>
      <c r="FHC23" s="111"/>
      <c r="FHD23" s="111"/>
      <c r="FHE23" s="111"/>
      <c r="FHF23" s="111"/>
      <c r="FHG23" s="111"/>
      <c r="FHH23" s="111"/>
      <c r="FHI23" s="111"/>
      <c r="FHJ23" s="111"/>
      <c r="FHK23" s="111"/>
      <c r="FHL23" s="111"/>
      <c r="FHM23" s="111"/>
      <c r="FHN23" s="111"/>
      <c r="FHO23" s="111"/>
      <c r="FHP23" s="111"/>
      <c r="FHQ23" s="111"/>
      <c r="FHR23" s="111"/>
      <c r="FHS23" s="111"/>
      <c r="FHT23" s="111"/>
      <c r="FHU23" s="111"/>
      <c r="FHV23" s="111"/>
      <c r="FHW23" s="111"/>
      <c r="FHX23" s="111"/>
      <c r="FHY23" s="111"/>
      <c r="FHZ23" s="111"/>
      <c r="FIA23" s="111"/>
      <c r="FIB23" s="111"/>
      <c r="FIC23" s="111"/>
      <c r="FID23" s="111"/>
      <c r="FIE23" s="111"/>
      <c r="FIF23" s="111"/>
      <c r="FIG23" s="111"/>
      <c r="FIH23" s="111"/>
      <c r="FII23" s="111"/>
      <c r="FIJ23" s="111"/>
      <c r="FIK23" s="111"/>
      <c r="FIL23" s="111"/>
      <c r="FIM23" s="111"/>
      <c r="FIN23" s="111"/>
      <c r="FIO23" s="111"/>
      <c r="FIP23" s="111"/>
      <c r="FIQ23" s="111"/>
      <c r="FIR23" s="111"/>
      <c r="FIS23" s="111"/>
      <c r="FIT23" s="111"/>
      <c r="FIU23" s="111"/>
      <c r="FIV23" s="111"/>
      <c r="FIW23" s="111"/>
      <c r="FIX23" s="111"/>
      <c r="FIY23" s="111"/>
      <c r="FIZ23" s="111"/>
      <c r="FJA23" s="111"/>
      <c r="FJB23" s="111"/>
      <c r="FJC23" s="111"/>
      <c r="FJD23" s="111"/>
      <c r="FJE23" s="111"/>
      <c r="FJF23" s="111"/>
      <c r="FJG23" s="111"/>
      <c r="FJH23" s="111"/>
      <c r="FJI23" s="111"/>
      <c r="FJJ23" s="111"/>
      <c r="FJK23" s="111"/>
      <c r="FJL23" s="111"/>
      <c r="FJM23" s="111"/>
      <c r="FJN23" s="111"/>
      <c r="FJO23" s="111"/>
      <c r="FJP23" s="111"/>
      <c r="FJQ23" s="111"/>
      <c r="FJR23" s="111"/>
      <c r="FJS23" s="111"/>
      <c r="FJT23" s="111"/>
      <c r="FJU23" s="111"/>
      <c r="FJV23" s="111"/>
      <c r="FJW23" s="111"/>
      <c r="FJX23" s="111"/>
      <c r="FJY23" s="111"/>
      <c r="FJZ23" s="111"/>
      <c r="FKA23" s="111"/>
      <c r="FKB23" s="111"/>
      <c r="FKC23" s="111"/>
      <c r="FKD23" s="111"/>
      <c r="FKE23" s="111"/>
      <c r="FKF23" s="111"/>
      <c r="FKG23" s="111"/>
      <c r="FKH23" s="111"/>
      <c r="FKI23" s="111"/>
      <c r="FKJ23" s="111"/>
      <c r="FKK23" s="111"/>
      <c r="FKL23" s="111"/>
      <c r="FKM23" s="111"/>
      <c r="FKN23" s="111"/>
      <c r="FKO23" s="111"/>
      <c r="FKP23" s="111"/>
      <c r="FKQ23" s="111"/>
      <c r="FKR23" s="111"/>
      <c r="FKS23" s="111"/>
      <c r="FKT23" s="111"/>
      <c r="FKU23" s="111"/>
      <c r="FKV23" s="111"/>
      <c r="FKW23" s="111"/>
      <c r="FKX23" s="111"/>
      <c r="FKY23" s="111"/>
      <c r="FKZ23" s="111"/>
      <c r="FLA23" s="111"/>
      <c r="FLB23" s="111"/>
      <c r="FLC23" s="111"/>
      <c r="FLD23" s="111"/>
      <c r="FLE23" s="111"/>
      <c r="FLF23" s="111"/>
      <c r="FLG23" s="111"/>
      <c r="FLH23" s="111"/>
      <c r="FLI23" s="111"/>
      <c r="FLJ23" s="111"/>
      <c r="FLK23" s="111"/>
      <c r="FLL23" s="111"/>
      <c r="FLM23" s="111"/>
      <c r="FLN23" s="111"/>
      <c r="FLO23" s="111"/>
      <c r="FLP23" s="111"/>
      <c r="FLQ23" s="111"/>
      <c r="FLR23" s="111"/>
      <c r="FLS23" s="111"/>
      <c r="FLT23" s="111"/>
      <c r="FLU23" s="111"/>
      <c r="FLV23" s="111"/>
      <c r="FLW23" s="111"/>
      <c r="FLX23" s="111"/>
      <c r="FLY23" s="111"/>
      <c r="FLZ23" s="111"/>
      <c r="FMA23" s="111"/>
      <c r="FMB23" s="111"/>
      <c r="FMC23" s="111"/>
      <c r="FMD23" s="111"/>
      <c r="FME23" s="111"/>
      <c r="FMF23" s="111"/>
      <c r="FMG23" s="111"/>
      <c r="FMH23" s="111"/>
      <c r="FMI23" s="111"/>
      <c r="FMJ23" s="111"/>
      <c r="FMK23" s="111"/>
      <c r="FML23" s="111"/>
      <c r="FMM23" s="111"/>
      <c r="FMN23" s="111"/>
      <c r="FMO23" s="111"/>
      <c r="FMP23" s="111"/>
      <c r="FMQ23" s="111"/>
      <c r="FMR23" s="111"/>
      <c r="FMS23" s="111"/>
      <c r="FMT23" s="111"/>
      <c r="FMU23" s="111"/>
      <c r="FMV23" s="111"/>
      <c r="FMW23" s="111"/>
      <c r="FMX23" s="111"/>
      <c r="FMY23" s="111"/>
      <c r="FMZ23" s="111"/>
      <c r="FNA23" s="111"/>
      <c r="FNB23" s="111"/>
      <c r="FNC23" s="111"/>
      <c r="FND23" s="111"/>
      <c r="FNE23" s="111"/>
      <c r="FNF23" s="111"/>
      <c r="FNG23" s="111"/>
      <c r="FNH23" s="111"/>
      <c r="FNI23" s="111"/>
      <c r="FNJ23" s="111"/>
      <c r="FNK23" s="111"/>
      <c r="FNL23" s="111"/>
      <c r="FNM23" s="111"/>
      <c r="FNN23" s="111"/>
      <c r="FNO23" s="111"/>
      <c r="FNP23" s="111"/>
      <c r="FNQ23" s="111"/>
      <c r="FNR23" s="111"/>
      <c r="FNS23" s="111"/>
      <c r="FNT23" s="111"/>
      <c r="FNU23" s="111"/>
      <c r="FNV23" s="111"/>
      <c r="FNW23" s="111"/>
      <c r="FNX23" s="111"/>
      <c r="FNY23" s="111"/>
      <c r="FNZ23" s="111"/>
      <c r="FOA23" s="111"/>
      <c r="FOB23" s="111"/>
      <c r="FOC23" s="111"/>
      <c r="FOD23" s="111"/>
      <c r="FOE23" s="111"/>
      <c r="FOF23" s="111"/>
      <c r="FOG23" s="111"/>
      <c r="FOH23" s="111"/>
      <c r="FOI23" s="111"/>
      <c r="FOJ23" s="111"/>
      <c r="FOK23" s="111"/>
      <c r="FOL23" s="111"/>
      <c r="FOM23" s="111"/>
      <c r="FON23" s="111"/>
      <c r="FOO23" s="111"/>
      <c r="FOP23" s="111"/>
      <c r="FOQ23" s="111"/>
      <c r="FOR23" s="111"/>
      <c r="FOS23" s="111"/>
      <c r="FOT23" s="111"/>
      <c r="FOU23" s="111"/>
      <c r="FOV23" s="111"/>
      <c r="FOW23" s="111"/>
      <c r="FOX23" s="111"/>
      <c r="FOY23" s="111"/>
      <c r="FOZ23" s="111"/>
      <c r="FPA23" s="111"/>
      <c r="FPB23" s="111"/>
      <c r="FPC23" s="111"/>
      <c r="FPD23" s="111"/>
      <c r="FPE23" s="111"/>
      <c r="FPF23" s="111"/>
      <c r="FPG23" s="111"/>
      <c r="FPH23" s="111"/>
      <c r="FPI23" s="111"/>
      <c r="FPJ23" s="111"/>
      <c r="FPK23" s="111"/>
      <c r="FPL23" s="111"/>
      <c r="FPM23" s="111"/>
      <c r="FPN23" s="111"/>
      <c r="FPO23" s="111"/>
      <c r="FPP23" s="111"/>
      <c r="FPQ23" s="111"/>
      <c r="FPR23" s="111"/>
      <c r="FPS23" s="111"/>
      <c r="FPT23" s="111"/>
      <c r="FPU23" s="111"/>
      <c r="FPV23" s="111"/>
      <c r="FPW23" s="111"/>
      <c r="FPX23" s="111"/>
      <c r="FPY23" s="111"/>
      <c r="FPZ23" s="111"/>
      <c r="FQA23" s="111"/>
      <c r="FQB23" s="111"/>
      <c r="FQC23" s="111"/>
      <c r="FQD23" s="111"/>
      <c r="FQE23" s="111"/>
      <c r="FQF23" s="111"/>
      <c r="FQG23" s="111"/>
      <c r="FQH23" s="111"/>
      <c r="FQI23" s="111"/>
      <c r="FQJ23" s="111"/>
      <c r="FQK23" s="111"/>
      <c r="FQL23" s="111"/>
      <c r="FQM23" s="111"/>
      <c r="FQN23" s="111"/>
      <c r="FQO23" s="111"/>
      <c r="FQP23" s="111"/>
      <c r="FQQ23" s="111"/>
      <c r="FQR23" s="111"/>
      <c r="FQS23" s="111"/>
      <c r="FQT23" s="111"/>
      <c r="FQU23" s="111"/>
      <c r="FQV23" s="111"/>
      <c r="FQW23" s="111"/>
      <c r="FQX23" s="111"/>
      <c r="FQY23" s="111"/>
      <c r="FQZ23" s="111"/>
      <c r="FRA23" s="111"/>
      <c r="FRB23" s="111"/>
      <c r="FRC23" s="111"/>
      <c r="FRD23" s="111"/>
      <c r="FRE23" s="111"/>
      <c r="FRF23" s="111"/>
      <c r="FRG23" s="111"/>
      <c r="FRH23" s="111"/>
      <c r="FRI23" s="111"/>
      <c r="FRJ23" s="111"/>
      <c r="FRK23" s="111"/>
      <c r="FRL23" s="111"/>
      <c r="FRM23" s="111"/>
      <c r="FRN23" s="111"/>
      <c r="FRO23" s="111"/>
      <c r="FRP23" s="111"/>
      <c r="FRQ23" s="111"/>
      <c r="FRR23" s="111"/>
      <c r="FRS23" s="111"/>
      <c r="FRT23" s="111"/>
      <c r="FRU23" s="111"/>
      <c r="FRV23" s="111"/>
      <c r="FRW23" s="111"/>
      <c r="FRX23" s="111"/>
      <c r="FRY23" s="111"/>
      <c r="FRZ23" s="111"/>
      <c r="FSA23" s="111"/>
      <c r="FSB23" s="111"/>
      <c r="FSC23" s="111"/>
      <c r="FSD23" s="111"/>
      <c r="FSE23" s="111"/>
      <c r="FSF23" s="111"/>
      <c r="FSG23" s="111"/>
      <c r="FSH23" s="111"/>
      <c r="FSI23" s="111"/>
      <c r="FSJ23" s="111"/>
      <c r="FSK23" s="111"/>
      <c r="FSL23" s="111"/>
      <c r="FSM23" s="111"/>
      <c r="FSN23" s="111"/>
      <c r="FSO23" s="111"/>
      <c r="FSP23" s="111"/>
      <c r="FSQ23" s="111"/>
      <c r="FSR23" s="111"/>
      <c r="FSS23" s="111"/>
      <c r="FST23" s="111"/>
      <c r="FSU23" s="111"/>
      <c r="FSV23" s="111"/>
      <c r="FSW23" s="111"/>
      <c r="FSX23" s="111"/>
      <c r="FSY23" s="111"/>
      <c r="FSZ23" s="111"/>
      <c r="FTA23" s="111"/>
      <c r="FTB23" s="111"/>
      <c r="FTC23" s="111"/>
      <c r="FTD23" s="111"/>
      <c r="FTE23" s="111"/>
      <c r="FTF23" s="111"/>
      <c r="FTG23" s="111"/>
      <c r="FTH23" s="111"/>
      <c r="FTI23" s="111"/>
      <c r="FTJ23" s="111"/>
      <c r="FTK23" s="111"/>
      <c r="FTL23" s="111"/>
      <c r="FTM23" s="111"/>
      <c r="FTN23" s="111"/>
      <c r="FTO23" s="111"/>
      <c r="FTP23" s="111"/>
      <c r="FTQ23" s="111"/>
      <c r="FTR23" s="111"/>
      <c r="FTS23" s="111"/>
      <c r="FTT23" s="111"/>
      <c r="FTU23" s="111"/>
      <c r="FTV23" s="111"/>
      <c r="FTW23" s="111"/>
      <c r="FTX23" s="111"/>
      <c r="FTY23" s="111"/>
      <c r="FTZ23" s="111"/>
      <c r="FUA23" s="111"/>
      <c r="FUB23" s="111"/>
      <c r="FUC23" s="111"/>
      <c r="FUD23" s="111"/>
      <c r="FUE23" s="111"/>
      <c r="FUF23" s="111"/>
      <c r="FUG23" s="111"/>
      <c r="FUH23" s="111"/>
      <c r="FUI23" s="111"/>
      <c r="FUJ23" s="111"/>
      <c r="FUK23" s="111"/>
      <c r="FUL23" s="111"/>
      <c r="FUM23" s="111"/>
      <c r="FUN23" s="111"/>
      <c r="FUO23" s="111"/>
      <c r="FUP23" s="111"/>
      <c r="FUQ23" s="111"/>
      <c r="FUR23" s="111"/>
      <c r="FUS23" s="111"/>
      <c r="FUT23" s="111"/>
      <c r="FUU23" s="111"/>
      <c r="FUV23" s="111"/>
      <c r="FUW23" s="111"/>
      <c r="FUX23" s="111"/>
      <c r="FUY23" s="111"/>
      <c r="FUZ23" s="111"/>
      <c r="FVA23" s="111"/>
      <c r="FVB23" s="111"/>
      <c r="FVC23" s="111"/>
      <c r="FVD23" s="111"/>
      <c r="FVE23" s="111"/>
      <c r="FVF23" s="111"/>
      <c r="FVG23" s="111"/>
      <c r="FVH23" s="111"/>
      <c r="FVI23" s="111"/>
      <c r="FVJ23" s="111"/>
      <c r="FVK23" s="111"/>
      <c r="FVL23" s="111"/>
      <c r="FVM23" s="111"/>
      <c r="FVN23" s="111"/>
      <c r="FVO23" s="111"/>
      <c r="FVP23" s="111"/>
      <c r="FVQ23" s="111"/>
      <c r="FVR23" s="111"/>
      <c r="FVS23" s="111"/>
      <c r="FVT23" s="111"/>
      <c r="FVU23" s="111"/>
      <c r="FVV23" s="111"/>
      <c r="FVW23" s="111"/>
      <c r="FVX23" s="111"/>
      <c r="FVY23" s="111"/>
      <c r="FVZ23" s="111"/>
      <c r="FWA23" s="111"/>
      <c r="FWB23" s="111"/>
      <c r="FWC23" s="111"/>
      <c r="FWD23" s="111"/>
      <c r="FWE23" s="111"/>
      <c r="FWF23" s="111"/>
      <c r="FWG23" s="111"/>
      <c r="FWH23" s="111"/>
      <c r="FWI23" s="111"/>
      <c r="FWJ23" s="111"/>
      <c r="FWK23" s="111"/>
      <c r="FWL23" s="111"/>
      <c r="FWM23" s="111"/>
      <c r="FWN23" s="111"/>
      <c r="FWO23" s="111"/>
      <c r="FWP23" s="111"/>
      <c r="FWQ23" s="111"/>
      <c r="FWR23" s="111"/>
      <c r="FWS23" s="111"/>
      <c r="FWT23" s="111"/>
      <c r="FWU23" s="111"/>
      <c r="FWV23" s="111"/>
      <c r="FWW23" s="111"/>
      <c r="FWX23" s="111"/>
      <c r="FWY23" s="111"/>
      <c r="FWZ23" s="111"/>
      <c r="FXA23" s="111"/>
      <c r="FXB23" s="111"/>
      <c r="FXC23" s="111"/>
      <c r="FXD23" s="111"/>
      <c r="FXE23" s="111"/>
      <c r="FXF23" s="111"/>
      <c r="FXG23" s="111"/>
      <c r="FXH23" s="111"/>
      <c r="FXI23" s="111"/>
      <c r="FXJ23" s="111"/>
      <c r="FXK23" s="111"/>
      <c r="FXL23" s="111"/>
      <c r="FXM23" s="111"/>
      <c r="FXN23" s="111"/>
      <c r="FXO23" s="111"/>
      <c r="FXP23" s="111"/>
      <c r="FXQ23" s="111"/>
      <c r="FXR23" s="111"/>
      <c r="FXS23" s="111"/>
      <c r="FXT23" s="111"/>
      <c r="FXU23" s="111"/>
      <c r="FXV23" s="111"/>
      <c r="FXW23" s="111"/>
      <c r="FXX23" s="111"/>
      <c r="FXY23" s="111"/>
      <c r="FXZ23" s="111"/>
      <c r="FYA23" s="111"/>
      <c r="FYB23" s="111"/>
      <c r="FYC23" s="111"/>
      <c r="FYD23" s="111"/>
      <c r="FYE23" s="111"/>
      <c r="FYF23" s="111"/>
      <c r="FYG23" s="111"/>
      <c r="FYH23" s="111"/>
      <c r="FYI23" s="111"/>
      <c r="FYJ23" s="111"/>
      <c r="FYK23" s="111"/>
      <c r="FYL23" s="111"/>
      <c r="FYM23" s="111"/>
      <c r="FYN23" s="111"/>
      <c r="FYO23" s="111"/>
      <c r="FYP23" s="111"/>
      <c r="FYQ23" s="111"/>
      <c r="FYR23" s="111"/>
      <c r="FYS23" s="111"/>
      <c r="FYT23" s="111"/>
      <c r="FYU23" s="111"/>
      <c r="FYV23" s="111"/>
      <c r="FYW23" s="111"/>
      <c r="FYX23" s="111"/>
      <c r="FYY23" s="111"/>
      <c r="FYZ23" s="111"/>
      <c r="FZA23" s="111"/>
      <c r="FZB23" s="111"/>
      <c r="FZC23" s="111"/>
      <c r="FZD23" s="111"/>
      <c r="FZE23" s="111"/>
      <c r="FZF23" s="111"/>
      <c r="FZG23" s="111"/>
      <c r="FZH23" s="111"/>
      <c r="FZI23" s="111"/>
      <c r="FZJ23" s="111"/>
      <c r="FZK23" s="111"/>
      <c r="FZL23" s="111"/>
      <c r="FZM23" s="111"/>
      <c r="FZN23" s="111"/>
      <c r="FZO23" s="111"/>
      <c r="FZP23" s="111"/>
      <c r="FZQ23" s="111"/>
      <c r="FZR23" s="111"/>
      <c r="FZS23" s="111"/>
      <c r="FZT23" s="111"/>
      <c r="FZU23" s="111"/>
      <c r="FZV23" s="111"/>
      <c r="FZW23" s="111"/>
      <c r="FZX23" s="111"/>
      <c r="FZY23" s="111"/>
      <c r="FZZ23" s="111"/>
      <c r="GAA23" s="111"/>
      <c r="GAB23" s="111"/>
      <c r="GAC23" s="111"/>
      <c r="GAD23" s="111"/>
      <c r="GAE23" s="111"/>
      <c r="GAF23" s="111"/>
      <c r="GAG23" s="111"/>
      <c r="GAH23" s="111"/>
      <c r="GAI23" s="111"/>
      <c r="GAJ23" s="111"/>
      <c r="GAK23" s="111"/>
      <c r="GAL23" s="111"/>
      <c r="GAM23" s="111"/>
      <c r="GAN23" s="111"/>
      <c r="GAO23" s="111"/>
      <c r="GAP23" s="111"/>
      <c r="GAQ23" s="111"/>
      <c r="GAR23" s="111"/>
      <c r="GAS23" s="111"/>
      <c r="GAT23" s="111"/>
      <c r="GAU23" s="111"/>
      <c r="GAV23" s="111"/>
      <c r="GAW23" s="111"/>
      <c r="GAX23" s="111"/>
      <c r="GAY23" s="111"/>
      <c r="GAZ23" s="111"/>
      <c r="GBA23" s="111"/>
      <c r="GBB23" s="111"/>
      <c r="GBC23" s="111"/>
      <c r="GBD23" s="111"/>
      <c r="GBE23" s="111"/>
      <c r="GBF23" s="111"/>
      <c r="GBG23" s="111"/>
      <c r="GBH23" s="111"/>
      <c r="GBI23" s="111"/>
      <c r="GBJ23" s="111"/>
      <c r="GBK23" s="111"/>
      <c r="GBL23" s="111"/>
      <c r="GBM23" s="111"/>
      <c r="GBN23" s="111"/>
      <c r="GBO23" s="111"/>
      <c r="GBP23" s="111"/>
      <c r="GBQ23" s="111"/>
      <c r="GBR23" s="111"/>
      <c r="GBS23" s="111"/>
      <c r="GBT23" s="111"/>
      <c r="GBU23" s="111"/>
      <c r="GBV23" s="111"/>
      <c r="GBW23" s="111"/>
      <c r="GBX23" s="111"/>
      <c r="GBY23" s="111"/>
      <c r="GBZ23" s="111"/>
      <c r="GCA23" s="111"/>
      <c r="GCB23" s="111"/>
      <c r="GCC23" s="111"/>
      <c r="GCD23" s="111"/>
      <c r="GCE23" s="111"/>
      <c r="GCF23" s="111"/>
      <c r="GCG23" s="111"/>
      <c r="GCH23" s="111"/>
      <c r="GCI23" s="111"/>
      <c r="GCJ23" s="111"/>
      <c r="GCK23" s="111"/>
      <c r="GCL23" s="111"/>
      <c r="GCM23" s="111"/>
      <c r="GCN23" s="111"/>
      <c r="GCO23" s="111"/>
      <c r="GCP23" s="111"/>
      <c r="GCQ23" s="111"/>
      <c r="GCR23" s="111"/>
      <c r="GCS23" s="111"/>
      <c r="GCT23" s="111"/>
      <c r="GCU23" s="111"/>
      <c r="GCV23" s="111"/>
      <c r="GCW23" s="111"/>
      <c r="GCX23" s="111"/>
      <c r="GCY23" s="111"/>
      <c r="GCZ23" s="111"/>
      <c r="GDA23" s="111"/>
      <c r="GDB23" s="111"/>
      <c r="GDC23" s="111"/>
      <c r="GDD23" s="111"/>
      <c r="GDE23" s="111"/>
      <c r="GDF23" s="111"/>
      <c r="GDG23" s="111"/>
      <c r="GDH23" s="111"/>
      <c r="GDI23" s="111"/>
      <c r="GDJ23" s="111"/>
      <c r="GDK23" s="111"/>
      <c r="GDL23" s="111"/>
      <c r="GDM23" s="111"/>
      <c r="GDN23" s="111"/>
      <c r="GDO23" s="111"/>
      <c r="GDP23" s="111"/>
      <c r="GDQ23" s="111"/>
      <c r="GDR23" s="111"/>
      <c r="GDS23" s="111"/>
      <c r="GDT23" s="111"/>
      <c r="GDU23" s="111"/>
      <c r="GDV23" s="111"/>
      <c r="GDW23" s="111"/>
      <c r="GDX23" s="111"/>
      <c r="GDY23" s="111"/>
      <c r="GDZ23" s="111"/>
      <c r="GEA23" s="111"/>
      <c r="GEB23" s="111"/>
      <c r="GEC23" s="111"/>
      <c r="GED23" s="111"/>
      <c r="GEE23" s="111"/>
      <c r="GEF23" s="111"/>
      <c r="GEG23" s="111"/>
      <c r="GEH23" s="111"/>
      <c r="GEI23" s="111"/>
      <c r="GEJ23" s="111"/>
      <c r="GEK23" s="111"/>
      <c r="GEL23" s="111"/>
      <c r="GEM23" s="111"/>
      <c r="GEN23" s="111"/>
      <c r="GEO23" s="111"/>
      <c r="GEP23" s="111"/>
      <c r="GEQ23" s="111"/>
      <c r="GER23" s="111"/>
      <c r="GES23" s="111"/>
      <c r="GET23" s="111"/>
      <c r="GEU23" s="111"/>
      <c r="GEV23" s="111"/>
      <c r="GEW23" s="111"/>
      <c r="GEX23" s="111"/>
      <c r="GEY23" s="111"/>
      <c r="GEZ23" s="111"/>
      <c r="GFA23" s="111"/>
      <c r="GFB23" s="111"/>
      <c r="GFC23" s="111"/>
      <c r="GFD23" s="111"/>
      <c r="GFE23" s="111"/>
      <c r="GFF23" s="111"/>
      <c r="GFG23" s="111"/>
      <c r="GFH23" s="111"/>
      <c r="GFI23" s="111"/>
      <c r="GFJ23" s="111"/>
      <c r="GFK23" s="111"/>
      <c r="GFL23" s="111"/>
      <c r="GFM23" s="111"/>
      <c r="GFN23" s="111"/>
      <c r="GFO23" s="111"/>
      <c r="GFP23" s="111"/>
      <c r="GFQ23" s="111"/>
      <c r="GFR23" s="111"/>
      <c r="GFS23" s="111"/>
      <c r="GFT23" s="111"/>
      <c r="GFU23" s="111"/>
      <c r="GFV23" s="111"/>
      <c r="GFW23" s="111"/>
      <c r="GFX23" s="111"/>
      <c r="GFY23" s="111"/>
      <c r="GFZ23" s="111"/>
      <c r="GGA23" s="111"/>
      <c r="GGB23" s="111"/>
      <c r="GGC23" s="111"/>
      <c r="GGD23" s="111"/>
      <c r="GGE23" s="111"/>
      <c r="GGF23" s="111"/>
      <c r="GGG23" s="111"/>
      <c r="GGH23" s="111"/>
      <c r="GGI23" s="111"/>
      <c r="GGJ23" s="111"/>
      <c r="GGK23" s="111"/>
      <c r="GGL23" s="111"/>
      <c r="GGM23" s="111"/>
      <c r="GGN23" s="111"/>
      <c r="GGO23" s="111"/>
      <c r="GGP23" s="111"/>
      <c r="GGQ23" s="111"/>
      <c r="GGR23" s="111"/>
      <c r="GGS23" s="111"/>
      <c r="GGT23" s="111"/>
      <c r="GGU23" s="111"/>
      <c r="GGV23" s="111"/>
      <c r="GGW23" s="111"/>
      <c r="GGX23" s="111"/>
      <c r="GGY23" s="111"/>
      <c r="GGZ23" s="111"/>
      <c r="GHA23" s="111"/>
      <c r="GHB23" s="111"/>
      <c r="GHC23" s="111"/>
      <c r="GHD23" s="111"/>
      <c r="GHE23" s="111"/>
      <c r="GHF23" s="111"/>
      <c r="GHG23" s="111"/>
      <c r="GHH23" s="111"/>
      <c r="GHI23" s="111"/>
      <c r="GHJ23" s="111"/>
      <c r="GHK23" s="111"/>
      <c r="GHL23" s="111"/>
      <c r="GHM23" s="111"/>
      <c r="GHN23" s="111"/>
      <c r="GHO23" s="111"/>
      <c r="GHP23" s="111"/>
      <c r="GHQ23" s="111"/>
      <c r="GHR23" s="111"/>
      <c r="GHS23" s="111"/>
      <c r="GHT23" s="111"/>
      <c r="GHU23" s="111"/>
      <c r="GHV23" s="111"/>
      <c r="GHW23" s="111"/>
      <c r="GHX23" s="111"/>
      <c r="GHY23" s="111"/>
      <c r="GHZ23" s="111"/>
      <c r="GIA23" s="111"/>
      <c r="GIB23" s="111"/>
      <c r="GIC23" s="111"/>
      <c r="GID23" s="111"/>
      <c r="GIE23" s="111"/>
      <c r="GIF23" s="111"/>
      <c r="GIG23" s="111"/>
      <c r="GIH23" s="111"/>
      <c r="GII23" s="111"/>
      <c r="GIJ23" s="111"/>
      <c r="GIK23" s="111"/>
      <c r="GIL23" s="111"/>
      <c r="GIM23" s="111"/>
      <c r="GIN23" s="111"/>
      <c r="GIO23" s="111"/>
      <c r="GIP23" s="111"/>
      <c r="GIQ23" s="111"/>
      <c r="GIR23" s="111"/>
      <c r="GIS23" s="111"/>
      <c r="GIT23" s="111"/>
      <c r="GIU23" s="111"/>
      <c r="GIV23" s="111"/>
      <c r="GIW23" s="111"/>
      <c r="GIX23" s="111"/>
      <c r="GIY23" s="111"/>
      <c r="GIZ23" s="111"/>
      <c r="GJA23" s="111"/>
      <c r="GJB23" s="111"/>
      <c r="GJC23" s="111"/>
      <c r="GJD23" s="111"/>
      <c r="GJE23" s="111"/>
      <c r="GJF23" s="111"/>
      <c r="GJG23" s="111"/>
      <c r="GJH23" s="111"/>
      <c r="GJI23" s="111"/>
      <c r="GJJ23" s="111"/>
      <c r="GJK23" s="111"/>
      <c r="GJL23" s="111"/>
      <c r="GJM23" s="111"/>
      <c r="GJN23" s="111"/>
      <c r="GJO23" s="111"/>
      <c r="GJP23" s="111"/>
      <c r="GJQ23" s="111"/>
      <c r="GJR23" s="111"/>
      <c r="GJS23" s="111"/>
      <c r="GJT23" s="111"/>
      <c r="GJU23" s="111"/>
      <c r="GJV23" s="111"/>
      <c r="GJW23" s="111"/>
      <c r="GJX23" s="111"/>
      <c r="GJY23" s="111"/>
      <c r="GJZ23" s="111"/>
      <c r="GKA23" s="111"/>
      <c r="GKB23" s="111"/>
      <c r="GKC23" s="111"/>
      <c r="GKD23" s="111"/>
      <c r="GKE23" s="111"/>
      <c r="GKF23" s="111"/>
      <c r="GKG23" s="111"/>
      <c r="GKH23" s="111"/>
      <c r="GKI23" s="111"/>
      <c r="GKJ23" s="111"/>
      <c r="GKK23" s="111"/>
      <c r="GKL23" s="111"/>
      <c r="GKM23" s="111"/>
      <c r="GKN23" s="111"/>
      <c r="GKO23" s="111"/>
      <c r="GKP23" s="111"/>
      <c r="GKQ23" s="111"/>
      <c r="GKR23" s="111"/>
      <c r="GKS23" s="111"/>
      <c r="GKT23" s="111"/>
      <c r="GKU23" s="111"/>
      <c r="GKV23" s="111"/>
      <c r="GKW23" s="111"/>
      <c r="GKX23" s="111"/>
      <c r="GKY23" s="111"/>
      <c r="GKZ23" s="111"/>
      <c r="GLA23" s="111"/>
      <c r="GLB23" s="111"/>
      <c r="GLC23" s="111"/>
      <c r="GLD23" s="111"/>
      <c r="GLE23" s="111"/>
      <c r="GLF23" s="111"/>
      <c r="GLG23" s="111"/>
      <c r="GLH23" s="111"/>
      <c r="GLI23" s="111"/>
      <c r="GLJ23" s="111"/>
      <c r="GLK23" s="111"/>
      <c r="GLL23" s="111"/>
      <c r="GLM23" s="111"/>
      <c r="GLN23" s="111"/>
      <c r="GLO23" s="111"/>
      <c r="GLP23" s="111"/>
      <c r="GLQ23" s="111"/>
      <c r="GLR23" s="111"/>
      <c r="GLS23" s="111"/>
      <c r="GLT23" s="111"/>
      <c r="GLU23" s="111"/>
      <c r="GLV23" s="111"/>
      <c r="GLW23" s="111"/>
      <c r="GLX23" s="111"/>
      <c r="GLY23" s="111"/>
      <c r="GLZ23" s="111"/>
      <c r="GMA23" s="111"/>
      <c r="GMB23" s="111"/>
      <c r="GMC23" s="111"/>
      <c r="GMD23" s="111"/>
      <c r="GME23" s="111"/>
      <c r="GMF23" s="111"/>
      <c r="GMG23" s="111"/>
      <c r="GMH23" s="111"/>
      <c r="GMI23" s="111"/>
      <c r="GMJ23" s="111"/>
      <c r="GMK23" s="111"/>
      <c r="GML23" s="111"/>
      <c r="GMM23" s="111"/>
      <c r="GMN23" s="111"/>
      <c r="GMO23" s="111"/>
      <c r="GMP23" s="111"/>
      <c r="GMQ23" s="111"/>
      <c r="GMR23" s="111"/>
      <c r="GMS23" s="111"/>
      <c r="GMT23" s="111"/>
      <c r="GMU23" s="111"/>
      <c r="GMV23" s="111"/>
      <c r="GMW23" s="111"/>
      <c r="GMX23" s="111"/>
      <c r="GMY23" s="111"/>
      <c r="GMZ23" s="111"/>
      <c r="GNA23" s="111"/>
      <c r="GNB23" s="111"/>
      <c r="GNC23" s="111"/>
      <c r="GND23" s="111"/>
      <c r="GNE23" s="111"/>
      <c r="GNF23" s="111"/>
      <c r="GNG23" s="111"/>
      <c r="GNH23" s="111"/>
      <c r="GNI23" s="111"/>
      <c r="GNJ23" s="111"/>
      <c r="GNK23" s="111"/>
      <c r="GNL23" s="111"/>
      <c r="GNM23" s="111"/>
      <c r="GNN23" s="111"/>
      <c r="GNO23" s="111"/>
      <c r="GNP23" s="111"/>
      <c r="GNQ23" s="111"/>
      <c r="GNR23" s="111"/>
      <c r="GNS23" s="111"/>
      <c r="GNT23" s="111"/>
      <c r="GNU23" s="111"/>
      <c r="GNV23" s="111"/>
      <c r="GNW23" s="111"/>
      <c r="GNX23" s="111"/>
      <c r="GNY23" s="111"/>
      <c r="GNZ23" s="111"/>
      <c r="GOA23" s="111"/>
      <c r="GOB23" s="111"/>
      <c r="GOC23" s="111"/>
      <c r="GOD23" s="111"/>
      <c r="GOE23" s="111"/>
      <c r="GOF23" s="111"/>
      <c r="GOG23" s="111"/>
      <c r="GOH23" s="111"/>
      <c r="GOI23" s="111"/>
      <c r="GOJ23" s="111"/>
      <c r="GOK23" s="111"/>
      <c r="GOL23" s="111"/>
      <c r="GOM23" s="111"/>
      <c r="GON23" s="111"/>
      <c r="GOO23" s="111"/>
      <c r="GOP23" s="111"/>
      <c r="GOQ23" s="111"/>
      <c r="GOR23" s="111"/>
      <c r="GOS23" s="111"/>
      <c r="GOT23" s="111"/>
      <c r="GOU23" s="111"/>
      <c r="GOV23" s="111"/>
      <c r="GOW23" s="111"/>
      <c r="GOX23" s="111"/>
      <c r="GOY23" s="111"/>
      <c r="GOZ23" s="111"/>
      <c r="GPA23" s="111"/>
      <c r="GPB23" s="111"/>
      <c r="GPC23" s="111"/>
      <c r="GPD23" s="111"/>
      <c r="GPE23" s="111"/>
      <c r="GPF23" s="111"/>
      <c r="GPG23" s="111"/>
      <c r="GPH23" s="111"/>
      <c r="GPI23" s="111"/>
      <c r="GPJ23" s="111"/>
      <c r="GPK23" s="111"/>
      <c r="GPL23" s="111"/>
      <c r="GPM23" s="111"/>
      <c r="GPN23" s="111"/>
      <c r="GPO23" s="111"/>
      <c r="GPP23" s="111"/>
      <c r="GPQ23" s="111"/>
      <c r="GPR23" s="111"/>
      <c r="GPS23" s="111"/>
      <c r="GPT23" s="111"/>
      <c r="GPU23" s="111"/>
      <c r="GPV23" s="111"/>
      <c r="GPW23" s="111"/>
      <c r="GPX23" s="111"/>
      <c r="GPY23" s="111"/>
      <c r="GPZ23" s="111"/>
      <c r="GQA23" s="111"/>
      <c r="GQB23" s="111"/>
      <c r="GQC23" s="111"/>
      <c r="GQD23" s="111"/>
      <c r="GQE23" s="111"/>
      <c r="GQF23" s="111"/>
      <c r="GQG23" s="111"/>
      <c r="GQH23" s="111"/>
      <c r="GQI23" s="111"/>
      <c r="GQJ23" s="111"/>
      <c r="GQK23" s="111"/>
      <c r="GQL23" s="111"/>
      <c r="GQM23" s="111"/>
      <c r="GQN23" s="111"/>
      <c r="GQO23" s="111"/>
      <c r="GQP23" s="111"/>
      <c r="GQQ23" s="111"/>
      <c r="GQR23" s="111"/>
      <c r="GQS23" s="111"/>
      <c r="GQT23" s="111"/>
      <c r="GQU23" s="111"/>
      <c r="GQV23" s="111"/>
      <c r="GQW23" s="111"/>
      <c r="GQX23" s="111"/>
      <c r="GQY23" s="111"/>
      <c r="GQZ23" s="111"/>
      <c r="GRA23" s="111"/>
      <c r="GRB23" s="111"/>
      <c r="GRC23" s="111"/>
      <c r="GRD23" s="111"/>
      <c r="GRE23" s="111"/>
      <c r="GRF23" s="111"/>
      <c r="GRG23" s="111"/>
      <c r="GRH23" s="111"/>
      <c r="GRI23" s="111"/>
      <c r="GRJ23" s="111"/>
      <c r="GRK23" s="111"/>
      <c r="GRL23" s="111"/>
      <c r="GRM23" s="111"/>
      <c r="GRN23" s="111"/>
      <c r="GRO23" s="111"/>
      <c r="GRP23" s="111"/>
      <c r="GRQ23" s="111"/>
      <c r="GRR23" s="111"/>
      <c r="GRS23" s="111"/>
      <c r="GRT23" s="111"/>
      <c r="GRU23" s="111"/>
      <c r="GRV23" s="111"/>
      <c r="GRW23" s="111"/>
      <c r="GRX23" s="111"/>
      <c r="GRY23" s="111"/>
      <c r="GRZ23" s="111"/>
      <c r="GSA23" s="111"/>
      <c r="GSB23" s="111"/>
      <c r="GSC23" s="111"/>
      <c r="GSD23" s="111"/>
      <c r="GSE23" s="111"/>
      <c r="GSF23" s="111"/>
      <c r="GSG23" s="111"/>
      <c r="GSH23" s="111"/>
      <c r="GSI23" s="111"/>
      <c r="GSJ23" s="111"/>
      <c r="GSK23" s="111"/>
      <c r="GSL23" s="111"/>
      <c r="GSM23" s="111"/>
      <c r="GSN23" s="111"/>
      <c r="GSO23" s="111"/>
      <c r="GSP23" s="111"/>
      <c r="GSQ23" s="111"/>
      <c r="GSR23" s="111"/>
      <c r="GSS23" s="111"/>
      <c r="GST23" s="111"/>
      <c r="GSU23" s="111"/>
      <c r="GSV23" s="111"/>
      <c r="GSW23" s="111"/>
      <c r="GSX23" s="111"/>
      <c r="GSY23" s="111"/>
      <c r="GSZ23" s="111"/>
      <c r="GTA23" s="111"/>
      <c r="GTB23" s="111"/>
      <c r="GTC23" s="111"/>
      <c r="GTD23" s="111"/>
      <c r="GTE23" s="111"/>
      <c r="GTF23" s="111"/>
      <c r="GTG23" s="111"/>
      <c r="GTH23" s="111"/>
      <c r="GTI23" s="111"/>
      <c r="GTJ23" s="111"/>
      <c r="GTK23" s="111"/>
      <c r="GTL23" s="111"/>
      <c r="GTM23" s="111"/>
      <c r="GTN23" s="111"/>
      <c r="GTO23" s="111"/>
      <c r="GTP23" s="111"/>
      <c r="GTQ23" s="111"/>
      <c r="GTR23" s="111"/>
      <c r="GTS23" s="111"/>
      <c r="GTT23" s="111"/>
      <c r="GTU23" s="111"/>
      <c r="GTV23" s="111"/>
      <c r="GTW23" s="111"/>
      <c r="GTX23" s="111"/>
      <c r="GTY23" s="111"/>
      <c r="GTZ23" s="111"/>
      <c r="GUA23" s="111"/>
      <c r="GUB23" s="111"/>
      <c r="GUC23" s="111"/>
      <c r="GUD23" s="111"/>
      <c r="GUE23" s="111"/>
      <c r="GUF23" s="111"/>
      <c r="GUG23" s="111"/>
      <c r="GUH23" s="111"/>
      <c r="GUI23" s="111"/>
      <c r="GUJ23" s="111"/>
      <c r="GUK23" s="111"/>
      <c r="GUL23" s="111"/>
      <c r="GUM23" s="111"/>
      <c r="GUN23" s="111"/>
      <c r="GUO23" s="111"/>
      <c r="GUP23" s="111"/>
      <c r="GUQ23" s="111"/>
      <c r="GUR23" s="111"/>
      <c r="GUS23" s="111"/>
      <c r="GUT23" s="111"/>
      <c r="GUU23" s="111"/>
      <c r="GUV23" s="111"/>
      <c r="GUW23" s="111"/>
      <c r="GUX23" s="111"/>
      <c r="GUY23" s="111"/>
      <c r="GUZ23" s="111"/>
      <c r="GVA23" s="111"/>
      <c r="GVB23" s="111"/>
      <c r="GVC23" s="111"/>
      <c r="GVD23" s="111"/>
      <c r="GVE23" s="111"/>
      <c r="GVF23" s="111"/>
      <c r="GVG23" s="111"/>
      <c r="GVH23" s="111"/>
      <c r="GVI23" s="111"/>
      <c r="GVJ23" s="111"/>
      <c r="GVK23" s="111"/>
      <c r="GVL23" s="111"/>
      <c r="GVM23" s="111"/>
      <c r="GVN23" s="111"/>
      <c r="GVO23" s="111"/>
      <c r="GVP23" s="111"/>
      <c r="GVQ23" s="111"/>
      <c r="GVR23" s="111"/>
      <c r="GVS23" s="111"/>
      <c r="GVT23" s="111"/>
      <c r="GVU23" s="111"/>
      <c r="GVV23" s="111"/>
      <c r="GVW23" s="111"/>
      <c r="GVX23" s="111"/>
      <c r="GVY23" s="111"/>
      <c r="GVZ23" s="111"/>
      <c r="GWA23" s="111"/>
      <c r="GWB23" s="111"/>
      <c r="GWC23" s="111"/>
      <c r="GWD23" s="111"/>
      <c r="GWE23" s="111"/>
      <c r="GWF23" s="111"/>
      <c r="GWG23" s="111"/>
      <c r="GWH23" s="111"/>
      <c r="GWI23" s="111"/>
      <c r="GWJ23" s="111"/>
      <c r="GWK23" s="111"/>
      <c r="GWL23" s="111"/>
      <c r="GWM23" s="111"/>
      <c r="GWN23" s="111"/>
      <c r="GWO23" s="111"/>
      <c r="GWP23" s="111"/>
      <c r="GWQ23" s="111"/>
      <c r="GWR23" s="111"/>
      <c r="GWS23" s="111"/>
      <c r="GWT23" s="111"/>
      <c r="GWU23" s="111"/>
      <c r="GWV23" s="111"/>
      <c r="GWW23" s="111"/>
      <c r="GWX23" s="111"/>
      <c r="GWY23" s="111"/>
      <c r="GWZ23" s="111"/>
      <c r="GXA23" s="111"/>
      <c r="GXB23" s="111"/>
      <c r="GXC23" s="111"/>
      <c r="GXD23" s="111"/>
      <c r="GXE23" s="111"/>
      <c r="GXF23" s="111"/>
      <c r="GXG23" s="111"/>
      <c r="GXH23" s="111"/>
      <c r="GXI23" s="111"/>
      <c r="GXJ23" s="111"/>
      <c r="GXK23" s="111"/>
      <c r="GXL23" s="111"/>
      <c r="GXM23" s="111"/>
      <c r="GXN23" s="111"/>
      <c r="GXO23" s="111"/>
      <c r="GXP23" s="111"/>
      <c r="GXQ23" s="111"/>
      <c r="GXR23" s="111"/>
      <c r="GXS23" s="111"/>
      <c r="GXT23" s="111"/>
      <c r="GXU23" s="111"/>
      <c r="GXV23" s="111"/>
      <c r="GXW23" s="111"/>
      <c r="GXX23" s="111"/>
      <c r="GXY23" s="111"/>
      <c r="GXZ23" s="111"/>
      <c r="GYA23" s="111"/>
      <c r="GYB23" s="111"/>
      <c r="GYC23" s="111"/>
      <c r="GYD23" s="111"/>
      <c r="GYE23" s="111"/>
      <c r="GYF23" s="111"/>
      <c r="GYG23" s="111"/>
      <c r="GYH23" s="111"/>
      <c r="GYI23" s="111"/>
      <c r="GYJ23" s="111"/>
      <c r="GYK23" s="111"/>
      <c r="GYL23" s="111"/>
      <c r="GYM23" s="111"/>
      <c r="GYN23" s="111"/>
      <c r="GYO23" s="111"/>
      <c r="GYP23" s="111"/>
      <c r="GYQ23" s="111"/>
      <c r="GYR23" s="111"/>
      <c r="GYS23" s="111"/>
      <c r="GYT23" s="111"/>
      <c r="GYU23" s="111"/>
      <c r="GYV23" s="111"/>
      <c r="GYW23" s="111"/>
      <c r="GYX23" s="111"/>
      <c r="GYY23" s="111"/>
      <c r="GYZ23" s="111"/>
      <c r="GZA23" s="111"/>
      <c r="GZB23" s="111"/>
      <c r="GZC23" s="111"/>
      <c r="GZD23" s="111"/>
      <c r="GZE23" s="111"/>
      <c r="GZF23" s="111"/>
      <c r="GZG23" s="111"/>
      <c r="GZH23" s="111"/>
      <c r="GZI23" s="111"/>
      <c r="GZJ23" s="111"/>
      <c r="GZK23" s="111"/>
      <c r="GZL23" s="111"/>
      <c r="GZM23" s="111"/>
      <c r="GZN23" s="111"/>
      <c r="GZO23" s="111"/>
      <c r="GZP23" s="111"/>
      <c r="GZQ23" s="111"/>
      <c r="GZR23" s="111"/>
      <c r="GZS23" s="111"/>
      <c r="GZT23" s="111"/>
      <c r="GZU23" s="111"/>
      <c r="GZV23" s="111"/>
      <c r="GZW23" s="111"/>
      <c r="GZX23" s="111"/>
      <c r="GZY23" s="111"/>
      <c r="GZZ23" s="111"/>
      <c r="HAA23" s="111"/>
      <c r="HAB23" s="111"/>
      <c r="HAC23" s="111"/>
      <c r="HAD23" s="111"/>
      <c r="HAE23" s="111"/>
      <c r="HAF23" s="111"/>
      <c r="HAG23" s="111"/>
      <c r="HAH23" s="111"/>
      <c r="HAI23" s="111"/>
      <c r="HAJ23" s="111"/>
      <c r="HAK23" s="111"/>
      <c r="HAL23" s="111"/>
      <c r="HAM23" s="111"/>
      <c r="HAN23" s="111"/>
      <c r="HAO23" s="111"/>
      <c r="HAP23" s="111"/>
      <c r="HAQ23" s="111"/>
      <c r="HAR23" s="111"/>
      <c r="HAS23" s="111"/>
      <c r="HAT23" s="111"/>
      <c r="HAU23" s="111"/>
      <c r="HAV23" s="111"/>
      <c r="HAW23" s="111"/>
      <c r="HAX23" s="111"/>
      <c r="HAY23" s="111"/>
      <c r="HAZ23" s="111"/>
      <c r="HBA23" s="111"/>
      <c r="HBB23" s="111"/>
      <c r="HBC23" s="111"/>
      <c r="HBD23" s="111"/>
      <c r="HBE23" s="111"/>
      <c r="HBF23" s="111"/>
      <c r="HBG23" s="111"/>
      <c r="HBH23" s="111"/>
      <c r="HBI23" s="111"/>
      <c r="HBJ23" s="111"/>
      <c r="HBK23" s="111"/>
      <c r="HBL23" s="111"/>
      <c r="HBM23" s="111"/>
      <c r="HBN23" s="111"/>
      <c r="HBO23" s="111"/>
      <c r="HBP23" s="111"/>
      <c r="HBQ23" s="111"/>
      <c r="HBR23" s="111"/>
      <c r="HBS23" s="111"/>
      <c r="HBT23" s="111"/>
      <c r="HBU23" s="111"/>
      <c r="HBV23" s="111"/>
      <c r="HBW23" s="111"/>
      <c r="HBX23" s="111"/>
      <c r="HBY23" s="111"/>
      <c r="HBZ23" s="111"/>
      <c r="HCA23" s="111"/>
      <c r="HCB23" s="111"/>
      <c r="HCC23" s="111"/>
      <c r="HCD23" s="111"/>
      <c r="HCE23" s="111"/>
      <c r="HCF23" s="111"/>
      <c r="HCG23" s="111"/>
      <c r="HCH23" s="111"/>
      <c r="HCI23" s="111"/>
      <c r="HCJ23" s="111"/>
      <c r="HCK23" s="111"/>
      <c r="HCL23" s="111"/>
      <c r="HCM23" s="111"/>
      <c r="HCN23" s="111"/>
      <c r="HCO23" s="111"/>
      <c r="HCP23" s="111"/>
      <c r="HCQ23" s="111"/>
      <c r="HCR23" s="111"/>
      <c r="HCS23" s="111"/>
      <c r="HCT23" s="111"/>
      <c r="HCU23" s="111"/>
      <c r="HCV23" s="111"/>
      <c r="HCW23" s="111"/>
      <c r="HCX23" s="111"/>
      <c r="HCY23" s="111"/>
      <c r="HCZ23" s="111"/>
      <c r="HDA23" s="111"/>
      <c r="HDB23" s="111"/>
      <c r="HDC23" s="111"/>
      <c r="HDD23" s="111"/>
      <c r="HDE23" s="111"/>
      <c r="HDF23" s="111"/>
      <c r="HDG23" s="111"/>
      <c r="HDH23" s="111"/>
      <c r="HDI23" s="111"/>
      <c r="HDJ23" s="111"/>
      <c r="HDK23" s="111"/>
      <c r="HDL23" s="111"/>
      <c r="HDM23" s="111"/>
      <c r="HDN23" s="111"/>
      <c r="HDO23" s="111"/>
      <c r="HDP23" s="111"/>
      <c r="HDQ23" s="111"/>
      <c r="HDR23" s="111"/>
      <c r="HDS23" s="111"/>
      <c r="HDT23" s="111"/>
      <c r="HDU23" s="111"/>
      <c r="HDV23" s="111"/>
      <c r="HDW23" s="111"/>
      <c r="HDX23" s="111"/>
      <c r="HDY23" s="111"/>
      <c r="HDZ23" s="111"/>
      <c r="HEA23" s="111"/>
      <c r="HEB23" s="111"/>
      <c r="HEC23" s="111"/>
      <c r="HED23" s="111"/>
      <c r="HEE23" s="111"/>
      <c r="HEF23" s="111"/>
      <c r="HEG23" s="111"/>
      <c r="HEH23" s="111"/>
      <c r="HEI23" s="111"/>
      <c r="HEJ23" s="111"/>
      <c r="HEK23" s="111"/>
      <c r="HEL23" s="111"/>
      <c r="HEM23" s="111"/>
      <c r="HEN23" s="111"/>
      <c r="HEO23" s="111"/>
      <c r="HEP23" s="111"/>
      <c r="HEQ23" s="111"/>
      <c r="HER23" s="111"/>
      <c r="HES23" s="111"/>
      <c r="HET23" s="111"/>
      <c r="HEU23" s="111"/>
      <c r="HEV23" s="111"/>
      <c r="HEW23" s="111"/>
      <c r="HEX23" s="111"/>
      <c r="HEY23" s="111"/>
      <c r="HEZ23" s="111"/>
      <c r="HFA23" s="111"/>
      <c r="HFB23" s="111"/>
      <c r="HFC23" s="111"/>
      <c r="HFD23" s="111"/>
      <c r="HFE23" s="111"/>
      <c r="HFF23" s="111"/>
      <c r="HFG23" s="111"/>
      <c r="HFH23" s="111"/>
      <c r="HFI23" s="111"/>
      <c r="HFJ23" s="111"/>
      <c r="HFK23" s="111"/>
      <c r="HFL23" s="111"/>
      <c r="HFM23" s="111"/>
      <c r="HFN23" s="111"/>
      <c r="HFO23" s="111"/>
      <c r="HFP23" s="111"/>
      <c r="HFQ23" s="111"/>
      <c r="HFR23" s="111"/>
      <c r="HFS23" s="111"/>
      <c r="HFT23" s="111"/>
      <c r="HFU23" s="111"/>
      <c r="HFV23" s="111"/>
      <c r="HFW23" s="111"/>
      <c r="HFX23" s="111"/>
      <c r="HFY23" s="111"/>
      <c r="HFZ23" s="111"/>
      <c r="HGA23" s="111"/>
      <c r="HGB23" s="111"/>
      <c r="HGC23" s="111"/>
      <c r="HGD23" s="111"/>
      <c r="HGE23" s="111"/>
      <c r="HGF23" s="111"/>
      <c r="HGG23" s="111"/>
      <c r="HGH23" s="111"/>
      <c r="HGI23" s="111"/>
      <c r="HGJ23" s="111"/>
      <c r="HGK23" s="111"/>
      <c r="HGL23" s="111"/>
      <c r="HGM23" s="111"/>
      <c r="HGN23" s="111"/>
      <c r="HGO23" s="111"/>
      <c r="HGP23" s="111"/>
      <c r="HGQ23" s="111"/>
      <c r="HGR23" s="111"/>
      <c r="HGS23" s="111"/>
      <c r="HGT23" s="111"/>
      <c r="HGU23" s="111"/>
      <c r="HGV23" s="111"/>
      <c r="HGW23" s="111"/>
      <c r="HGX23" s="111"/>
      <c r="HGY23" s="111"/>
      <c r="HGZ23" s="111"/>
      <c r="HHA23" s="111"/>
      <c r="HHB23" s="111"/>
      <c r="HHC23" s="111"/>
      <c r="HHD23" s="111"/>
      <c r="HHE23" s="111"/>
      <c r="HHF23" s="111"/>
      <c r="HHG23" s="111"/>
      <c r="HHH23" s="111"/>
      <c r="HHI23" s="111"/>
      <c r="HHJ23" s="111"/>
      <c r="HHK23" s="111"/>
      <c r="HHL23" s="111"/>
      <c r="HHM23" s="111"/>
      <c r="HHN23" s="111"/>
      <c r="HHO23" s="111"/>
      <c r="HHP23" s="111"/>
      <c r="HHQ23" s="111"/>
      <c r="HHR23" s="111"/>
      <c r="HHS23" s="111"/>
      <c r="HHT23" s="111"/>
      <c r="HHU23" s="111"/>
      <c r="HHV23" s="111"/>
      <c r="HHW23" s="111"/>
      <c r="HHX23" s="111"/>
      <c r="HHY23" s="111"/>
      <c r="HHZ23" s="111"/>
      <c r="HIA23" s="111"/>
      <c r="HIB23" s="111"/>
      <c r="HIC23" s="111"/>
      <c r="HID23" s="111"/>
      <c r="HIE23" s="111"/>
      <c r="HIF23" s="111"/>
      <c r="HIG23" s="111"/>
      <c r="HIH23" s="111"/>
      <c r="HII23" s="111"/>
      <c r="HIJ23" s="111"/>
      <c r="HIK23" s="111"/>
      <c r="HIL23" s="111"/>
      <c r="HIM23" s="111"/>
      <c r="HIN23" s="111"/>
      <c r="HIO23" s="111"/>
      <c r="HIP23" s="111"/>
      <c r="HIQ23" s="111"/>
      <c r="HIR23" s="111"/>
      <c r="HIS23" s="111"/>
      <c r="HIT23" s="111"/>
      <c r="HIU23" s="111"/>
      <c r="HIV23" s="111"/>
      <c r="HIW23" s="111"/>
      <c r="HIX23" s="111"/>
      <c r="HIY23" s="111"/>
      <c r="HIZ23" s="111"/>
      <c r="HJA23" s="111"/>
      <c r="HJB23" s="111"/>
      <c r="HJC23" s="111"/>
      <c r="HJD23" s="111"/>
      <c r="HJE23" s="111"/>
      <c r="HJF23" s="111"/>
      <c r="HJG23" s="111"/>
      <c r="HJH23" s="111"/>
      <c r="HJI23" s="111"/>
      <c r="HJJ23" s="111"/>
      <c r="HJK23" s="111"/>
      <c r="HJL23" s="111"/>
      <c r="HJM23" s="111"/>
      <c r="HJN23" s="111"/>
      <c r="HJO23" s="111"/>
      <c r="HJP23" s="111"/>
      <c r="HJQ23" s="111"/>
      <c r="HJR23" s="111"/>
      <c r="HJS23" s="111"/>
      <c r="HJT23" s="111"/>
      <c r="HJU23" s="111"/>
      <c r="HJV23" s="111"/>
      <c r="HJW23" s="111"/>
      <c r="HJX23" s="111"/>
      <c r="HJY23" s="111"/>
      <c r="HJZ23" s="111"/>
      <c r="HKA23" s="111"/>
      <c r="HKB23" s="111"/>
      <c r="HKC23" s="111"/>
      <c r="HKD23" s="111"/>
      <c r="HKE23" s="111"/>
      <c r="HKF23" s="111"/>
      <c r="HKG23" s="111"/>
      <c r="HKH23" s="111"/>
      <c r="HKI23" s="111"/>
      <c r="HKJ23" s="111"/>
      <c r="HKK23" s="111"/>
      <c r="HKL23" s="111"/>
      <c r="HKM23" s="111"/>
      <c r="HKN23" s="111"/>
      <c r="HKO23" s="111"/>
      <c r="HKP23" s="111"/>
      <c r="HKQ23" s="111"/>
      <c r="HKR23" s="111"/>
      <c r="HKS23" s="111"/>
      <c r="HKT23" s="111"/>
      <c r="HKU23" s="111"/>
      <c r="HKV23" s="111"/>
      <c r="HKW23" s="111"/>
      <c r="HKX23" s="111"/>
      <c r="HKY23" s="111"/>
      <c r="HKZ23" s="111"/>
      <c r="HLA23" s="111"/>
      <c r="HLB23" s="111"/>
      <c r="HLC23" s="111"/>
      <c r="HLD23" s="111"/>
      <c r="HLE23" s="111"/>
      <c r="HLF23" s="111"/>
      <c r="HLG23" s="111"/>
      <c r="HLH23" s="111"/>
      <c r="HLI23" s="111"/>
      <c r="HLJ23" s="111"/>
      <c r="HLK23" s="111"/>
      <c r="HLL23" s="111"/>
      <c r="HLM23" s="111"/>
      <c r="HLN23" s="111"/>
      <c r="HLO23" s="111"/>
      <c r="HLP23" s="111"/>
      <c r="HLQ23" s="111"/>
      <c r="HLR23" s="111"/>
      <c r="HLS23" s="111"/>
      <c r="HLT23" s="111"/>
      <c r="HLU23" s="111"/>
      <c r="HLV23" s="111"/>
      <c r="HLW23" s="111"/>
      <c r="HLX23" s="111"/>
      <c r="HLY23" s="111"/>
      <c r="HLZ23" s="111"/>
      <c r="HMA23" s="111"/>
      <c r="HMB23" s="111"/>
      <c r="HMC23" s="111"/>
      <c r="HMD23" s="111"/>
      <c r="HME23" s="111"/>
      <c r="HMF23" s="111"/>
      <c r="HMG23" s="111"/>
      <c r="HMH23" s="111"/>
      <c r="HMI23" s="111"/>
      <c r="HMJ23" s="111"/>
      <c r="HMK23" s="111"/>
      <c r="HML23" s="111"/>
      <c r="HMM23" s="111"/>
      <c r="HMN23" s="111"/>
      <c r="HMO23" s="111"/>
      <c r="HMP23" s="111"/>
      <c r="HMQ23" s="111"/>
      <c r="HMR23" s="111"/>
      <c r="HMS23" s="111"/>
      <c r="HMT23" s="111"/>
      <c r="HMU23" s="111"/>
      <c r="HMV23" s="111"/>
      <c r="HMW23" s="111"/>
      <c r="HMX23" s="111"/>
      <c r="HMY23" s="111"/>
      <c r="HMZ23" s="111"/>
      <c r="HNA23" s="111"/>
      <c r="HNB23" s="111"/>
      <c r="HNC23" s="111"/>
      <c r="HND23" s="111"/>
      <c r="HNE23" s="111"/>
      <c r="HNF23" s="111"/>
      <c r="HNG23" s="111"/>
      <c r="HNH23" s="111"/>
      <c r="HNI23" s="111"/>
      <c r="HNJ23" s="111"/>
      <c r="HNK23" s="111"/>
      <c r="HNL23" s="111"/>
      <c r="HNM23" s="111"/>
      <c r="HNN23" s="111"/>
      <c r="HNO23" s="111"/>
      <c r="HNP23" s="111"/>
      <c r="HNQ23" s="111"/>
      <c r="HNR23" s="111"/>
      <c r="HNS23" s="111"/>
      <c r="HNT23" s="111"/>
      <c r="HNU23" s="111"/>
      <c r="HNV23" s="111"/>
      <c r="HNW23" s="111"/>
      <c r="HNX23" s="111"/>
      <c r="HNY23" s="111"/>
      <c r="HNZ23" s="111"/>
      <c r="HOA23" s="111"/>
      <c r="HOB23" s="111"/>
      <c r="HOC23" s="111"/>
      <c r="HOD23" s="111"/>
      <c r="HOE23" s="111"/>
      <c r="HOF23" s="111"/>
      <c r="HOG23" s="111"/>
      <c r="HOH23" s="111"/>
      <c r="HOI23" s="111"/>
      <c r="HOJ23" s="111"/>
      <c r="HOK23" s="111"/>
      <c r="HOL23" s="111"/>
      <c r="HOM23" s="111"/>
      <c r="HON23" s="111"/>
      <c r="HOO23" s="111"/>
      <c r="HOP23" s="111"/>
      <c r="HOQ23" s="111"/>
      <c r="HOR23" s="111"/>
      <c r="HOS23" s="111"/>
      <c r="HOT23" s="111"/>
      <c r="HOU23" s="111"/>
      <c r="HOV23" s="111"/>
      <c r="HOW23" s="111"/>
      <c r="HOX23" s="111"/>
      <c r="HOY23" s="111"/>
      <c r="HOZ23" s="111"/>
      <c r="HPA23" s="111"/>
      <c r="HPB23" s="111"/>
      <c r="HPC23" s="111"/>
      <c r="HPD23" s="111"/>
      <c r="HPE23" s="111"/>
      <c r="HPF23" s="111"/>
      <c r="HPG23" s="111"/>
      <c r="HPH23" s="111"/>
      <c r="HPI23" s="111"/>
      <c r="HPJ23" s="111"/>
      <c r="HPK23" s="111"/>
      <c r="HPL23" s="111"/>
      <c r="HPM23" s="111"/>
      <c r="HPN23" s="111"/>
      <c r="HPO23" s="111"/>
      <c r="HPP23" s="111"/>
      <c r="HPQ23" s="111"/>
      <c r="HPR23" s="111"/>
      <c r="HPS23" s="111"/>
      <c r="HPT23" s="111"/>
      <c r="HPU23" s="111"/>
      <c r="HPV23" s="111"/>
      <c r="HPW23" s="111"/>
      <c r="HPX23" s="111"/>
      <c r="HPY23" s="111"/>
      <c r="HPZ23" s="111"/>
      <c r="HQA23" s="111"/>
      <c r="HQB23" s="111"/>
      <c r="HQC23" s="111"/>
      <c r="HQD23" s="111"/>
      <c r="HQE23" s="111"/>
      <c r="HQF23" s="111"/>
      <c r="HQG23" s="111"/>
      <c r="HQH23" s="111"/>
      <c r="HQI23" s="111"/>
      <c r="HQJ23" s="111"/>
      <c r="HQK23" s="111"/>
      <c r="HQL23" s="111"/>
      <c r="HQM23" s="111"/>
      <c r="HQN23" s="111"/>
      <c r="HQO23" s="111"/>
      <c r="HQP23" s="111"/>
      <c r="HQQ23" s="111"/>
      <c r="HQR23" s="111"/>
      <c r="HQS23" s="111"/>
      <c r="HQT23" s="111"/>
      <c r="HQU23" s="111"/>
      <c r="HQV23" s="111"/>
      <c r="HQW23" s="111"/>
      <c r="HQX23" s="111"/>
      <c r="HQY23" s="111"/>
      <c r="HQZ23" s="111"/>
      <c r="HRA23" s="111"/>
      <c r="HRB23" s="111"/>
      <c r="HRC23" s="111"/>
      <c r="HRD23" s="111"/>
      <c r="HRE23" s="111"/>
      <c r="HRF23" s="111"/>
      <c r="HRG23" s="111"/>
      <c r="HRH23" s="111"/>
      <c r="HRI23" s="111"/>
      <c r="HRJ23" s="111"/>
      <c r="HRK23" s="111"/>
      <c r="HRL23" s="111"/>
      <c r="HRM23" s="111"/>
      <c r="HRN23" s="111"/>
      <c r="HRO23" s="111"/>
      <c r="HRP23" s="111"/>
      <c r="HRQ23" s="111"/>
      <c r="HRR23" s="111"/>
      <c r="HRS23" s="111"/>
      <c r="HRT23" s="111"/>
      <c r="HRU23" s="111"/>
      <c r="HRV23" s="111"/>
      <c r="HRW23" s="111"/>
      <c r="HRX23" s="111"/>
      <c r="HRY23" s="111"/>
      <c r="HRZ23" s="111"/>
      <c r="HSA23" s="111"/>
      <c r="HSB23" s="111"/>
      <c r="HSC23" s="111"/>
      <c r="HSD23" s="111"/>
      <c r="HSE23" s="111"/>
      <c r="HSF23" s="111"/>
      <c r="HSG23" s="111"/>
      <c r="HSH23" s="111"/>
      <c r="HSI23" s="111"/>
      <c r="HSJ23" s="111"/>
      <c r="HSK23" s="111"/>
      <c r="HSL23" s="111"/>
      <c r="HSM23" s="111"/>
      <c r="HSN23" s="111"/>
      <c r="HSO23" s="111"/>
      <c r="HSP23" s="111"/>
      <c r="HSQ23" s="111"/>
      <c r="HSR23" s="111"/>
      <c r="HSS23" s="111"/>
      <c r="HST23" s="111"/>
      <c r="HSU23" s="111"/>
      <c r="HSV23" s="111"/>
      <c r="HSW23" s="111"/>
      <c r="HSX23" s="111"/>
      <c r="HSY23" s="111"/>
      <c r="HSZ23" s="111"/>
      <c r="HTA23" s="111"/>
      <c r="HTB23" s="111"/>
      <c r="HTC23" s="111"/>
      <c r="HTD23" s="111"/>
      <c r="HTE23" s="111"/>
      <c r="HTF23" s="111"/>
      <c r="HTG23" s="111"/>
      <c r="HTH23" s="111"/>
      <c r="HTI23" s="111"/>
      <c r="HTJ23" s="111"/>
      <c r="HTK23" s="111"/>
      <c r="HTL23" s="111"/>
      <c r="HTM23" s="111"/>
      <c r="HTN23" s="111"/>
      <c r="HTO23" s="111"/>
      <c r="HTP23" s="111"/>
      <c r="HTQ23" s="111"/>
      <c r="HTR23" s="111"/>
      <c r="HTS23" s="111"/>
      <c r="HTT23" s="111"/>
      <c r="HTU23" s="111"/>
      <c r="HTV23" s="111"/>
      <c r="HTW23" s="111"/>
      <c r="HTX23" s="111"/>
      <c r="HTY23" s="111"/>
      <c r="HTZ23" s="111"/>
      <c r="HUA23" s="111"/>
      <c r="HUB23" s="111"/>
      <c r="HUC23" s="111"/>
      <c r="HUD23" s="111"/>
      <c r="HUE23" s="111"/>
      <c r="HUF23" s="111"/>
      <c r="HUG23" s="111"/>
      <c r="HUH23" s="111"/>
      <c r="HUI23" s="111"/>
      <c r="HUJ23" s="111"/>
      <c r="HUK23" s="111"/>
      <c r="HUL23" s="111"/>
      <c r="HUM23" s="111"/>
      <c r="HUN23" s="111"/>
      <c r="HUO23" s="111"/>
      <c r="HUP23" s="111"/>
      <c r="HUQ23" s="111"/>
      <c r="HUR23" s="111"/>
      <c r="HUS23" s="111"/>
      <c r="HUT23" s="111"/>
      <c r="HUU23" s="111"/>
      <c r="HUV23" s="111"/>
      <c r="HUW23" s="111"/>
      <c r="HUX23" s="111"/>
      <c r="HUY23" s="111"/>
      <c r="HUZ23" s="111"/>
      <c r="HVA23" s="111"/>
      <c r="HVB23" s="111"/>
      <c r="HVC23" s="111"/>
      <c r="HVD23" s="111"/>
      <c r="HVE23" s="111"/>
      <c r="HVF23" s="111"/>
      <c r="HVG23" s="111"/>
      <c r="HVH23" s="111"/>
      <c r="HVI23" s="111"/>
      <c r="HVJ23" s="111"/>
      <c r="HVK23" s="111"/>
      <c r="HVL23" s="111"/>
      <c r="HVM23" s="111"/>
      <c r="HVN23" s="111"/>
      <c r="HVO23" s="111"/>
      <c r="HVP23" s="111"/>
      <c r="HVQ23" s="111"/>
      <c r="HVR23" s="111"/>
      <c r="HVS23" s="111"/>
      <c r="HVT23" s="111"/>
      <c r="HVU23" s="111"/>
      <c r="HVV23" s="111"/>
      <c r="HVW23" s="111"/>
      <c r="HVX23" s="111"/>
      <c r="HVY23" s="111"/>
      <c r="HVZ23" s="111"/>
      <c r="HWA23" s="111"/>
      <c r="HWB23" s="111"/>
      <c r="HWC23" s="111"/>
      <c r="HWD23" s="111"/>
      <c r="HWE23" s="111"/>
      <c r="HWF23" s="111"/>
      <c r="HWG23" s="111"/>
      <c r="HWH23" s="111"/>
      <c r="HWI23" s="111"/>
      <c r="HWJ23" s="111"/>
      <c r="HWK23" s="111"/>
      <c r="HWL23" s="111"/>
      <c r="HWM23" s="111"/>
      <c r="HWN23" s="111"/>
      <c r="HWO23" s="111"/>
      <c r="HWP23" s="111"/>
      <c r="HWQ23" s="111"/>
      <c r="HWR23" s="111"/>
      <c r="HWS23" s="111"/>
      <c r="HWT23" s="111"/>
      <c r="HWU23" s="111"/>
      <c r="HWV23" s="111"/>
      <c r="HWW23" s="111"/>
      <c r="HWX23" s="111"/>
      <c r="HWY23" s="111"/>
      <c r="HWZ23" s="111"/>
      <c r="HXA23" s="111"/>
      <c r="HXB23" s="111"/>
      <c r="HXC23" s="111"/>
      <c r="HXD23" s="111"/>
      <c r="HXE23" s="111"/>
      <c r="HXF23" s="111"/>
      <c r="HXG23" s="111"/>
      <c r="HXH23" s="111"/>
      <c r="HXI23" s="111"/>
      <c r="HXJ23" s="111"/>
      <c r="HXK23" s="111"/>
      <c r="HXL23" s="111"/>
      <c r="HXM23" s="111"/>
      <c r="HXN23" s="111"/>
      <c r="HXO23" s="111"/>
      <c r="HXP23" s="111"/>
      <c r="HXQ23" s="111"/>
      <c r="HXR23" s="111"/>
      <c r="HXS23" s="111"/>
      <c r="HXT23" s="111"/>
      <c r="HXU23" s="111"/>
      <c r="HXV23" s="111"/>
      <c r="HXW23" s="111"/>
      <c r="HXX23" s="111"/>
      <c r="HXY23" s="111"/>
      <c r="HXZ23" s="111"/>
      <c r="HYA23" s="111"/>
      <c r="HYB23" s="111"/>
      <c r="HYC23" s="111"/>
      <c r="HYD23" s="111"/>
      <c r="HYE23" s="111"/>
      <c r="HYF23" s="111"/>
      <c r="HYG23" s="111"/>
      <c r="HYH23" s="111"/>
      <c r="HYI23" s="111"/>
      <c r="HYJ23" s="111"/>
      <c r="HYK23" s="111"/>
      <c r="HYL23" s="111"/>
      <c r="HYM23" s="111"/>
      <c r="HYN23" s="111"/>
      <c r="HYO23" s="111"/>
      <c r="HYP23" s="111"/>
      <c r="HYQ23" s="111"/>
      <c r="HYR23" s="111"/>
      <c r="HYS23" s="111"/>
      <c r="HYT23" s="111"/>
      <c r="HYU23" s="111"/>
      <c r="HYV23" s="111"/>
      <c r="HYW23" s="111"/>
      <c r="HYX23" s="111"/>
      <c r="HYY23" s="111"/>
      <c r="HYZ23" s="111"/>
      <c r="HZA23" s="111"/>
      <c r="HZB23" s="111"/>
      <c r="HZC23" s="111"/>
      <c r="HZD23" s="111"/>
      <c r="HZE23" s="111"/>
      <c r="HZF23" s="111"/>
      <c r="HZG23" s="111"/>
      <c r="HZH23" s="111"/>
      <c r="HZI23" s="111"/>
      <c r="HZJ23" s="111"/>
      <c r="HZK23" s="111"/>
      <c r="HZL23" s="111"/>
      <c r="HZM23" s="111"/>
      <c r="HZN23" s="111"/>
      <c r="HZO23" s="111"/>
      <c r="HZP23" s="111"/>
      <c r="HZQ23" s="111"/>
      <c r="HZR23" s="111"/>
      <c r="HZS23" s="111"/>
      <c r="HZT23" s="111"/>
      <c r="HZU23" s="111"/>
      <c r="HZV23" s="111"/>
      <c r="HZW23" s="111"/>
      <c r="HZX23" s="111"/>
      <c r="HZY23" s="111"/>
      <c r="HZZ23" s="111"/>
      <c r="IAA23" s="111"/>
      <c r="IAB23" s="111"/>
      <c r="IAC23" s="111"/>
      <c r="IAD23" s="111"/>
      <c r="IAE23" s="111"/>
      <c r="IAF23" s="111"/>
      <c r="IAG23" s="111"/>
      <c r="IAH23" s="111"/>
      <c r="IAI23" s="111"/>
      <c r="IAJ23" s="111"/>
      <c r="IAK23" s="111"/>
      <c r="IAL23" s="111"/>
      <c r="IAM23" s="111"/>
      <c r="IAN23" s="111"/>
      <c r="IAO23" s="111"/>
      <c r="IAP23" s="111"/>
      <c r="IAQ23" s="111"/>
      <c r="IAR23" s="111"/>
      <c r="IAS23" s="111"/>
      <c r="IAT23" s="111"/>
      <c r="IAU23" s="111"/>
      <c r="IAV23" s="111"/>
      <c r="IAW23" s="111"/>
      <c r="IAX23" s="111"/>
      <c r="IAY23" s="111"/>
      <c r="IAZ23" s="111"/>
      <c r="IBA23" s="111"/>
      <c r="IBB23" s="111"/>
      <c r="IBC23" s="111"/>
      <c r="IBD23" s="111"/>
      <c r="IBE23" s="111"/>
      <c r="IBF23" s="111"/>
      <c r="IBG23" s="111"/>
      <c r="IBH23" s="111"/>
      <c r="IBI23" s="111"/>
      <c r="IBJ23" s="111"/>
      <c r="IBK23" s="111"/>
      <c r="IBL23" s="111"/>
      <c r="IBM23" s="111"/>
      <c r="IBN23" s="111"/>
      <c r="IBO23" s="111"/>
      <c r="IBP23" s="111"/>
      <c r="IBQ23" s="111"/>
      <c r="IBR23" s="111"/>
      <c r="IBS23" s="111"/>
      <c r="IBT23" s="111"/>
      <c r="IBU23" s="111"/>
      <c r="IBV23" s="111"/>
      <c r="IBW23" s="111"/>
      <c r="IBX23" s="111"/>
      <c r="IBY23" s="111"/>
      <c r="IBZ23" s="111"/>
      <c r="ICA23" s="111"/>
      <c r="ICB23" s="111"/>
      <c r="ICC23" s="111"/>
      <c r="ICD23" s="111"/>
      <c r="ICE23" s="111"/>
      <c r="ICF23" s="111"/>
      <c r="ICG23" s="111"/>
      <c r="ICH23" s="111"/>
      <c r="ICI23" s="111"/>
      <c r="ICJ23" s="111"/>
      <c r="ICK23" s="111"/>
      <c r="ICL23" s="111"/>
      <c r="ICM23" s="111"/>
      <c r="ICN23" s="111"/>
      <c r="ICO23" s="111"/>
      <c r="ICP23" s="111"/>
      <c r="ICQ23" s="111"/>
      <c r="ICR23" s="111"/>
      <c r="ICS23" s="111"/>
      <c r="ICT23" s="111"/>
      <c r="ICU23" s="111"/>
      <c r="ICV23" s="111"/>
      <c r="ICW23" s="111"/>
      <c r="ICX23" s="111"/>
      <c r="ICY23" s="111"/>
      <c r="ICZ23" s="111"/>
      <c r="IDA23" s="111"/>
      <c r="IDB23" s="111"/>
      <c r="IDC23" s="111"/>
      <c r="IDD23" s="111"/>
      <c r="IDE23" s="111"/>
      <c r="IDF23" s="111"/>
      <c r="IDG23" s="111"/>
      <c r="IDH23" s="111"/>
      <c r="IDI23" s="111"/>
      <c r="IDJ23" s="111"/>
      <c r="IDK23" s="111"/>
      <c r="IDL23" s="111"/>
      <c r="IDM23" s="111"/>
      <c r="IDN23" s="111"/>
      <c r="IDO23" s="111"/>
      <c r="IDP23" s="111"/>
      <c r="IDQ23" s="111"/>
      <c r="IDR23" s="111"/>
      <c r="IDS23" s="111"/>
      <c r="IDT23" s="111"/>
      <c r="IDU23" s="111"/>
      <c r="IDV23" s="111"/>
      <c r="IDW23" s="111"/>
      <c r="IDX23" s="111"/>
      <c r="IDY23" s="111"/>
      <c r="IDZ23" s="111"/>
      <c r="IEA23" s="111"/>
      <c r="IEB23" s="111"/>
      <c r="IEC23" s="111"/>
      <c r="IED23" s="111"/>
      <c r="IEE23" s="111"/>
      <c r="IEF23" s="111"/>
      <c r="IEG23" s="111"/>
      <c r="IEH23" s="111"/>
      <c r="IEI23" s="111"/>
      <c r="IEJ23" s="111"/>
      <c r="IEK23" s="111"/>
      <c r="IEL23" s="111"/>
      <c r="IEM23" s="111"/>
      <c r="IEN23" s="111"/>
      <c r="IEO23" s="111"/>
      <c r="IEP23" s="111"/>
      <c r="IEQ23" s="111"/>
      <c r="IER23" s="111"/>
      <c r="IES23" s="111"/>
      <c r="IET23" s="111"/>
      <c r="IEU23" s="111"/>
      <c r="IEV23" s="111"/>
      <c r="IEW23" s="111"/>
      <c r="IEX23" s="111"/>
      <c r="IEY23" s="111"/>
      <c r="IEZ23" s="111"/>
      <c r="IFA23" s="111"/>
      <c r="IFB23" s="111"/>
      <c r="IFC23" s="111"/>
      <c r="IFD23" s="111"/>
      <c r="IFE23" s="111"/>
      <c r="IFF23" s="111"/>
      <c r="IFG23" s="111"/>
      <c r="IFH23" s="111"/>
      <c r="IFI23" s="111"/>
      <c r="IFJ23" s="111"/>
      <c r="IFK23" s="111"/>
      <c r="IFL23" s="111"/>
      <c r="IFM23" s="111"/>
      <c r="IFN23" s="111"/>
      <c r="IFO23" s="111"/>
      <c r="IFP23" s="111"/>
      <c r="IFQ23" s="111"/>
      <c r="IFR23" s="111"/>
      <c r="IFS23" s="111"/>
      <c r="IFT23" s="111"/>
      <c r="IFU23" s="111"/>
      <c r="IFV23" s="111"/>
      <c r="IFW23" s="111"/>
      <c r="IFX23" s="111"/>
      <c r="IFY23" s="111"/>
      <c r="IFZ23" s="111"/>
      <c r="IGA23" s="111"/>
      <c r="IGB23" s="111"/>
      <c r="IGC23" s="111"/>
      <c r="IGD23" s="111"/>
      <c r="IGE23" s="111"/>
      <c r="IGF23" s="111"/>
      <c r="IGG23" s="111"/>
      <c r="IGH23" s="111"/>
      <c r="IGI23" s="111"/>
      <c r="IGJ23" s="111"/>
      <c r="IGK23" s="111"/>
      <c r="IGL23" s="111"/>
      <c r="IGM23" s="111"/>
      <c r="IGN23" s="111"/>
      <c r="IGO23" s="111"/>
      <c r="IGP23" s="111"/>
      <c r="IGQ23" s="111"/>
      <c r="IGR23" s="111"/>
      <c r="IGS23" s="111"/>
      <c r="IGT23" s="111"/>
      <c r="IGU23" s="111"/>
      <c r="IGV23" s="111"/>
      <c r="IGW23" s="111"/>
      <c r="IGX23" s="111"/>
      <c r="IGY23" s="111"/>
      <c r="IGZ23" s="111"/>
      <c r="IHA23" s="111"/>
      <c r="IHB23" s="111"/>
      <c r="IHC23" s="111"/>
      <c r="IHD23" s="111"/>
      <c r="IHE23" s="111"/>
      <c r="IHF23" s="111"/>
      <c r="IHG23" s="111"/>
      <c r="IHH23" s="111"/>
      <c r="IHI23" s="111"/>
      <c r="IHJ23" s="111"/>
      <c r="IHK23" s="111"/>
      <c r="IHL23" s="111"/>
      <c r="IHM23" s="111"/>
      <c r="IHN23" s="111"/>
      <c r="IHO23" s="111"/>
      <c r="IHP23" s="111"/>
      <c r="IHQ23" s="111"/>
      <c r="IHR23" s="111"/>
      <c r="IHS23" s="111"/>
      <c r="IHT23" s="111"/>
      <c r="IHU23" s="111"/>
      <c r="IHV23" s="111"/>
      <c r="IHW23" s="111"/>
      <c r="IHX23" s="111"/>
      <c r="IHY23" s="111"/>
      <c r="IHZ23" s="111"/>
      <c r="IIA23" s="111"/>
      <c r="IIB23" s="111"/>
      <c r="IIC23" s="111"/>
      <c r="IID23" s="111"/>
      <c r="IIE23" s="111"/>
      <c r="IIF23" s="111"/>
      <c r="IIG23" s="111"/>
      <c r="IIH23" s="111"/>
      <c r="III23" s="111"/>
      <c r="IIJ23" s="111"/>
      <c r="IIK23" s="111"/>
      <c r="IIL23" s="111"/>
      <c r="IIM23" s="111"/>
      <c r="IIN23" s="111"/>
      <c r="IIO23" s="111"/>
      <c r="IIP23" s="111"/>
      <c r="IIQ23" s="111"/>
      <c r="IIR23" s="111"/>
      <c r="IIS23" s="111"/>
      <c r="IIT23" s="111"/>
      <c r="IIU23" s="111"/>
      <c r="IIV23" s="111"/>
      <c r="IIW23" s="111"/>
      <c r="IIX23" s="111"/>
      <c r="IIY23" s="111"/>
      <c r="IIZ23" s="111"/>
      <c r="IJA23" s="111"/>
      <c r="IJB23" s="111"/>
      <c r="IJC23" s="111"/>
      <c r="IJD23" s="111"/>
      <c r="IJE23" s="111"/>
      <c r="IJF23" s="111"/>
      <c r="IJG23" s="111"/>
      <c r="IJH23" s="111"/>
      <c r="IJI23" s="111"/>
      <c r="IJJ23" s="111"/>
      <c r="IJK23" s="111"/>
      <c r="IJL23" s="111"/>
      <c r="IJM23" s="111"/>
      <c r="IJN23" s="111"/>
      <c r="IJO23" s="111"/>
      <c r="IJP23" s="111"/>
      <c r="IJQ23" s="111"/>
      <c r="IJR23" s="111"/>
      <c r="IJS23" s="111"/>
      <c r="IJT23" s="111"/>
      <c r="IJU23" s="111"/>
      <c r="IJV23" s="111"/>
      <c r="IJW23" s="111"/>
      <c r="IJX23" s="111"/>
      <c r="IJY23" s="111"/>
      <c r="IJZ23" s="111"/>
      <c r="IKA23" s="111"/>
      <c r="IKB23" s="111"/>
      <c r="IKC23" s="111"/>
      <c r="IKD23" s="111"/>
      <c r="IKE23" s="111"/>
      <c r="IKF23" s="111"/>
      <c r="IKG23" s="111"/>
      <c r="IKH23" s="111"/>
      <c r="IKI23" s="111"/>
      <c r="IKJ23" s="111"/>
      <c r="IKK23" s="111"/>
      <c r="IKL23" s="111"/>
      <c r="IKM23" s="111"/>
      <c r="IKN23" s="111"/>
      <c r="IKO23" s="111"/>
      <c r="IKP23" s="111"/>
      <c r="IKQ23" s="111"/>
      <c r="IKR23" s="111"/>
      <c r="IKS23" s="111"/>
      <c r="IKT23" s="111"/>
      <c r="IKU23" s="111"/>
      <c r="IKV23" s="111"/>
      <c r="IKW23" s="111"/>
      <c r="IKX23" s="111"/>
      <c r="IKY23" s="111"/>
      <c r="IKZ23" s="111"/>
      <c r="ILA23" s="111"/>
      <c r="ILB23" s="111"/>
      <c r="ILC23" s="111"/>
      <c r="ILD23" s="111"/>
      <c r="ILE23" s="111"/>
      <c r="ILF23" s="111"/>
      <c r="ILG23" s="111"/>
      <c r="ILH23" s="111"/>
      <c r="ILI23" s="111"/>
      <c r="ILJ23" s="111"/>
      <c r="ILK23" s="111"/>
      <c r="ILL23" s="111"/>
      <c r="ILM23" s="111"/>
      <c r="ILN23" s="111"/>
      <c r="ILO23" s="111"/>
      <c r="ILP23" s="111"/>
      <c r="ILQ23" s="111"/>
      <c r="ILR23" s="111"/>
      <c r="ILS23" s="111"/>
      <c r="ILT23" s="111"/>
      <c r="ILU23" s="111"/>
      <c r="ILV23" s="111"/>
      <c r="ILW23" s="111"/>
      <c r="ILX23" s="111"/>
      <c r="ILY23" s="111"/>
      <c r="ILZ23" s="111"/>
      <c r="IMA23" s="111"/>
      <c r="IMB23" s="111"/>
      <c r="IMC23" s="111"/>
      <c r="IMD23" s="111"/>
      <c r="IME23" s="111"/>
      <c r="IMF23" s="111"/>
      <c r="IMG23" s="111"/>
      <c r="IMH23" s="111"/>
      <c r="IMI23" s="111"/>
      <c r="IMJ23" s="111"/>
      <c r="IMK23" s="111"/>
      <c r="IML23" s="111"/>
      <c r="IMM23" s="111"/>
      <c r="IMN23" s="111"/>
      <c r="IMO23" s="111"/>
      <c r="IMP23" s="111"/>
      <c r="IMQ23" s="111"/>
      <c r="IMR23" s="111"/>
      <c r="IMS23" s="111"/>
      <c r="IMT23" s="111"/>
      <c r="IMU23" s="111"/>
      <c r="IMV23" s="111"/>
      <c r="IMW23" s="111"/>
      <c r="IMX23" s="111"/>
      <c r="IMY23" s="111"/>
      <c r="IMZ23" s="111"/>
      <c r="INA23" s="111"/>
      <c r="INB23" s="111"/>
      <c r="INC23" s="111"/>
      <c r="IND23" s="111"/>
      <c r="INE23" s="111"/>
      <c r="INF23" s="111"/>
      <c r="ING23" s="111"/>
      <c r="INH23" s="111"/>
      <c r="INI23" s="111"/>
      <c r="INJ23" s="111"/>
      <c r="INK23" s="111"/>
      <c r="INL23" s="111"/>
      <c r="INM23" s="111"/>
      <c r="INN23" s="111"/>
      <c r="INO23" s="111"/>
      <c r="INP23" s="111"/>
      <c r="INQ23" s="111"/>
      <c r="INR23" s="111"/>
      <c r="INS23" s="111"/>
      <c r="INT23" s="111"/>
      <c r="INU23" s="111"/>
      <c r="INV23" s="111"/>
      <c r="INW23" s="111"/>
      <c r="INX23" s="111"/>
      <c r="INY23" s="111"/>
      <c r="INZ23" s="111"/>
      <c r="IOA23" s="111"/>
      <c r="IOB23" s="111"/>
      <c r="IOC23" s="111"/>
      <c r="IOD23" s="111"/>
      <c r="IOE23" s="111"/>
      <c r="IOF23" s="111"/>
      <c r="IOG23" s="111"/>
      <c r="IOH23" s="111"/>
      <c r="IOI23" s="111"/>
      <c r="IOJ23" s="111"/>
      <c r="IOK23" s="111"/>
      <c r="IOL23" s="111"/>
      <c r="IOM23" s="111"/>
      <c r="ION23" s="111"/>
      <c r="IOO23" s="111"/>
      <c r="IOP23" s="111"/>
      <c r="IOQ23" s="111"/>
      <c r="IOR23" s="111"/>
      <c r="IOS23" s="111"/>
      <c r="IOT23" s="111"/>
      <c r="IOU23" s="111"/>
      <c r="IOV23" s="111"/>
      <c r="IOW23" s="111"/>
      <c r="IOX23" s="111"/>
      <c r="IOY23" s="111"/>
      <c r="IOZ23" s="111"/>
      <c r="IPA23" s="111"/>
      <c r="IPB23" s="111"/>
      <c r="IPC23" s="111"/>
      <c r="IPD23" s="111"/>
      <c r="IPE23" s="111"/>
      <c r="IPF23" s="111"/>
      <c r="IPG23" s="111"/>
      <c r="IPH23" s="111"/>
      <c r="IPI23" s="111"/>
      <c r="IPJ23" s="111"/>
      <c r="IPK23" s="111"/>
      <c r="IPL23" s="111"/>
      <c r="IPM23" s="111"/>
      <c r="IPN23" s="111"/>
      <c r="IPO23" s="111"/>
      <c r="IPP23" s="111"/>
      <c r="IPQ23" s="111"/>
      <c r="IPR23" s="111"/>
      <c r="IPS23" s="111"/>
      <c r="IPT23" s="111"/>
      <c r="IPU23" s="111"/>
      <c r="IPV23" s="111"/>
      <c r="IPW23" s="111"/>
      <c r="IPX23" s="111"/>
      <c r="IPY23" s="111"/>
      <c r="IPZ23" s="111"/>
      <c r="IQA23" s="111"/>
      <c r="IQB23" s="111"/>
      <c r="IQC23" s="111"/>
      <c r="IQD23" s="111"/>
      <c r="IQE23" s="111"/>
      <c r="IQF23" s="111"/>
      <c r="IQG23" s="111"/>
      <c r="IQH23" s="111"/>
      <c r="IQI23" s="111"/>
      <c r="IQJ23" s="111"/>
      <c r="IQK23" s="111"/>
      <c r="IQL23" s="111"/>
      <c r="IQM23" s="111"/>
      <c r="IQN23" s="111"/>
      <c r="IQO23" s="111"/>
      <c r="IQP23" s="111"/>
      <c r="IQQ23" s="111"/>
      <c r="IQR23" s="111"/>
      <c r="IQS23" s="111"/>
      <c r="IQT23" s="111"/>
      <c r="IQU23" s="111"/>
      <c r="IQV23" s="111"/>
      <c r="IQW23" s="111"/>
      <c r="IQX23" s="111"/>
      <c r="IQY23" s="111"/>
      <c r="IQZ23" s="111"/>
      <c r="IRA23" s="111"/>
      <c r="IRB23" s="111"/>
      <c r="IRC23" s="111"/>
      <c r="IRD23" s="111"/>
      <c r="IRE23" s="111"/>
      <c r="IRF23" s="111"/>
      <c r="IRG23" s="111"/>
      <c r="IRH23" s="111"/>
      <c r="IRI23" s="111"/>
      <c r="IRJ23" s="111"/>
      <c r="IRK23" s="111"/>
      <c r="IRL23" s="111"/>
      <c r="IRM23" s="111"/>
      <c r="IRN23" s="111"/>
      <c r="IRO23" s="111"/>
      <c r="IRP23" s="111"/>
      <c r="IRQ23" s="111"/>
      <c r="IRR23" s="111"/>
      <c r="IRS23" s="111"/>
      <c r="IRT23" s="111"/>
      <c r="IRU23" s="111"/>
      <c r="IRV23" s="111"/>
      <c r="IRW23" s="111"/>
      <c r="IRX23" s="111"/>
      <c r="IRY23" s="111"/>
      <c r="IRZ23" s="111"/>
      <c r="ISA23" s="111"/>
      <c r="ISB23" s="111"/>
      <c r="ISC23" s="111"/>
      <c r="ISD23" s="111"/>
      <c r="ISE23" s="111"/>
      <c r="ISF23" s="111"/>
      <c r="ISG23" s="111"/>
      <c r="ISH23" s="111"/>
      <c r="ISI23" s="111"/>
      <c r="ISJ23" s="111"/>
      <c r="ISK23" s="111"/>
      <c r="ISL23" s="111"/>
      <c r="ISM23" s="111"/>
      <c r="ISN23" s="111"/>
      <c r="ISO23" s="111"/>
      <c r="ISP23" s="111"/>
      <c r="ISQ23" s="111"/>
      <c r="ISR23" s="111"/>
      <c r="ISS23" s="111"/>
      <c r="IST23" s="111"/>
      <c r="ISU23" s="111"/>
      <c r="ISV23" s="111"/>
      <c r="ISW23" s="111"/>
      <c r="ISX23" s="111"/>
      <c r="ISY23" s="111"/>
      <c r="ISZ23" s="111"/>
      <c r="ITA23" s="111"/>
      <c r="ITB23" s="111"/>
      <c r="ITC23" s="111"/>
      <c r="ITD23" s="111"/>
      <c r="ITE23" s="111"/>
      <c r="ITF23" s="111"/>
      <c r="ITG23" s="111"/>
      <c r="ITH23" s="111"/>
      <c r="ITI23" s="111"/>
      <c r="ITJ23" s="111"/>
      <c r="ITK23" s="111"/>
      <c r="ITL23" s="111"/>
      <c r="ITM23" s="111"/>
      <c r="ITN23" s="111"/>
      <c r="ITO23" s="111"/>
      <c r="ITP23" s="111"/>
      <c r="ITQ23" s="111"/>
      <c r="ITR23" s="111"/>
      <c r="ITS23" s="111"/>
      <c r="ITT23" s="111"/>
      <c r="ITU23" s="111"/>
      <c r="ITV23" s="111"/>
      <c r="ITW23" s="111"/>
      <c r="ITX23" s="111"/>
      <c r="ITY23" s="111"/>
      <c r="ITZ23" s="111"/>
      <c r="IUA23" s="111"/>
      <c r="IUB23" s="111"/>
      <c r="IUC23" s="111"/>
      <c r="IUD23" s="111"/>
      <c r="IUE23" s="111"/>
      <c r="IUF23" s="111"/>
      <c r="IUG23" s="111"/>
      <c r="IUH23" s="111"/>
      <c r="IUI23" s="111"/>
      <c r="IUJ23" s="111"/>
      <c r="IUK23" s="111"/>
      <c r="IUL23" s="111"/>
      <c r="IUM23" s="111"/>
      <c r="IUN23" s="111"/>
      <c r="IUO23" s="111"/>
      <c r="IUP23" s="111"/>
      <c r="IUQ23" s="111"/>
      <c r="IUR23" s="111"/>
      <c r="IUS23" s="111"/>
      <c r="IUT23" s="111"/>
      <c r="IUU23" s="111"/>
      <c r="IUV23" s="111"/>
      <c r="IUW23" s="111"/>
      <c r="IUX23" s="111"/>
      <c r="IUY23" s="111"/>
      <c r="IUZ23" s="111"/>
      <c r="IVA23" s="111"/>
      <c r="IVB23" s="111"/>
      <c r="IVC23" s="111"/>
      <c r="IVD23" s="111"/>
      <c r="IVE23" s="111"/>
      <c r="IVF23" s="111"/>
      <c r="IVG23" s="111"/>
      <c r="IVH23" s="111"/>
      <c r="IVI23" s="111"/>
      <c r="IVJ23" s="111"/>
      <c r="IVK23" s="111"/>
      <c r="IVL23" s="111"/>
      <c r="IVM23" s="111"/>
      <c r="IVN23" s="111"/>
      <c r="IVO23" s="111"/>
      <c r="IVP23" s="111"/>
      <c r="IVQ23" s="111"/>
      <c r="IVR23" s="111"/>
      <c r="IVS23" s="111"/>
      <c r="IVT23" s="111"/>
      <c r="IVU23" s="111"/>
      <c r="IVV23" s="111"/>
      <c r="IVW23" s="111"/>
      <c r="IVX23" s="111"/>
      <c r="IVY23" s="111"/>
      <c r="IVZ23" s="111"/>
      <c r="IWA23" s="111"/>
      <c r="IWB23" s="111"/>
      <c r="IWC23" s="111"/>
      <c r="IWD23" s="111"/>
      <c r="IWE23" s="111"/>
      <c r="IWF23" s="111"/>
      <c r="IWG23" s="111"/>
      <c r="IWH23" s="111"/>
      <c r="IWI23" s="111"/>
      <c r="IWJ23" s="111"/>
      <c r="IWK23" s="111"/>
      <c r="IWL23" s="111"/>
      <c r="IWM23" s="111"/>
      <c r="IWN23" s="111"/>
      <c r="IWO23" s="111"/>
      <c r="IWP23" s="111"/>
      <c r="IWQ23" s="111"/>
      <c r="IWR23" s="111"/>
      <c r="IWS23" s="111"/>
      <c r="IWT23" s="111"/>
      <c r="IWU23" s="111"/>
      <c r="IWV23" s="111"/>
      <c r="IWW23" s="111"/>
      <c r="IWX23" s="111"/>
      <c r="IWY23" s="111"/>
      <c r="IWZ23" s="111"/>
      <c r="IXA23" s="111"/>
      <c r="IXB23" s="111"/>
      <c r="IXC23" s="111"/>
      <c r="IXD23" s="111"/>
      <c r="IXE23" s="111"/>
      <c r="IXF23" s="111"/>
      <c r="IXG23" s="111"/>
      <c r="IXH23" s="111"/>
      <c r="IXI23" s="111"/>
      <c r="IXJ23" s="111"/>
      <c r="IXK23" s="111"/>
      <c r="IXL23" s="111"/>
      <c r="IXM23" s="111"/>
      <c r="IXN23" s="111"/>
      <c r="IXO23" s="111"/>
      <c r="IXP23" s="111"/>
      <c r="IXQ23" s="111"/>
      <c r="IXR23" s="111"/>
      <c r="IXS23" s="111"/>
      <c r="IXT23" s="111"/>
      <c r="IXU23" s="111"/>
      <c r="IXV23" s="111"/>
      <c r="IXW23" s="111"/>
      <c r="IXX23" s="111"/>
      <c r="IXY23" s="111"/>
      <c r="IXZ23" s="111"/>
      <c r="IYA23" s="111"/>
      <c r="IYB23" s="111"/>
      <c r="IYC23" s="111"/>
      <c r="IYD23" s="111"/>
      <c r="IYE23" s="111"/>
      <c r="IYF23" s="111"/>
      <c r="IYG23" s="111"/>
      <c r="IYH23" s="111"/>
      <c r="IYI23" s="111"/>
      <c r="IYJ23" s="111"/>
      <c r="IYK23" s="111"/>
      <c r="IYL23" s="111"/>
      <c r="IYM23" s="111"/>
      <c r="IYN23" s="111"/>
      <c r="IYO23" s="111"/>
      <c r="IYP23" s="111"/>
      <c r="IYQ23" s="111"/>
      <c r="IYR23" s="111"/>
      <c r="IYS23" s="111"/>
      <c r="IYT23" s="111"/>
      <c r="IYU23" s="111"/>
      <c r="IYV23" s="111"/>
      <c r="IYW23" s="111"/>
      <c r="IYX23" s="111"/>
      <c r="IYY23" s="111"/>
      <c r="IYZ23" s="111"/>
      <c r="IZA23" s="111"/>
      <c r="IZB23" s="111"/>
      <c r="IZC23" s="111"/>
      <c r="IZD23" s="111"/>
      <c r="IZE23" s="111"/>
      <c r="IZF23" s="111"/>
      <c r="IZG23" s="111"/>
      <c r="IZH23" s="111"/>
      <c r="IZI23" s="111"/>
      <c r="IZJ23" s="111"/>
      <c r="IZK23" s="111"/>
      <c r="IZL23" s="111"/>
      <c r="IZM23" s="111"/>
      <c r="IZN23" s="111"/>
      <c r="IZO23" s="111"/>
      <c r="IZP23" s="111"/>
      <c r="IZQ23" s="111"/>
      <c r="IZR23" s="111"/>
      <c r="IZS23" s="111"/>
      <c r="IZT23" s="111"/>
      <c r="IZU23" s="111"/>
      <c r="IZV23" s="111"/>
      <c r="IZW23" s="111"/>
      <c r="IZX23" s="111"/>
      <c r="IZY23" s="111"/>
      <c r="IZZ23" s="111"/>
      <c r="JAA23" s="111"/>
      <c r="JAB23" s="111"/>
      <c r="JAC23" s="111"/>
      <c r="JAD23" s="111"/>
      <c r="JAE23" s="111"/>
      <c r="JAF23" s="111"/>
      <c r="JAG23" s="111"/>
      <c r="JAH23" s="111"/>
      <c r="JAI23" s="111"/>
      <c r="JAJ23" s="111"/>
      <c r="JAK23" s="111"/>
      <c r="JAL23" s="111"/>
      <c r="JAM23" s="111"/>
      <c r="JAN23" s="111"/>
      <c r="JAO23" s="111"/>
      <c r="JAP23" s="111"/>
      <c r="JAQ23" s="111"/>
      <c r="JAR23" s="111"/>
      <c r="JAS23" s="111"/>
      <c r="JAT23" s="111"/>
      <c r="JAU23" s="111"/>
      <c r="JAV23" s="111"/>
      <c r="JAW23" s="111"/>
      <c r="JAX23" s="111"/>
      <c r="JAY23" s="111"/>
      <c r="JAZ23" s="111"/>
      <c r="JBA23" s="111"/>
      <c r="JBB23" s="111"/>
      <c r="JBC23" s="111"/>
      <c r="JBD23" s="111"/>
      <c r="JBE23" s="111"/>
      <c r="JBF23" s="111"/>
      <c r="JBG23" s="111"/>
      <c r="JBH23" s="111"/>
      <c r="JBI23" s="111"/>
      <c r="JBJ23" s="111"/>
      <c r="JBK23" s="111"/>
      <c r="JBL23" s="111"/>
      <c r="JBM23" s="111"/>
      <c r="JBN23" s="111"/>
      <c r="JBO23" s="111"/>
      <c r="JBP23" s="111"/>
      <c r="JBQ23" s="111"/>
      <c r="JBR23" s="111"/>
      <c r="JBS23" s="111"/>
      <c r="JBT23" s="111"/>
      <c r="JBU23" s="111"/>
      <c r="JBV23" s="111"/>
      <c r="JBW23" s="111"/>
      <c r="JBX23" s="111"/>
      <c r="JBY23" s="111"/>
      <c r="JBZ23" s="111"/>
      <c r="JCA23" s="111"/>
      <c r="JCB23" s="111"/>
      <c r="JCC23" s="111"/>
      <c r="JCD23" s="111"/>
      <c r="JCE23" s="111"/>
      <c r="JCF23" s="111"/>
      <c r="JCG23" s="111"/>
      <c r="JCH23" s="111"/>
      <c r="JCI23" s="111"/>
      <c r="JCJ23" s="111"/>
      <c r="JCK23" s="111"/>
      <c r="JCL23" s="111"/>
      <c r="JCM23" s="111"/>
      <c r="JCN23" s="111"/>
      <c r="JCO23" s="111"/>
      <c r="JCP23" s="111"/>
      <c r="JCQ23" s="111"/>
      <c r="JCR23" s="111"/>
      <c r="JCS23" s="111"/>
      <c r="JCT23" s="111"/>
      <c r="JCU23" s="111"/>
      <c r="JCV23" s="111"/>
      <c r="JCW23" s="111"/>
      <c r="JCX23" s="111"/>
      <c r="JCY23" s="111"/>
      <c r="JCZ23" s="111"/>
      <c r="JDA23" s="111"/>
      <c r="JDB23" s="111"/>
      <c r="JDC23" s="111"/>
      <c r="JDD23" s="111"/>
      <c r="JDE23" s="111"/>
      <c r="JDF23" s="111"/>
      <c r="JDG23" s="111"/>
      <c r="JDH23" s="111"/>
      <c r="JDI23" s="111"/>
      <c r="JDJ23" s="111"/>
      <c r="JDK23" s="111"/>
      <c r="JDL23" s="111"/>
      <c r="JDM23" s="111"/>
      <c r="JDN23" s="111"/>
      <c r="JDO23" s="111"/>
      <c r="JDP23" s="111"/>
      <c r="JDQ23" s="111"/>
      <c r="JDR23" s="111"/>
      <c r="JDS23" s="111"/>
      <c r="JDT23" s="111"/>
      <c r="JDU23" s="111"/>
      <c r="JDV23" s="111"/>
      <c r="JDW23" s="111"/>
      <c r="JDX23" s="111"/>
      <c r="JDY23" s="111"/>
      <c r="JDZ23" s="111"/>
      <c r="JEA23" s="111"/>
      <c r="JEB23" s="111"/>
      <c r="JEC23" s="111"/>
      <c r="JED23" s="111"/>
      <c r="JEE23" s="111"/>
      <c r="JEF23" s="111"/>
      <c r="JEG23" s="111"/>
      <c r="JEH23" s="111"/>
      <c r="JEI23" s="111"/>
      <c r="JEJ23" s="111"/>
      <c r="JEK23" s="111"/>
      <c r="JEL23" s="111"/>
      <c r="JEM23" s="111"/>
      <c r="JEN23" s="111"/>
      <c r="JEO23" s="111"/>
      <c r="JEP23" s="111"/>
      <c r="JEQ23" s="111"/>
      <c r="JER23" s="111"/>
      <c r="JES23" s="111"/>
      <c r="JET23" s="111"/>
      <c r="JEU23" s="111"/>
      <c r="JEV23" s="111"/>
      <c r="JEW23" s="111"/>
      <c r="JEX23" s="111"/>
      <c r="JEY23" s="111"/>
      <c r="JEZ23" s="111"/>
      <c r="JFA23" s="111"/>
      <c r="JFB23" s="111"/>
      <c r="JFC23" s="111"/>
      <c r="JFD23" s="111"/>
      <c r="JFE23" s="111"/>
      <c r="JFF23" s="111"/>
      <c r="JFG23" s="111"/>
      <c r="JFH23" s="111"/>
      <c r="JFI23" s="111"/>
      <c r="JFJ23" s="111"/>
      <c r="JFK23" s="111"/>
      <c r="JFL23" s="111"/>
      <c r="JFM23" s="111"/>
      <c r="JFN23" s="111"/>
      <c r="JFO23" s="111"/>
      <c r="JFP23" s="111"/>
      <c r="JFQ23" s="111"/>
      <c r="JFR23" s="111"/>
      <c r="JFS23" s="111"/>
      <c r="JFT23" s="111"/>
      <c r="JFU23" s="111"/>
      <c r="JFV23" s="111"/>
      <c r="JFW23" s="111"/>
      <c r="JFX23" s="111"/>
      <c r="JFY23" s="111"/>
      <c r="JFZ23" s="111"/>
      <c r="JGA23" s="111"/>
      <c r="JGB23" s="111"/>
      <c r="JGC23" s="111"/>
      <c r="JGD23" s="111"/>
      <c r="JGE23" s="111"/>
      <c r="JGF23" s="111"/>
      <c r="JGG23" s="111"/>
      <c r="JGH23" s="111"/>
      <c r="JGI23" s="111"/>
      <c r="JGJ23" s="111"/>
      <c r="JGK23" s="111"/>
      <c r="JGL23" s="111"/>
      <c r="JGM23" s="111"/>
      <c r="JGN23" s="111"/>
      <c r="JGO23" s="111"/>
      <c r="JGP23" s="111"/>
      <c r="JGQ23" s="111"/>
      <c r="JGR23" s="111"/>
      <c r="JGS23" s="111"/>
      <c r="JGT23" s="111"/>
      <c r="JGU23" s="111"/>
      <c r="JGV23" s="111"/>
      <c r="JGW23" s="111"/>
      <c r="JGX23" s="111"/>
      <c r="JGY23" s="111"/>
      <c r="JGZ23" s="111"/>
      <c r="JHA23" s="111"/>
      <c r="JHB23" s="111"/>
      <c r="JHC23" s="111"/>
      <c r="JHD23" s="111"/>
      <c r="JHE23" s="111"/>
      <c r="JHF23" s="111"/>
      <c r="JHG23" s="111"/>
      <c r="JHH23" s="111"/>
      <c r="JHI23" s="111"/>
      <c r="JHJ23" s="111"/>
      <c r="JHK23" s="111"/>
      <c r="JHL23" s="111"/>
      <c r="JHM23" s="111"/>
      <c r="JHN23" s="111"/>
      <c r="JHO23" s="111"/>
      <c r="JHP23" s="111"/>
      <c r="JHQ23" s="111"/>
      <c r="JHR23" s="111"/>
      <c r="JHS23" s="111"/>
      <c r="JHT23" s="111"/>
      <c r="JHU23" s="111"/>
      <c r="JHV23" s="111"/>
      <c r="JHW23" s="111"/>
      <c r="JHX23" s="111"/>
      <c r="JHY23" s="111"/>
      <c r="JHZ23" s="111"/>
      <c r="JIA23" s="111"/>
      <c r="JIB23" s="111"/>
      <c r="JIC23" s="111"/>
      <c r="JID23" s="111"/>
      <c r="JIE23" s="111"/>
      <c r="JIF23" s="111"/>
      <c r="JIG23" s="111"/>
      <c r="JIH23" s="111"/>
      <c r="JII23" s="111"/>
      <c r="JIJ23" s="111"/>
      <c r="JIK23" s="111"/>
      <c r="JIL23" s="111"/>
      <c r="JIM23" s="111"/>
      <c r="JIN23" s="111"/>
      <c r="JIO23" s="111"/>
      <c r="JIP23" s="111"/>
      <c r="JIQ23" s="111"/>
      <c r="JIR23" s="111"/>
      <c r="JIS23" s="111"/>
      <c r="JIT23" s="111"/>
      <c r="JIU23" s="111"/>
      <c r="JIV23" s="111"/>
      <c r="JIW23" s="111"/>
      <c r="JIX23" s="111"/>
      <c r="JIY23" s="111"/>
      <c r="JIZ23" s="111"/>
      <c r="JJA23" s="111"/>
      <c r="JJB23" s="111"/>
      <c r="JJC23" s="111"/>
      <c r="JJD23" s="111"/>
      <c r="JJE23" s="111"/>
      <c r="JJF23" s="111"/>
      <c r="JJG23" s="111"/>
      <c r="JJH23" s="111"/>
      <c r="JJI23" s="111"/>
      <c r="JJJ23" s="111"/>
      <c r="JJK23" s="111"/>
      <c r="JJL23" s="111"/>
      <c r="JJM23" s="111"/>
      <c r="JJN23" s="111"/>
      <c r="JJO23" s="111"/>
      <c r="JJP23" s="111"/>
      <c r="JJQ23" s="111"/>
      <c r="JJR23" s="111"/>
      <c r="JJS23" s="111"/>
      <c r="JJT23" s="111"/>
      <c r="JJU23" s="111"/>
      <c r="JJV23" s="111"/>
      <c r="JJW23" s="111"/>
      <c r="JJX23" s="111"/>
      <c r="JJY23" s="111"/>
      <c r="JJZ23" s="111"/>
      <c r="JKA23" s="111"/>
      <c r="JKB23" s="111"/>
      <c r="JKC23" s="111"/>
      <c r="JKD23" s="111"/>
      <c r="JKE23" s="111"/>
      <c r="JKF23" s="111"/>
      <c r="JKG23" s="111"/>
      <c r="JKH23" s="111"/>
      <c r="JKI23" s="111"/>
      <c r="JKJ23" s="111"/>
      <c r="JKK23" s="111"/>
      <c r="JKL23" s="111"/>
      <c r="JKM23" s="111"/>
      <c r="JKN23" s="111"/>
      <c r="JKO23" s="111"/>
      <c r="JKP23" s="111"/>
      <c r="JKQ23" s="111"/>
      <c r="JKR23" s="111"/>
      <c r="JKS23" s="111"/>
      <c r="JKT23" s="111"/>
      <c r="JKU23" s="111"/>
      <c r="JKV23" s="111"/>
      <c r="JKW23" s="111"/>
      <c r="JKX23" s="111"/>
      <c r="JKY23" s="111"/>
      <c r="JKZ23" s="111"/>
      <c r="JLA23" s="111"/>
      <c r="JLB23" s="111"/>
      <c r="JLC23" s="111"/>
      <c r="JLD23" s="111"/>
      <c r="JLE23" s="111"/>
      <c r="JLF23" s="111"/>
      <c r="JLG23" s="111"/>
      <c r="JLH23" s="111"/>
      <c r="JLI23" s="111"/>
      <c r="JLJ23" s="111"/>
      <c r="JLK23" s="111"/>
      <c r="JLL23" s="111"/>
      <c r="JLM23" s="111"/>
      <c r="JLN23" s="111"/>
      <c r="JLO23" s="111"/>
      <c r="JLP23" s="111"/>
      <c r="JLQ23" s="111"/>
      <c r="JLR23" s="111"/>
      <c r="JLS23" s="111"/>
      <c r="JLT23" s="111"/>
      <c r="JLU23" s="111"/>
      <c r="JLV23" s="111"/>
      <c r="JLW23" s="111"/>
      <c r="JLX23" s="111"/>
      <c r="JLY23" s="111"/>
      <c r="JLZ23" s="111"/>
      <c r="JMA23" s="111"/>
      <c r="JMB23" s="111"/>
      <c r="JMC23" s="111"/>
      <c r="JMD23" s="111"/>
      <c r="JME23" s="111"/>
      <c r="JMF23" s="111"/>
      <c r="JMG23" s="111"/>
      <c r="JMH23" s="111"/>
      <c r="JMI23" s="111"/>
      <c r="JMJ23" s="111"/>
      <c r="JMK23" s="111"/>
      <c r="JML23" s="111"/>
      <c r="JMM23" s="111"/>
      <c r="JMN23" s="111"/>
      <c r="JMO23" s="111"/>
      <c r="JMP23" s="111"/>
      <c r="JMQ23" s="111"/>
      <c r="JMR23" s="111"/>
      <c r="JMS23" s="111"/>
      <c r="JMT23" s="111"/>
      <c r="JMU23" s="111"/>
      <c r="JMV23" s="111"/>
      <c r="JMW23" s="111"/>
      <c r="JMX23" s="111"/>
      <c r="JMY23" s="111"/>
      <c r="JMZ23" s="111"/>
      <c r="JNA23" s="111"/>
      <c r="JNB23" s="111"/>
      <c r="JNC23" s="111"/>
      <c r="JND23" s="111"/>
      <c r="JNE23" s="111"/>
      <c r="JNF23" s="111"/>
      <c r="JNG23" s="111"/>
      <c r="JNH23" s="111"/>
      <c r="JNI23" s="111"/>
      <c r="JNJ23" s="111"/>
      <c r="JNK23" s="111"/>
      <c r="JNL23" s="111"/>
      <c r="JNM23" s="111"/>
      <c r="JNN23" s="111"/>
      <c r="JNO23" s="111"/>
      <c r="JNP23" s="111"/>
      <c r="JNQ23" s="111"/>
      <c r="JNR23" s="111"/>
      <c r="JNS23" s="111"/>
      <c r="JNT23" s="111"/>
      <c r="JNU23" s="111"/>
      <c r="JNV23" s="111"/>
      <c r="JNW23" s="111"/>
      <c r="JNX23" s="111"/>
      <c r="JNY23" s="111"/>
      <c r="JNZ23" s="111"/>
      <c r="JOA23" s="111"/>
      <c r="JOB23" s="111"/>
      <c r="JOC23" s="111"/>
      <c r="JOD23" s="111"/>
      <c r="JOE23" s="111"/>
      <c r="JOF23" s="111"/>
      <c r="JOG23" s="111"/>
      <c r="JOH23" s="111"/>
      <c r="JOI23" s="111"/>
      <c r="JOJ23" s="111"/>
      <c r="JOK23" s="111"/>
      <c r="JOL23" s="111"/>
      <c r="JOM23" s="111"/>
      <c r="JON23" s="111"/>
      <c r="JOO23" s="111"/>
      <c r="JOP23" s="111"/>
      <c r="JOQ23" s="111"/>
      <c r="JOR23" s="111"/>
      <c r="JOS23" s="111"/>
      <c r="JOT23" s="111"/>
      <c r="JOU23" s="111"/>
      <c r="JOV23" s="111"/>
      <c r="JOW23" s="111"/>
      <c r="JOX23" s="111"/>
      <c r="JOY23" s="111"/>
      <c r="JOZ23" s="111"/>
      <c r="JPA23" s="111"/>
      <c r="JPB23" s="111"/>
      <c r="JPC23" s="111"/>
      <c r="JPD23" s="111"/>
      <c r="JPE23" s="111"/>
      <c r="JPF23" s="111"/>
      <c r="JPG23" s="111"/>
      <c r="JPH23" s="111"/>
      <c r="JPI23" s="111"/>
      <c r="JPJ23" s="111"/>
      <c r="JPK23" s="111"/>
      <c r="JPL23" s="111"/>
      <c r="JPM23" s="111"/>
      <c r="JPN23" s="111"/>
      <c r="JPO23" s="111"/>
      <c r="JPP23" s="111"/>
      <c r="JPQ23" s="111"/>
      <c r="JPR23" s="111"/>
      <c r="JPS23" s="111"/>
      <c r="JPT23" s="111"/>
      <c r="JPU23" s="111"/>
      <c r="JPV23" s="111"/>
      <c r="JPW23" s="111"/>
      <c r="JPX23" s="111"/>
      <c r="JPY23" s="111"/>
      <c r="JPZ23" s="111"/>
      <c r="JQA23" s="111"/>
      <c r="JQB23" s="111"/>
      <c r="JQC23" s="111"/>
      <c r="JQD23" s="111"/>
      <c r="JQE23" s="111"/>
      <c r="JQF23" s="111"/>
      <c r="JQG23" s="111"/>
      <c r="JQH23" s="111"/>
      <c r="JQI23" s="111"/>
      <c r="JQJ23" s="111"/>
      <c r="JQK23" s="111"/>
      <c r="JQL23" s="111"/>
      <c r="JQM23" s="111"/>
      <c r="JQN23" s="111"/>
      <c r="JQO23" s="111"/>
      <c r="JQP23" s="111"/>
      <c r="JQQ23" s="111"/>
      <c r="JQR23" s="111"/>
      <c r="JQS23" s="111"/>
      <c r="JQT23" s="111"/>
      <c r="JQU23" s="111"/>
      <c r="JQV23" s="111"/>
      <c r="JQW23" s="111"/>
      <c r="JQX23" s="111"/>
      <c r="JQY23" s="111"/>
      <c r="JQZ23" s="111"/>
      <c r="JRA23" s="111"/>
      <c r="JRB23" s="111"/>
      <c r="JRC23" s="111"/>
      <c r="JRD23" s="111"/>
      <c r="JRE23" s="111"/>
      <c r="JRF23" s="111"/>
      <c r="JRG23" s="111"/>
      <c r="JRH23" s="111"/>
      <c r="JRI23" s="111"/>
      <c r="JRJ23" s="111"/>
      <c r="JRK23" s="111"/>
      <c r="JRL23" s="111"/>
      <c r="JRM23" s="111"/>
      <c r="JRN23" s="111"/>
      <c r="JRO23" s="111"/>
      <c r="JRP23" s="111"/>
      <c r="JRQ23" s="111"/>
      <c r="JRR23" s="111"/>
      <c r="JRS23" s="111"/>
      <c r="JRT23" s="111"/>
      <c r="JRU23" s="111"/>
      <c r="JRV23" s="111"/>
      <c r="JRW23" s="111"/>
      <c r="JRX23" s="111"/>
      <c r="JRY23" s="111"/>
      <c r="JRZ23" s="111"/>
      <c r="JSA23" s="111"/>
      <c r="JSB23" s="111"/>
      <c r="JSC23" s="111"/>
      <c r="JSD23" s="111"/>
      <c r="JSE23" s="111"/>
      <c r="JSF23" s="111"/>
      <c r="JSG23" s="111"/>
      <c r="JSH23" s="111"/>
      <c r="JSI23" s="111"/>
      <c r="JSJ23" s="111"/>
      <c r="JSK23" s="111"/>
      <c r="JSL23" s="111"/>
      <c r="JSM23" s="111"/>
      <c r="JSN23" s="111"/>
      <c r="JSO23" s="111"/>
      <c r="JSP23" s="111"/>
      <c r="JSQ23" s="111"/>
      <c r="JSR23" s="111"/>
      <c r="JSS23" s="111"/>
      <c r="JST23" s="111"/>
      <c r="JSU23" s="111"/>
      <c r="JSV23" s="111"/>
      <c r="JSW23" s="111"/>
      <c r="JSX23" s="111"/>
      <c r="JSY23" s="111"/>
      <c r="JSZ23" s="111"/>
      <c r="JTA23" s="111"/>
      <c r="JTB23" s="111"/>
      <c r="JTC23" s="111"/>
      <c r="JTD23" s="111"/>
      <c r="JTE23" s="111"/>
      <c r="JTF23" s="111"/>
      <c r="JTG23" s="111"/>
      <c r="JTH23" s="111"/>
      <c r="JTI23" s="111"/>
      <c r="JTJ23" s="111"/>
      <c r="JTK23" s="111"/>
      <c r="JTL23" s="111"/>
      <c r="JTM23" s="111"/>
      <c r="JTN23" s="111"/>
      <c r="JTO23" s="111"/>
      <c r="JTP23" s="111"/>
      <c r="JTQ23" s="111"/>
      <c r="JTR23" s="111"/>
      <c r="JTS23" s="111"/>
      <c r="JTT23" s="111"/>
      <c r="JTU23" s="111"/>
      <c r="JTV23" s="111"/>
      <c r="JTW23" s="111"/>
      <c r="JTX23" s="111"/>
      <c r="JTY23" s="111"/>
      <c r="JTZ23" s="111"/>
      <c r="JUA23" s="111"/>
      <c r="JUB23" s="111"/>
      <c r="JUC23" s="111"/>
      <c r="JUD23" s="111"/>
      <c r="JUE23" s="111"/>
      <c r="JUF23" s="111"/>
      <c r="JUG23" s="111"/>
      <c r="JUH23" s="111"/>
      <c r="JUI23" s="111"/>
      <c r="JUJ23" s="111"/>
      <c r="JUK23" s="111"/>
      <c r="JUL23" s="111"/>
      <c r="JUM23" s="111"/>
      <c r="JUN23" s="111"/>
      <c r="JUO23" s="111"/>
      <c r="JUP23" s="111"/>
      <c r="JUQ23" s="111"/>
      <c r="JUR23" s="111"/>
      <c r="JUS23" s="111"/>
      <c r="JUT23" s="111"/>
      <c r="JUU23" s="111"/>
      <c r="JUV23" s="111"/>
      <c r="JUW23" s="111"/>
      <c r="JUX23" s="111"/>
      <c r="JUY23" s="111"/>
      <c r="JUZ23" s="111"/>
      <c r="JVA23" s="111"/>
      <c r="JVB23" s="111"/>
      <c r="JVC23" s="111"/>
      <c r="JVD23" s="111"/>
      <c r="JVE23" s="111"/>
      <c r="JVF23" s="111"/>
      <c r="JVG23" s="111"/>
      <c r="JVH23" s="111"/>
      <c r="JVI23" s="111"/>
      <c r="JVJ23" s="111"/>
      <c r="JVK23" s="111"/>
      <c r="JVL23" s="111"/>
      <c r="JVM23" s="111"/>
      <c r="JVN23" s="111"/>
      <c r="JVO23" s="111"/>
      <c r="JVP23" s="111"/>
      <c r="JVQ23" s="111"/>
      <c r="JVR23" s="111"/>
      <c r="JVS23" s="111"/>
      <c r="JVT23" s="111"/>
      <c r="JVU23" s="111"/>
      <c r="JVV23" s="111"/>
      <c r="JVW23" s="111"/>
      <c r="JVX23" s="111"/>
      <c r="JVY23" s="111"/>
      <c r="JVZ23" s="111"/>
      <c r="JWA23" s="111"/>
      <c r="JWB23" s="111"/>
      <c r="JWC23" s="111"/>
      <c r="JWD23" s="111"/>
      <c r="JWE23" s="111"/>
      <c r="JWF23" s="111"/>
      <c r="JWG23" s="111"/>
      <c r="JWH23" s="111"/>
      <c r="JWI23" s="111"/>
      <c r="JWJ23" s="111"/>
      <c r="JWK23" s="111"/>
      <c r="JWL23" s="111"/>
      <c r="JWM23" s="111"/>
      <c r="JWN23" s="111"/>
      <c r="JWO23" s="111"/>
      <c r="JWP23" s="111"/>
      <c r="JWQ23" s="111"/>
      <c r="JWR23" s="111"/>
      <c r="JWS23" s="111"/>
      <c r="JWT23" s="111"/>
      <c r="JWU23" s="111"/>
      <c r="JWV23" s="111"/>
      <c r="JWW23" s="111"/>
      <c r="JWX23" s="111"/>
      <c r="JWY23" s="111"/>
      <c r="JWZ23" s="111"/>
      <c r="JXA23" s="111"/>
      <c r="JXB23" s="111"/>
      <c r="JXC23" s="111"/>
      <c r="JXD23" s="111"/>
      <c r="JXE23" s="111"/>
      <c r="JXF23" s="111"/>
      <c r="JXG23" s="111"/>
      <c r="JXH23" s="111"/>
      <c r="JXI23" s="111"/>
      <c r="JXJ23" s="111"/>
      <c r="JXK23" s="111"/>
      <c r="JXL23" s="111"/>
      <c r="JXM23" s="111"/>
      <c r="JXN23" s="111"/>
      <c r="JXO23" s="111"/>
      <c r="JXP23" s="111"/>
      <c r="JXQ23" s="111"/>
      <c r="JXR23" s="111"/>
      <c r="JXS23" s="111"/>
      <c r="JXT23" s="111"/>
      <c r="JXU23" s="111"/>
      <c r="JXV23" s="111"/>
      <c r="JXW23" s="111"/>
      <c r="JXX23" s="111"/>
      <c r="JXY23" s="111"/>
      <c r="JXZ23" s="111"/>
      <c r="JYA23" s="111"/>
      <c r="JYB23" s="111"/>
      <c r="JYC23" s="111"/>
      <c r="JYD23" s="111"/>
      <c r="JYE23" s="111"/>
      <c r="JYF23" s="111"/>
      <c r="JYG23" s="111"/>
      <c r="JYH23" s="111"/>
      <c r="JYI23" s="111"/>
      <c r="JYJ23" s="111"/>
      <c r="JYK23" s="111"/>
      <c r="JYL23" s="111"/>
      <c r="JYM23" s="111"/>
      <c r="JYN23" s="111"/>
      <c r="JYO23" s="111"/>
      <c r="JYP23" s="111"/>
      <c r="JYQ23" s="111"/>
      <c r="JYR23" s="111"/>
      <c r="JYS23" s="111"/>
      <c r="JYT23" s="111"/>
      <c r="JYU23" s="111"/>
      <c r="JYV23" s="111"/>
      <c r="JYW23" s="111"/>
      <c r="JYX23" s="111"/>
      <c r="JYY23" s="111"/>
      <c r="JYZ23" s="111"/>
      <c r="JZA23" s="111"/>
      <c r="JZB23" s="111"/>
      <c r="JZC23" s="111"/>
      <c r="JZD23" s="111"/>
      <c r="JZE23" s="111"/>
      <c r="JZF23" s="111"/>
      <c r="JZG23" s="111"/>
      <c r="JZH23" s="111"/>
      <c r="JZI23" s="111"/>
      <c r="JZJ23" s="111"/>
      <c r="JZK23" s="111"/>
      <c r="JZL23" s="111"/>
      <c r="JZM23" s="111"/>
      <c r="JZN23" s="111"/>
      <c r="JZO23" s="111"/>
      <c r="JZP23" s="111"/>
      <c r="JZQ23" s="111"/>
      <c r="JZR23" s="111"/>
      <c r="JZS23" s="111"/>
      <c r="JZT23" s="111"/>
      <c r="JZU23" s="111"/>
      <c r="JZV23" s="111"/>
      <c r="JZW23" s="111"/>
      <c r="JZX23" s="111"/>
      <c r="JZY23" s="111"/>
      <c r="JZZ23" s="111"/>
      <c r="KAA23" s="111"/>
      <c r="KAB23" s="111"/>
      <c r="KAC23" s="111"/>
      <c r="KAD23" s="111"/>
      <c r="KAE23" s="111"/>
      <c r="KAF23" s="111"/>
      <c r="KAG23" s="111"/>
      <c r="KAH23" s="111"/>
      <c r="KAI23" s="111"/>
      <c r="KAJ23" s="111"/>
      <c r="KAK23" s="111"/>
      <c r="KAL23" s="111"/>
      <c r="KAM23" s="111"/>
      <c r="KAN23" s="111"/>
      <c r="KAO23" s="111"/>
      <c r="KAP23" s="111"/>
      <c r="KAQ23" s="111"/>
      <c r="KAR23" s="111"/>
      <c r="KAS23" s="111"/>
      <c r="KAT23" s="111"/>
      <c r="KAU23" s="111"/>
      <c r="KAV23" s="111"/>
      <c r="KAW23" s="111"/>
      <c r="KAX23" s="111"/>
      <c r="KAY23" s="111"/>
      <c r="KAZ23" s="111"/>
      <c r="KBA23" s="111"/>
      <c r="KBB23" s="111"/>
      <c r="KBC23" s="111"/>
      <c r="KBD23" s="111"/>
      <c r="KBE23" s="111"/>
      <c r="KBF23" s="111"/>
      <c r="KBG23" s="111"/>
      <c r="KBH23" s="111"/>
      <c r="KBI23" s="111"/>
      <c r="KBJ23" s="111"/>
      <c r="KBK23" s="111"/>
      <c r="KBL23" s="111"/>
      <c r="KBM23" s="111"/>
      <c r="KBN23" s="111"/>
      <c r="KBO23" s="111"/>
      <c r="KBP23" s="111"/>
      <c r="KBQ23" s="111"/>
      <c r="KBR23" s="111"/>
      <c r="KBS23" s="111"/>
      <c r="KBT23" s="111"/>
      <c r="KBU23" s="111"/>
      <c r="KBV23" s="111"/>
      <c r="KBW23" s="111"/>
      <c r="KBX23" s="111"/>
      <c r="KBY23" s="111"/>
      <c r="KBZ23" s="111"/>
      <c r="KCA23" s="111"/>
      <c r="KCB23" s="111"/>
      <c r="KCC23" s="111"/>
      <c r="KCD23" s="111"/>
      <c r="KCE23" s="111"/>
      <c r="KCF23" s="111"/>
      <c r="KCG23" s="111"/>
      <c r="KCH23" s="111"/>
      <c r="KCI23" s="111"/>
      <c r="KCJ23" s="111"/>
      <c r="KCK23" s="111"/>
      <c r="KCL23" s="111"/>
      <c r="KCM23" s="111"/>
      <c r="KCN23" s="111"/>
      <c r="KCO23" s="111"/>
      <c r="KCP23" s="111"/>
      <c r="KCQ23" s="111"/>
      <c r="KCR23" s="111"/>
      <c r="KCS23" s="111"/>
      <c r="KCT23" s="111"/>
      <c r="KCU23" s="111"/>
      <c r="KCV23" s="111"/>
      <c r="KCW23" s="111"/>
      <c r="KCX23" s="111"/>
      <c r="KCY23" s="111"/>
      <c r="KCZ23" s="111"/>
      <c r="KDA23" s="111"/>
      <c r="KDB23" s="111"/>
      <c r="KDC23" s="111"/>
      <c r="KDD23" s="111"/>
      <c r="KDE23" s="111"/>
      <c r="KDF23" s="111"/>
      <c r="KDG23" s="111"/>
      <c r="KDH23" s="111"/>
      <c r="KDI23" s="111"/>
      <c r="KDJ23" s="111"/>
      <c r="KDK23" s="111"/>
      <c r="KDL23" s="111"/>
      <c r="KDM23" s="111"/>
      <c r="KDN23" s="111"/>
      <c r="KDO23" s="111"/>
      <c r="KDP23" s="111"/>
      <c r="KDQ23" s="111"/>
      <c r="KDR23" s="111"/>
      <c r="KDS23" s="111"/>
      <c r="KDT23" s="111"/>
      <c r="KDU23" s="111"/>
      <c r="KDV23" s="111"/>
      <c r="KDW23" s="111"/>
      <c r="KDX23" s="111"/>
      <c r="KDY23" s="111"/>
      <c r="KDZ23" s="111"/>
      <c r="KEA23" s="111"/>
      <c r="KEB23" s="111"/>
      <c r="KEC23" s="111"/>
      <c r="KED23" s="111"/>
      <c r="KEE23" s="111"/>
      <c r="KEF23" s="111"/>
      <c r="KEG23" s="111"/>
      <c r="KEH23" s="111"/>
      <c r="KEI23" s="111"/>
      <c r="KEJ23" s="111"/>
      <c r="KEK23" s="111"/>
      <c r="KEL23" s="111"/>
      <c r="KEM23" s="111"/>
      <c r="KEN23" s="111"/>
      <c r="KEO23" s="111"/>
      <c r="KEP23" s="111"/>
      <c r="KEQ23" s="111"/>
      <c r="KER23" s="111"/>
      <c r="KES23" s="111"/>
      <c r="KET23" s="111"/>
      <c r="KEU23" s="111"/>
      <c r="KEV23" s="111"/>
      <c r="KEW23" s="111"/>
      <c r="KEX23" s="111"/>
      <c r="KEY23" s="111"/>
      <c r="KEZ23" s="111"/>
      <c r="KFA23" s="111"/>
      <c r="KFB23" s="111"/>
      <c r="KFC23" s="111"/>
      <c r="KFD23" s="111"/>
      <c r="KFE23" s="111"/>
      <c r="KFF23" s="111"/>
      <c r="KFG23" s="111"/>
      <c r="KFH23" s="111"/>
      <c r="KFI23" s="111"/>
      <c r="KFJ23" s="111"/>
      <c r="KFK23" s="111"/>
      <c r="KFL23" s="111"/>
      <c r="KFM23" s="111"/>
      <c r="KFN23" s="111"/>
      <c r="KFO23" s="111"/>
      <c r="KFP23" s="111"/>
      <c r="KFQ23" s="111"/>
      <c r="KFR23" s="111"/>
      <c r="KFS23" s="111"/>
      <c r="KFT23" s="111"/>
      <c r="KFU23" s="111"/>
      <c r="KFV23" s="111"/>
      <c r="KFW23" s="111"/>
      <c r="KFX23" s="111"/>
      <c r="KFY23" s="111"/>
      <c r="KFZ23" s="111"/>
      <c r="KGA23" s="111"/>
      <c r="KGB23" s="111"/>
      <c r="KGC23" s="111"/>
      <c r="KGD23" s="111"/>
      <c r="KGE23" s="111"/>
      <c r="KGF23" s="111"/>
      <c r="KGG23" s="111"/>
      <c r="KGH23" s="111"/>
      <c r="KGI23" s="111"/>
      <c r="KGJ23" s="111"/>
      <c r="KGK23" s="111"/>
      <c r="KGL23" s="111"/>
      <c r="KGM23" s="111"/>
      <c r="KGN23" s="111"/>
      <c r="KGO23" s="111"/>
      <c r="KGP23" s="111"/>
      <c r="KGQ23" s="111"/>
      <c r="KGR23" s="111"/>
      <c r="KGS23" s="111"/>
      <c r="KGT23" s="111"/>
      <c r="KGU23" s="111"/>
      <c r="KGV23" s="111"/>
      <c r="KGW23" s="111"/>
      <c r="KGX23" s="111"/>
      <c r="KGY23" s="111"/>
      <c r="KGZ23" s="111"/>
      <c r="KHA23" s="111"/>
      <c r="KHB23" s="111"/>
      <c r="KHC23" s="111"/>
      <c r="KHD23" s="111"/>
      <c r="KHE23" s="111"/>
      <c r="KHF23" s="111"/>
      <c r="KHG23" s="111"/>
      <c r="KHH23" s="111"/>
      <c r="KHI23" s="111"/>
      <c r="KHJ23" s="111"/>
      <c r="KHK23" s="111"/>
      <c r="KHL23" s="111"/>
      <c r="KHM23" s="111"/>
      <c r="KHN23" s="111"/>
      <c r="KHO23" s="111"/>
      <c r="KHP23" s="111"/>
      <c r="KHQ23" s="111"/>
      <c r="KHR23" s="111"/>
      <c r="KHS23" s="111"/>
      <c r="KHT23" s="111"/>
      <c r="KHU23" s="111"/>
      <c r="KHV23" s="111"/>
      <c r="KHW23" s="111"/>
      <c r="KHX23" s="111"/>
      <c r="KHY23" s="111"/>
      <c r="KHZ23" s="111"/>
      <c r="KIA23" s="111"/>
      <c r="KIB23" s="111"/>
      <c r="KIC23" s="111"/>
      <c r="KID23" s="111"/>
      <c r="KIE23" s="111"/>
      <c r="KIF23" s="111"/>
      <c r="KIG23" s="111"/>
      <c r="KIH23" s="111"/>
      <c r="KII23" s="111"/>
      <c r="KIJ23" s="111"/>
      <c r="KIK23" s="111"/>
      <c r="KIL23" s="111"/>
      <c r="KIM23" s="111"/>
      <c r="KIN23" s="111"/>
      <c r="KIO23" s="111"/>
      <c r="KIP23" s="111"/>
      <c r="KIQ23" s="111"/>
      <c r="KIR23" s="111"/>
      <c r="KIS23" s="111"/>
      <c r="KIT23" s="111"/>
      <c r="KIU23" s="111"/>
      <c r="KIV23" s="111"/>
      <c r="KIW23" s="111"/>
      <c r="KIX23" s="111"/>
      <c r="KIY23" s="111"/>
      <c r="KIZ23" s="111"/>
      <c r="KJA23" s="111"/>
      <c r="KJB23" s="111"/>
      <c r="KJC23" s="111"/>
      <c r="KJD23" s="111"/>
      <c r="KJE23" s="111"/>
      <c r="KJF23" s="111"/>
      <c r="KJG23" s="111"/>
      <c r="KJH23" s="111"/>
      <c r="KJI23" s="111"/>
      <c r="KJJ23" s="111"/>
      <c r="KJK23" s="111"/>
      <c r="KJL23" s="111"/>
      <c r="KJM23" s="111"/>
      <c r="KJN23" s="111"/>
      <c r="KJO23" s="111"/>
      <c r="KJP23" s="111"/>
      <c r="KJQ23" s="111"/>
      <c r="KJR23" s="111"/>
      <c r="KJS23" s="111"/>
      <c r="KJT23" s="111"/>
      <c r="KJU23" s="111"/>
      <c r="KJV23" s="111"/>
      <c r="KJW23" s="111"/>
      <c r="KJX23" s="111"/>
      <c r="KJY23" s="111"/>
      <c r="KJZ23" s="111"/>
      <c r="KKA23" s="111"/>
      <c r="KKB23" s="111"/>
      <c r="KKC23" s="111"/>
      <c r="KKD23" s="111"/>
      <c r="KKE23" s="111"/>
      <c r="KKF23" s="111"/>
      <c r="KKG23" s="111"/>
      <c r="KKH23" s="111"/>
      <c r="KKI23" s="111"/>
      <c r="KKJ23" s="111"/>
      <c r="KKK23" s="111"/>
      <c r="KKL23" s="111"/>
      <c r="KKM23" s="111"/>
      <c r="KKN23" s="111"/>
      <c r="KKO23" s="111"/>
      <c r="KKP23" s="111"/>
      <c r="KKQ23" s="111"/>
      <c r="KKR23" s="111"/>
      <c r="KKS23" s="111"/>
      <c r="KKT23" s="111"/>
      <c r="KKU23" s="111"/>
      <c r="KKV23" s="111"/>
      <c r="KKW23" s="111"/>
      <c r="KKX23" s="111"/>
      <c r="KKY23" s="111"/>
      <c r="KKZ23" s="111"/>
      <c r="KLA23" s="111"/>
      <c r="KLB23" s="111"/>
      <c r="KLC23" s="111"/>
      <c r="KLD23" s="111"/>
      <c r="KLE23" s="111"/>
      <c r="KLF23" s="111"/>
      <c r="KLG23" s="111"/>
      <c r="KLH23" s="111"/>
      <c r="KLI23" s="111"/>
      <c r="KLJ23" s="111"/>
      <c r="KLK23" s="111"/>
      <c r="KLL23" s="111"/>
      <c r="KLM23" s="111"/>
      <c r="KLN23" s="111"/>
      <c r="KLO23" s="111"/>
      <c r="KLP23" s="111"/>
      <c r="KLQ23" s="111"/>
      <c r="KLR23" s="111"/>
      <c r="KLS23" s="111"/>
      <c r="KLT23" s="111"/>
      <c r="KLU23" s="111"/>
      <c r="KLV23" s="111"/>
      <c r="KLW23" s="111"/>
      <c r="KLX23" s="111"/>
      <c r="KLY23" s="111"/>
      <c r="KLZ23" s="111"/>
      <c r="KMA23" s="111"/>
      <c r="KMB23" s="111"/>
      <c r="KMC23" s="111"/>
      <c r="KMD23" s="111"/>
      <c r="KME23" s="111"/>
      <c r="KMF23" s="111"/>
      <c r="KMG23" s="111"/>
      <c r="KMH23" s="111"/>
      <c r="KMI23" s="111"/>
      <c r="KMJ23" s="111"/>
      <c r="KMK23" s="111"/>
      <c r="KML23" s="111"/>
      <c r="KMM23" s="111"/>
      <c r="KMN23" s="111"/>
      <c r="KMO23" s="111"/>
      <c r="KMP23" s="111"/>
      <c r="KMQ23" s="111"/>
      <c r="KMR23" s="111"/>
      <c r="KMS23" s="111"/>
      <c r="KMT23" s="111"/>
      <c r="KMU23" s="111"/>
      <c r="KMV23" s="111"/>
      <c r="KMW23" s="111"/>
      <c r="KMX23" s="111"/>
      <c r="KMY23" s="111"/>
      <c r="KMZ23" s="111"/>
      <c r="KNA23" s="111"/>
      <c r="KNB23" s="111"/>
      <c r="KNC23" s="111"/>
      <c r="KND23" s="111"/>
      <c r="KNE23" s="111"/>
      <c r="KNF23" s="111"/>
      <c r="KNG23" s="111"/>
      <c r="KNH23" s="111"/>
      <c r="KNI23" s="111"/>
      <c r="KNJ23" s="111"/>
      <c r="KNK23" s="111"/>
      <c r="KNL23" s="111"/>
      <c r="KNM23" s="111"/>
      <c r="KNN23" s="111"/>
      <c r="KNO23" s="111"/>
      <c r="KNP23" s="111"/>
      <c r="KNQ23" s="111"/>
      <c r="KNR23" s="111"/>
      <c r="KNS23" s="111"/>
      <c r="KNT23" s="111"/>
      <c r="KNU23" s="111"/>
      <c r="KNV23" s="111"/>
      <c r="KNW23" s="111"/>
      <c r="KNX23" s="111"/>
      <c r="KNY23" s="111"/>
      <c r="KNZ23" s="111"/>
      <c r="KOA23" s="111"/>
      <c r="KOB23" s="111"/>
      <c r="KOC23" s="111"/>
      <c r="KOD23" s="111"/>
      <c r="KOE23" s="111"/>
      <c r="KOF23" s="111"/>
      <c r="KOG23" s="111"/>
      <c r="KOH23" s="111"/>
      <c r="KOI23" s="111"/>
      <c r="KOJ23" s="111"/>
      <c r="KOK23" s="111"/>
      <c r="KOL23" s="111"/>
      <c r="KOM23" s="111"/>
      <c r="KON23" s="111"/>
      <c r="KOO23" s="111"/>
      <c r="KOP23" s="111"/>
      <c r="KOQ23" s="111"/>
      <c r="KOR23" s="111"/>
      <c r="KOS23" s="111"/>
      <c r="KOT23" s="111"/>
      <c r="KOU23" s="111"/>
      <c r="KOV23" s="111"/>
      <c r="KOW23" s="111"/>
      <c r="KOX23" s="111"/>
      <c r="KOY23" s="111"/>
      <c r="KOZ23" s="111"/>
      <c r="KPA23" s="111"/>
      <c r="KPB23" s="111"/>
      <c r="KPC23" s="111"/>
      <c r="KPD23" s="111"/>
      <c r="KPE23" s="111"/>
      <c r="KPF23" s="111"/>
      <c r="KPG23" s="111"/>
      <c r="KPH23" s="111"/>
      <c r="KPI23" s="111"/>
      <c r="KPJ23" s="111"/>
      <c r="KPK23" s="111"/>
      <c r="KPL23" s="111"/>
      <c r="KPM23" s="111"/>
      <c r="KPN23" s="111"/>
      <c r="KPO23" s="111"/>
      <c r="KPP23" s="111"/>
      <c r="KPQ23" s="111"/>
      <c r="KPR23" s="111"/>
      <c r="KPS23" s="111"/>
      <c r="KPT23" s="111"/>
      <c r="KPU23" s="111"/>
      <c r="KPV23" s="111"/>
      <c r="KPW23" s="111"/>
      <c r="KPX23" s="111"/>
      <c r="KPY23" s="111"/>
      <c r="KPZ23" s="111"/>
      <c r="KQA23" s="111"/>
      <c r="KQB23" s="111"/>
      <c r="KQC23" s="111"/>
      <c r="KQD23" s="111"/>
      <c r="KQE23" s="111"/>
      <c r="KQF23" s="111"/>
      <c r="KQG23" s="111"/>
      <c r="KQH23" s="111"/>
      <c r="KQI23" s="111"/>
      <c r="KQJ23" s="111"/>
      <c r="KQK23" s="111"/>
      <c r="KQL23" s="111"/>
      <c r="KQM23" s="111"/>
      <c r="KQN23" s="111"/>
      <c r="KQO23" s="111"/>
      <c r="KQP23" s="111"/>
      <c r="KQQ23" s="111"/>
      <c r="KQR23" s="111"/>
      <c r="KQS23" s="111"/>
      <c r="KQT23" s="111"/>
      <c r="KQU23" s="111"/>
      <c r="KQV23" s="111"/>
      <c r="KQW23" s="111"/>
      <c r="KQX23" s="111"/>
      <c r="KQY23" s="111"/>
      <c r="KQZ23" s="111"/>
      <c r="KRA23" s="111"/>
      <c r="KRB23" s="111"/>
      <c r="KRC23" s="111"/>
      <c r="KRD23" s="111"/>
      <c r="KRE23" s="111"/>
      <c r="KRF23" s="111"/>
      <c r="KRG23" s="111"/>
      <c r="KRH23" s="111"/>
      <c r="KRI23" s="111"/>
      <c r="KRJ23" s="111"/>
      <c r="KRK23" s="111"/>
      <c r="KRL23" s="111"/>
      <c r="KRM23" s="111"/>
      <c r="KRN23" s="111"/>
      <c r="KRO23" s="111"/>
      <c r="KRP23" s="111"/>
      <c r="KRQ23" s="111"/>
      <c r="KRR23" s="111"/>
      <c r="KRS23" s="111"/>
      <c r="KRT23" s="111"/>
      <c r="KRU23" s="111"/>
      <c r="KRV23" s="111"/>
      <c r="KRW23" s="111"/>
      <c r="KRX23" s="111"/>
      <c r="KRY23" s="111"/>
      <c r="KRZ23" s="111"/>
      <c r="KSA23" s="111"/>
      <c r="KSB23" s="111"/>
      <c r="KSC23" s="111"/>
      <c r="KSD23" s="111"/>
      <c r="KSE23" s="111"/>
      <c r="KSF23" s="111"/>
      <c r="KSG23" s="111"/>
      <c r="KSH23" s="111"/>
      <c r="KSI23" s="111"/>
      <c r="KSJ23" s="111"/>
      <c r="KSK23" s="111"/>
      <c r="KSL23" s="111"/>
      <c r="KSM23" s="111"/>
      <c r="KSN23" s="111"/>
      <c r="KSO23" s="111"/>
      <c r="KSP23" s="111"/>
      <c r="KSQ23" s="111"/>
      <c r="KSR23" s="111"/>
      <c r="KSS23" s="111"/>
      <c r="KST23" s="111"/>
      <c r="KSU23" s="111"/>
      <c r="KSV23" s="111"/>
      <c r="KSW23" s="111"/>
      <c r="KSX23" s="111"/>
      <c r="KSY23" s="111"/>
      <c r="KSZ23" s="111"/>
      <c r="KTA23" s="111"/>
      <c r="KTB23" s="111"/>
      <c r="KTC23" s="111"/>
      <c r="KTD23" s="111"/>
      <c r="KTE23" s="111"/>
      <c r="KTF23" s="111"/>
      <c r="KTG23" s="111"/>
      <c r="KTH23" s="111"/>
      <c r="KTI23" s="111"/>
      <c r="KTJ23" s="111"/>
      <c r="KTK23" s="111"/>
      <c r="KTL23" s="111"/>
      <c r="KTM23" s="111"/>
      <c r="KTN23" s="111"/>
      <c r="KTO23" s="111"/>
      <c r="KTP23" s="111"/>
      <c r="KTQ23" s="111"/>
      <c r="KTR23" s="111"/>
      <c r="KTS23" s="111"/>
      <c r="KTT23" s="111"/>
      <c r="KTU23" s="111"/>
      <c r="KTV23" s="111"/>
      <c r="KTW23" s="111"/>
      <c r="KTX23" s="111"/>
      <c r="KTY23" s="111"/>
      <c r="KTZ23" s="111"/>
      <c r="KUA23" s="111"/>
      <c r="KUB23" s="111"/>
      <c r="KUC23" s="111"/>
      <c r="KUD23" s="111"/>
      <c r="KUE23" s="111"/>
      <c r="KUF23" s="111"/>
      <c r="KUG23" s="111"/>
      <c r="KUH23" s="111"/>
      <c r="KUI23" s="111"/>
      <c r="KUJ23" s="111"/>
      <c r="KUK23" s="111"/>
      <c r="KUL23" s="111"/>
      <c r="KUM23" s="111"/>
      <c r="KUN23" s="111"/>
      <c r="KUO23" s="111"/>
      <c r="KUP23" s="111"/>
      <c r="KUQ23" s="111"/>
      <c r="KUR23" s="111"/>
      <c r="KUS23" s="111"/>
      <c r="KUT23" s="111"/>
      <c r="KUU23" s="111"/>
      <c r="KUV23" s="111"/>
      <c r="KUW23" s="111"/>
      <c r="KUX23" s="111"/>
      <c r="KUY23" s="111"/>
      <c r="KUZ23" s="111"/>
      <c r="KVA23" s="111"/>
      <c r="KVB23" s="111"/>
      <c r="KVC23" s="111"/>
      <c r="KVD23" s="111"/>
      <c r="KVE23" s="111"/>
      <c r="KVF23" s="111"/>
      <c r="KVG23" s="111"/>
      <c r="KVH23" s="111"/>
      <c r="KVI23" s="111"/>
      <c r="KVJ23" s="111"/>
      <c r="KVK23" s="111"/>
      <c r="KVL23" s="111"/>
      <c r="KVM23" s="111"/>
      <c r="KVN23" s="111"/>
      <c r="KVO23" s="111"/>
      <c r="KVP23" s="111"/>
      <c r="KVQ23" s="111"/>
      <c r="KVR23" s="111"/>
      <c r="KVS23" s="111"/>
      <c r="KVT23" s="111"/>
      <c r="KVU23" s="111"/>
      <c r="KVV23" s="111"/>
      <c r="KVW23" s="111"/>
      <c r="KVX23" s="111"/>
      <c r="KVY23" s="111"/>
      <c r="KVZ23" s="111"/>
      <c r="KWA23" s="111"/>
      <c r="KWB23" s="111"/>
      <c r="KWC23" s="111"/>
      <c r="KWD23" s="111"/>
      <c r="KWE23" s="111"/>
      <c r="KWF23" s="111"/>
      <c r="KWG23" s="111"/>
      <c r="KWH23" s="111"/>
      <c r="KWI23" s="111"/>
      <c r="KWJ23" s="111"/>
      <c r="KWK23" s="111"/>
      <c r="KWL23" s="111"/>
      <c r="KWM23" s="111"/>
      <c r="KWN23" s="111"/>
      <c r="KWO23" s="111"/>
      <c r="KWP23" s="111"/>
      <c r="KWQ23" s="111"/>
      <c r="KWR23" s="111"/>
      <c r="KWS23" s="111"/>
      <c r="KWT23" s="111"/>
      <c r="KWU23" s="111"/>
      <c r="KWV23" s="111"/>
      <c r="KWW23" s="111"/>
      <c r="KWX23" s="111"/>
      <c r="KWY23" s="111"/>
      <c r="KWZ23" s="111"/>
      <c r="KXA23" s="111"/>
      <c r="KXB23" s="111"/>
      <c r="KXC23" s="111"/>
      <c r="KXD23" s="111"/>
      <c r="KXE23" s="111"/>
      <c r="KXF23" s="111"/>
      <c r="KXG23" s="111"/>
      <c r="KXH23" s="111"/>
      <c r="KXI23" s="111"/>
      <c r="KXJ23" s="111"/>
      <c r="KXK23" s="111"/>
      <c r="KXL23" s="111"/>
      <c r="KXM23" s="111"/>
      <c r="KXN23" s="111"/>
      <c r="KXO23" s="111"/>
      <c r="KXP23" s="111"/>
      <c r="KXQ23" s="111"/>
      <c r="KXR23" s="111"/>
      <c r="KXS23" s="111"/>
      <c r="KXT23" s="111"/>
      <c r="KXU23" s="111"/>
      <c r="KXV23" s="111"/>
      <c r="KXW23" s="111"/>
      <c r="KXX23" s="111"/>
      <c r="KXY23" s="111"/>
      <c r="KXZ23" s="111"/>
      <c r="KYA23" s="111"/>
      <c r="KYB23" s="111"/>
      <c r="KYC23" s="111"/>
      <c r="KYD23" s="111"/>
      <c r="KYE23" s="111"/>
      <c r="KYF23" s="111"/>
      <c r="KYG23" s="111"/>
      <c r="KYH23" s="111"/>
      <c r="KYI23" s="111"/>
      <c r="KYJ23" s="111"/>
      <c r="KYK23" s="111"/>
      <c r="KYL23" s="111"/>
      <c r="KYM23" s="111"/>
      <c r="KYN23" s="111"/>
      <c r="KYO23" s="111"/>
      <c r="KYP23" s="111"/>
      <c r="KYQ23" s="111"/>
      <c r="KYR23" s="111"/>
      <c r="KYS23" s="111"/>
      <c r="KYT23" s="111"/>
      <c r="KYU23" s="111"/>
      <c r="KYV23" s="111"/>
      <c r="KYW23" s="111"/>
      <c r="KYX23" s="111"/>
      <c r="KYY23" s="111"/>
      <c r="KYZ23" s="111"/>
      <c r="KZA23" s="111"/>
      <c r="KZB23" s="111"/>
      <c r="KZC23" s="111"/>
      <c r="KZD23" s="111"/>
      <c r="KZE23" s="111"/>
      <c r="KZF23" s="111"/>
      <c r="KZG23" s="111"/>
      <c r="KZH23" s="111"/>
      <c r="KZI23" s="111"/>
      <c r="KZJ23" s="111"/>
      <c r="KZK23" s="111"/>
      <c r="KZL23" s="111"/>
      <c r="KZM23" s="111"/>
      <c r="KZN23" s="111"/>
      <c r="KZO23" s="111"/>
      <c r="KZP23" s="111"/>
      <c r="KZQ23" s="111"/>
      <c r="KZR23" s="111"/>
      <c r="KZS23" s="111"/>
      <c r="KZT23" s="111"/>
      <c r="KZU23" s="111"/>
      <c r="KZV23" s="111"/>
      <c r="KZW23" s="111"/>
      <c r="KZX23" s="111"/>
      <c r="KZY23" s="111"/>
      <c r="KZZ23" s="111"/>
      <c r="LAA23" s="111"/>
      <c r="LAB23" s="111"/>
      <c r="LAC23" s="111"/>
      <c r="LAD23" s="111"/>
      <c r="LAE23" s="111"/>
      <c r="LAF23" s="111"/>
      <c r="LAG23" s="111"/>
      <c r="LAH23" s="111"/>
      <c r="LAI23" s="111"/>
      <c r="LAJ23" s="111"/>
      <c r="LAK23" s="111"/>
      <c r="LAL23" s="111"/>
      <c r="LAM23" s="111"/>
      <c r="LAN23" s="111"/>
      <c r="LAO23" s="111"/>
      <c r="LAP23" s="111"/>
      <c r="LAQ23" s="111"/>
      <c r="LAR23" s="111"/>
      <c r="LAS23" s="111"/>
      <c r="LAT23" s="111"/>
      <c r="LAU23" s="111"/>
      <c r="LAV23" s="111"/>
      <c r="LAW23" s="111"/>
      <c r="LAX23" s="111"/>
      <c r="LAY23" s="111"/>
      <c r="LAZ23" s="111"/>
      <c r="LBA23" s="111"/>
      <c r="LBB23" s="111"/>
      <c r="LBC23" s="111"/>
      <c r="LBD23" s="111"/>
      <c r="LBE23" s="111"/>
      <c r="LBF23" s="111"/>
      <c r="LBG23" s="111"/>
      <c r="LBH23" s="111"/>
      <c r="LBI23" s="111"/>
      <c r="LBJ23" s="111"/>
      <c r="LBK23" s="111"/>
      <c r="LBL23" s="111"/>
      <c r="LBM23" s="111"/>
      <c r="LBN23" s="111"/>
      <c r="LBO23" s="111"/>
      <c r="LBP23" s="111"/>
      <c r="LBQ23" s="111"/>
      <c r="LBR23" s="111"/>
      <c r="LBS23" s="111"/>
      <c r="LBT23" s="111"/>
      <c r="LBU23" s="111"/>
      <c r="LBV23" s="111"/>
      <c r="LBW23" s="111"/>
      <c r="LBX23" s="111"/>
      <c r="LBY23" s="111"/>
      <c r="LBZ23" s="111"/>
      <c r="LCA23" s="111"/>
      <c r="LCB23" s="111"/>
      <c r="LCC23" s="111"/>
      <c r="LCD23" s="111"/>
      <c r="LCE23" s="111"/>
      <c r="LCF23" s="111"/>
      <c r="LCG23" s="111"/>
      <c r="LCH23" s="111"/>
      <c r="LCI23" s="111"/>
      <c r="LCJ23" s="111"/>
      <c r="LCK23" s="111"/>
      <c r="LCL23" s="111"/>
      <c r="LCM23" s="111"/>
      <c r="LCN23" s="111"/>
      <c r="LCO23" s="111"/>
      <c r="LCP23" s="111"/>
      <c r="LCQ23" s="111"/>
      <c r="LCR23" s="111"/>
      <c r="LCS23" s="111"/>
      <c r="LCT23" s="111"/>
      <c r="LCU23" s="111"/>
      <c r="LCV23" s="111"/>
      <c r="LCW23" s="111"/>
      <c r="LCX23" s="111"/>
      <c r="LCY23" s="111"/>
      <c r="LCZ23" s="111"/>
      <c r="LDA23" s="111"/>
      <c r="LDB23" s="111"/>
      <c r="LDC23" s="111"/>
      <c r="LDD23" s="111"/>
      <c r="LDE23" s="111"/>
      <c r="LDF23" s="111"/>
      <c r="LDG23" s="111"/>
      <c r="LDH23" s="111"/>
      <c r="LDI23" s="111"/>
      <c r="LDJ23" s="111"/>
      <c r="LDK23" s="111"/>
      <c r="LDL23" s="111"/>
      <c r="LDM23" s="111"/>
      <c r="LDN23" s="111"/>
      <c r="LDO23" s="111"/>
      <c r="LDP23" s="111"/>
      <c r="LDQ23" s="111"/>
      <c r="LDR23" s="111"/>
      <c r="LDS23" s="111"/>
      <c r="LDT23" s="111"/>
      <c r="LDU23" s="111"/>
      <c r="LDV23" s="111"/>
      <c r="LDW23" s="111"/>
      <c r="LDX23" s="111"/>
      <c r="LDY23" s="111"/>
      <c r="LDZ23" s="111"/>
      <c r="LEA23" s="111"/>
      <c r="LEB23" s="111"/>
      <c r="LEC23" s="111"/>
      <c r="LED23" s="111"/>
      <c r="LEE23" s="111"/>
      <c r="LEF23" s="111"/>
      <c r="LEG23" s="111"/>
      <c r="LEH23" s="111"/>
      <c r="LEI23" s="111"/>
      <c r="LEJ23" s="111"/>
      <c r="LEK23" s="111"/>
      <c r="LEL23" s="111"/>
      <c r="LEM23" s="111"/>
      <c r="LEN23" s="111"/>
      <c r="LEO23" s="111"/>
      <c r="LEP23" s="111"/>
      <c r="LEQ23" s="111"/>
      <c r="LER23" s="111"/>
      <c r="LES23" s="111"/>
      <c r="LET23" s="111"/>
      <c r="LEU23" s="111"/>
      <c r="LEV23" s="111"/>
      <c r="LEW23" s="111"/>
      <c r="LEX23" s="111"/>
      <c r="LEY23" s="111"/>
      <c r="LEZ23" s="111"/>
      <c r="LFA23" s="111"/>
      <c r="LFB23" s="111"/>
      <c r="LFC23" s="111"/>
      <c r="LFD23" s="111"/>
      <c r="LFE23" s="111"/>
      <c r="LFF23" s="111"/>
      <c r="LFG23" s="111"/>
      <c r="LFH23" s="111"/>
      <c r="LFI23" s="111"/>
      <c r="LFJ23" s="111"/>
      <c r="LFK23" s="111"/>
      <c r="LFL23" s="111"/>
      <c r="LFM23" s="111"/>
      <c r="LFN23" s="111"/>
      <c r="LFO23" s="111"/>
      <c r="LFP23" s="111"/>
      <c r="LFQ23" s="111"/>
      <c r="LFR23" s="111"/>
      <c r="LFS23" s="111"/>
      <c r="LFT23" s="111"/>
      <c r="LFU23" s="111"/>
      <c r="LFV23" s="111"/>
      <c r="LFW23" s="111"/>
      <c r="LFX23" s="111"/>
      <c r="LFY23" s="111"/>
      <c r="LFZ23" s="111"/>
      <c r="LGA23" s="111"/>
      <c r="LGB23" s="111"/>
      <c r="LGC23" s="111"/>
      <c r="LGD23" s="111"/>
      <c r="LGE23" s="111"/>
      <c r="LGF23" s="111"/>
      <c r="LGG23" s="111"/>
      <c r="LGH23" s="111"/>
      <c r="LGI23" s="111"/>
      <c r="LGJ23" s="111"/>
      <c r="LGK23" s="111"/>
      <c r="LGL23" s="111"/>
      <c r="LGM23" s="111"/>
      <c r="LGN23" s="111"/>
      <c r="LGO23" s="111"/>
      <c r="LGP23" s="111"/>
      <c r="LGQ23" s="111"/>
      <c r="LGR23" s="111"/>
      <c r="LGS23" s="111"/>
      <c r="LGT23" s="111"/>
      <c r="LGU23" s="111"/>
      <c r="LGV23" s="111"/>
      <c r="LGW23" s="111"/>
      <c r="LGX23" s="111"/>
      <c r="LGY23" s="111"/>
      <c r="LGZ23" s="111"/>
      <c r="LHA23" s="111"/>
      <c r="LHB23" s="111"/>
      <c r="LHC23" s="111"/>
      <c r="LHD23" s="111"/>
      <c r="LHE23" s="111"/>
      <c r="LHF23" s="111"/>
      <c r="LHG23" s="111"/>
      <c r="LHH23" s="111"/>
      <c r="LHI23" s="111"/>
      <c r="LHJ23" s="111"/>
      <c r="LHK23" s="111"/>
      <c r="LHL23" s="111"/>
      <c r="LHM23" s="111"/>
      <c r="LHN23" s="111"/>
      <c r="LHO23" s="111"/>
      <c r="LHP23" s="111"/>
      <c r="LHQ23" s="111"/>
      <c r="LHR23" s="111"/>
      <c r="LHS23" s="111"/>
      <c r="LHT23" s="111"/>
      <c r="LHU23" s="111"/>
      <c r="LHV23" s="111"/>
      <c r="LHW23" s="111"/>
      <c r="LHX23" s="111"/>
      <c r="LHY23" s="111"/>
      <c r="LHZ23" s="111"/>
      <c r="LIA23" s="111"/>
      <c r="LIB23" s="111"/>
      <c r="LIC23" s="111"/>
      <c r="LID23" s="111"/>
      <c r="LIE23" s="111"/>
      <c r="LIF23" s="111"/>
      <c r="LIG23" s="111"/>
      <c r="LIH23" s="111"/>
      <c r="LII23" s="111"/>
      <c r="LIJ23" s="111"/>
      <c r="LIK23" s="111"/>
      <c r="LIL23" s="111"/>
      <c r="LIM23" s="111"/>
      <c r="LIN23" s="111"/>
      <c r="LIO23" s="111"/>
      <c r="LIP23" s="111"/>
      <c r="LIQ23" s="111"/>
      <c r="LIR23" s="111"/>
      <c r="LIS23" s="111"/>
      <c r="LIT23" s="111"/>
      <c r="LIU23" s="111"/>
      <c r="LIV23" s="111"/>
      <c r="LIW23" s="111"/>
      <c r="LIX23" s="111"/>
      <c r="LIY23" s="111"/>
      <c r="LIZ23" s="111"/>
      <c r="LJA23" s="111"/>
      <c r="LJB23" s="111"/>
      <c r="LJC23" s="111"/>
      <c r="LJD23" s="111"/>
      <c r="LJE23" s="111"/>
      <c r="LJF23" s="111"/>
      <c r="LJG23" s="111"/>
      <c r="LJH23" s="111"/>
      <c r="LJI23" s="111"/>
      <c r="LJJ23" s="111"/>
      <c r="LJK23" s="111"/>
      <c r="LJL23" s="111"/>
      <c r="LJM23" s="111"/>
      <c r="LJN23" s="111"/>
      <c r="LJO23" s="111"/>
      <c r="LJP23" s="111"/>
      <c r="LJQ23" s="111"/>
      <c r="LJR23" s="111"/>
      <c r="LJS23" s="111"/>
      <c r="LJT23" s="111"/>
      <c r="LJU23" s="111"/>
      <c r="LJV23" s="111"/>
      <c r="LJW23" s="111"/>
      <c r="LJX23" s="111"/>
      <c r="LJY23" s="111"/>
      <c r="LJZ23" s="111"/>
      <c r="LKA23" s="111"/>
      <c r="LKB23" s="111"/>
      <c r="LKC23" s="111"/>
      <c r="LKD23" s="111"/>
      <c r="LKE23" s="111"/>
      <c r="LKF23" s="111"/>
      <c r="LKG23" s="111"/>
      <c r="LKH23" s="111"/>
      <c r="LKI23" s="111"/>
      <c r="LKJ23" s="111"/>
      <c r="LKK23" s="111"/>
      <c r="LKL23" s="111"/>
      <c r="LKM23" s="111"/>
      <c r="LKN23" s="111"/>
      <c r="LKO23" s="111"/>
      <c r="LKP23" s="111"/>
      <c r="LKQ23" s="111"/>
      <c r="LKR23" s="111"/>
      <c r="LKS23" s="111"/>
      <c r="LKT23" s="111"/>
      <c r="LKU23" s="111"/>
      <c r="LKV23" s="111"/>
      <c r="LKW23" s="111"/>
      <c r="LKX23" s="111"/>
      <c r="LKY23" s="111"/>
      <c r="LKZ23" s="111"/>
      <c r="LLA23" s="111"/>
      <c r="LLB23" s="111"/>
      <c r="LLC23" s="111"/>
      <c r="LLD23" s="111"/>
      <c r="LLE23" s="111"/>
      <c r="LLF23" s="111"/>
      <c r="LLG23" s="111"/>
      <c r="LLH23" s="111"/>
      <c r="LLI23" s="111"/>
      <c r="LLJ23" s="111"/>
      <c r="LLK23" s="111"/>
      <c r="LLL23" s="111"/>
      <c r="LLM23" s="111"/>
      <c r="LLN23" s="111"/>
      <c r="LLO23" s="111"/>
      <c r="LLP23" s="111"/>
      <c r="LLQ23" s="111"/>
      <c r="LLR23" s="111"/>
      <c r="LLS23" s="111"/>
      <c r="LLT23" s="111"/>
      <c r="LLU23" s="111"/>
      <c r="LLV23" s="111"/>
      <c r="LLW23" s="111"/>
      <c r="LLX23" s="111"/>
      <c r="LLY23" s="111"/>
      <c r="LLZ23" s="111"/>
      <c r="LMA23" s="111"/>
      <c r="LMB23" s="111"/>
      <c r="LMC23" s="111"/>
      <c r="LMD23" s="111"/>
      <c r="LME23" s="111"/>
      <c r="LMF23" s="111"/>
      <c r="LMG23" s="111"/>
      <c r="LMH23" s="111"/>
      <c r="LMI23" s="111"/>
      <c r="LMJ23" s="111"/>
      <c r="LMK23" s="111"/>
      <c r="LML23" s="111"/>
      <c r="LMM23" s="111"/>
      <c r="LMN23" s="111"/>
      <c r="LMO23" s="111"/>
      <c r="LMP23" s="111"/>
      <c r="LMQ23" s="111"/>
      <c r="LMR23" s="111"/>
      <c r="LMS23" s="111"/>
      <c r="LMT23" s="111"/>
      <c r="LMU23" s="111"/>
      <c r="LMV23" s="111"/>
      <c r="LMW23" s="111"/>
      <c r="LMX23" s="111"/>
      <c r="LMY23" s="111"/>
      <c r="LMZ23" s="111"/>
      <c r="LNA23" s="111"/>
      <c r="LNB23" s="111"/>
      <c r="LNC23" s="111"/>
      <c r="LND23" s="111"/>
      <c r="LNE23" s="111"/>
      <c r="LNF23" s="111"/>
      <c r="LNG23" s="111"/>
      <c r="LNH23" s="111"/>
      <c r="LNI23" s="111"/>
      <c r="LNJ23" s="111"/>
      <c r="LNK23" s="111"/>
      <c r="LNL23" s="111"/>
      <c r="LNM23" s="111"/>
      <c r="LNN23" s="111"/>
      <c r="LNO23" s="111"/>
      <c r="LNP23" s="111"/>
      <c r="LNQ23" s="111"/>
      <c r="LNR23" s="111"/>
      <c r="LNS23" s="111"/>
      <c r="LNT23" s="111"/>
      <c r="LNU23" s="111"/>
      <c r="LNV23" s="111"/>
      <c r="LNW23" s="111"/>
      <c r="LNX23" s="111"/>
      <c r="LNY23" s="111"/>
      <c r="LNZ23" s="111"/>
      <c r="LOA23" s="111"/>
      <c r="LOB23" s="111"/>
      <c r="LOC23" s="111"/>
      <c r="LOD23" s="111"/>
      <c r="LOE23" s="111"/>
      <c r="LOF23" s="111"/>
      <c r="LOG23" s="111"/>
      <c r="LOH23" s="111"/>
      <c r="LOI23" s="111"/>
      <c r="LOJ23" s="111"/>
      <c r="LOK23" s="111"/>
      <c r="LOL23" s="111"/>
      <c r="LOM23" s="111"/>
      <c r="LON23" s="111"/>
      <c r="LOO23" s="111"/>
      <c r="LOP23" s="111"/>
      <c r="LOQ23" s="111"/>
      <c r="LOR23" s="111"/>
      <c r="LOS23" s="111"/>
      <c r="LOT23" s="111"/>
      <c r="LOU23" s="111"/>
      <c r="LOV23" s="111"/>
      <c r="LOW23" s="111"/>
      <c r="LOX23" s="111"/>
      <c r="LOY23" s="111"/>
      <c r="LOZ23" s="111"/>
      <c r="LPA23" s="111"/>
      <c r="LPB23" s="111"/>
      <c r="LPC23" s="111"/>
      <c r="LPD23" s="111"/>
      <c r="LPE23" s="111"/>
      <c r="LPF23" s="111"/>
      <c r="LPG23" s="111"/>
      <c r="LPH23" s="111"/>
      <c r="LPI23" s="111"/>
      <c r="LPJ23" s="111"/>
      <c r="LPK23" s="111"/>
      <c r="LPL23" s="111"/>
      <c r="LPM23" s="111"/>
      <c r="LPN23" s="111"/>
      <c r="LPO23" s="111"/>
      <c r="LPP23" s="111"/>
      <c r="LPQ23" s="111"/>
      <c r="LPR23" s="111"/>
      <c r="LPS23" s="111"/>
      <c r="LPT23" s="111"/>
      <c r="LPU23" s="111"/>
      <c r="LPV23" s="111"/>
      <c r="LPW23" s="111"/>
      <c r="LPX23" s="111"/>
      <c r="LPY23" s="111"/>
      <c r="LPZ23" s="111"/>
      <c r="LQA23" s="111"/>
      <c r="LQB23" s="111"/>
      <c r="LQC23" s="111"/>
      <c r="LQD23" s="111"/>
      <c r="LQE23" s="111"/>
      <c r="LQF23" s="111"/>
      <c r="LQG23" s="111"/>
      <c r="LQH23" s="111"/>
      <c r="LQI23" s="111"/>
      <c r="LQJ23" s="111"/>
      <c r="LQK23" s="111"/>
      <c r="LQL23" s="111"/>
      <c r="LQM23" s="111"/>
      <c r="LQN23" s="111"/>
      <c r="LQO23" s="111"/>
      <c r="LQP23" s="111"/>
      <c r="LQQ23" s="111"/>
      <c r="LQR23" s="111"/>
      <c r="LQS23" s="111"/>
      <c r="LQT23" s="111"/>
      <c r="LQU23" s="111"/>
      <c r="LQV23" s="111"/>
      <c r="LQW23" s="111"/>
      <c r="LQX23" s="111"/>
      <c r="LQY23" s="111"/>
      <c r="LQZ23" s="111"/>
      <c r="LRA23" s="111"/>
      <c r="LRB23" s="111"/>
      <c r="LRC23" s="111"/>
      <c r="LRD23" s="111"/>
      <c r="LRE23" s="111"/>
      <c r="LRF23" s="111"/>
      <c r="LRG23" s="111"/>
      <c r="LRH23" s="111"/>
      <c r="LRI23" s="111"/>
      <c r="LRJ23" s="111"/>
      <c r="LRK23" s="111"/>
      <c r="LRL23" s="111"/>
      <c r="LRM23" s="111"/>
      <c r="LRN23" s="111"/>
      <c r="LRO23" s="111"/>
      <c r="LRP23" s="111"/>
      <c r="LRQ23" s="111"/>
      <c r="LRR23" s="111"/>
      <c r="LRS23" s="111"/>
      <c r="LRT23" s="111"/>
      <c r="LRU23" s="111"/>
      <c r="LRV23" s="111"/>
      <c r="LRW23" s="111"/>
      <c r="LRX23" s="111"/>
      <c r="LRY23" s="111"/>
      <c r="LRZ23" s="111"/>
      <c r="LSA23" s="111"/>
      <c r="LSB23" s="111"/>
      <c r="LSC23" s="111"/>
      <c r="LSD23" s="111"/>
      <c r="LSE23" s="111"/>
      <c r="LSF23" s="111"/>
      <c r="LSG23" s="111"/>
      <c r="LSH23" s="111"/>
      <c r="LSI23" s="111"/>
      <c r="LSJ23" s="111"/>
      <c r="LSK23" s="111"/>
      <c r="LSL23" s="111"/>
      <c r="LSM23" s="111"/>
      <c r="LSN23" s="111"/>
      <c r="LSO23" s="111"/>
      <c r="LSP23" s="111"/>
      <c r="LSQ23" s="111"/>
      <c r="LSR23" s="111"/>
      <c r="LSS23" s="111"/>
      <c r="LST23" s="111"/>
      <c r="LSU23" s="111"/>
      <c r="LSV23" s="111"/>
      <c r="LSW23" s="111"/>
      <c r="LSX23" s="111"/>
      <c r="LSY23" s="111"/>
      <c r="LSZ23" s="111"/>
      <c r="LTA23" s="111"/>
      <c r="LTB23" s="111"/>
      <c r="LTC23" s="111"/>
      <c r="LTD23" s="111"/>
      <c r="LTE23" s="111"/>
      <c r="LTF23" s="111"/>
      <c r="LTG23" s="111"/>
      <c r="LTH23" s="111"/>
      <c r="LTI23" s="111"/>
      <c r="LTJ23" s="111"/>
      <c r="LTK23" s="111"/>
      <c r="LTL23" s="111"/>
      <c r="LTM23" s="111"/>
      <c r="LTN23" s="111"/>
      <c r="LTO23" s="111"/>
      <c r="LTP23" s="111"/>
      <c r="LTQ23" s="111"/>
      <c r="LTR23" s="111"/>
      <c r="LTS23" s="111"/>
      <c r="LTT23" s="111"/>
      <c r="LTU23" s="111"/>
      <c r="LTV23" s="111"/>
      <c r="LTW23" s="111"/>
      <c r="LTX23" s="111"/>
      <c r="LTY23" s="111"/>
      <c r="LTZ23" s="111"/>
      <c r="LUA23" s="111"/>
      <c r="LUB23" s="111"/>
      <c r="LUC23" s="111"/>
      <c r="LUD23" s="111"/>
      <c r="LUE23" s="111"/>
      <c r="LUF23" s="111"/>
      <c r="LUG23" s="111"/>
      <c r="LUH23" s="111"/>
      <c r="LUI23" s="111"/>
      <c r="LUJ23" s="111"/>
      <c r="LUK23" s="111"/>
      <c r="LUL23" s="111"/>
      <c r="LUM23" s="111"/>
      <c r="LUN23" s="111"/>
      <c r="LUO23" s="111"/>
      <c r="LUP23" s="111"/>
      <c r="LUQ23" s="111"/>
      <c r="LUR23" s="111"/>
      <c r="LUS23" s="111"/>
      <c r="LUT23" s="111"/>
      <c r="LUU23" s="111"/>
      <c r="LUV23" s="111"/>
      <c r="LUW23" s="111"/>
      <c r="LUX23" s="111"/>
      <c r="LUY23" s="111"/>
      <c r="LUZ23" s="111"/>
      <c r="LVA23" s="111"/>
      <c r="LVB23" s="111"/>
      <c r="LVC23" s="111"/>
      <c r="LVD23" s="111"/>
      <c r="LVE23" s="111"/>
      <c r="LVF23" s="111"/>
      <c r="LVG23" s="111"/>
      <c r="LVH23" s="111"/>
      <c r="LVI23" s="111"/>
      <c r="LVJ23" s="111"/>
      <c r="LVK23" s="111"/>
      <c r="LVL23" s="111"/>
      <c r="LVM23" s="111"/>
      <c r="LVN23" s="111"/>
      <c r="LVO23" s="111"/>
      <c r="LVP23" s="111"/>
      <c r="LVQ23" s="111"/>
      <c r="LVR23" s="111"/>
      <c r="LVS23" s="111"/>
      <c r="LVT23" s="111"/>
      <c r="LVU23" s="111"/>
      <c r="LVV23" s="111"/>
      <c r="LVW23" s="111"/>
      <c r="LVX23" s="111"/>
      <c r="LVY23" s="111"/>
      <c r="LVZ23" s="111"/>
      <c r="LWA23" s="111"/>
      <c r="LWB23" s="111"/>
      <c r="LWC23" s="111"/>
      <c r="LWD23" s="111"/>
      <c r="LWE23" s="111"/>
      <c r="LWF23" s="111"/>
      <c r="LWG23" s="111"/>
      <c r="LWH23" s="111"/>
      <c r="LWI23" s="111"/>
      <c r="LWJ23" s="111"/>
      <c r="LWK23" s="111"/>
      <c r="LWL23" s="111"/>
      <c r="LWM23" s="111"/>
      <c r="LWN23" s="111"/>
      <c r="LWO23" s="111"/>
      <c r="LWP23" s="111"/>
      <c r="LWQ23" s="111"/>
      <c r="LWR23" s="111"/>
      <c r="LWS23" s="111"/>
      <c r="LWT23" s="111"/>
      <c r="LWU23" s="111"/>
      <c r="LWV23" s="111"/>
      <c r="LWW23" s="111"/>
      <c r="LWX23" s="111"/>
      <c r="LWY23" s="111"/>
      <c r="LWZ23" s="111"/>
      <c r="LXA23" s="111"/>
      <c r="LXB23" s="111"/>
      <c r="LXC23" s="111"/>
      <c r="LXD23" s="111"/>
      <c r="LXE23" s="111"/>
      <c r="LXF23" s="111"/>
      <c r="LXG23" s="111"/>
      <c r="LXH23" s="111"/>
      <c r="LXI23" s="111"/>
      <c r="LXJ23" s="111"/>
      <c r="LXK23" s="111"/>
      <c r="LXL23" s="111"/>
      <c r="LXM23" s="111"/>
      <c r="LXN23" s="111"/>
      <c r="LXO23" s="111"/>
      <c r="LXP23" s="111"/>
      <c r="LXQ23" s="111"/>
      <c r="LXR23" s="111"/>
      <c r="LXS23" s="111"/>
      <c r="LXT23" s="111"/>
      <c r="LXU23" s="111"/>
      <c r="LXV23" s="111"/>
      <c r="LXW23" s="111"/>
      <c r="LXX23" s="111"/>
      <c r="LXY23" s="111"/>
      <c r="LXZ23" s="111"/>
      <c r="LYA23" s="111"/>
      <c r="LYB23" s="111"/>
      <c r="LYC23" s="111"/>
      <c r="LYD23" s="111"/>
      <c r="LYE23" s="111"/>
      <c r="LYF23" s="111"/>
      <c r="LYG23" s="111"/>
      <c r="LYH23" s="111"/>
      <c r="LYI23" s="111"/>
      <c r="LYJ23" s="111"/>
      <c r="LYK23" s="111"/>
      <c r="LYL23" s="111"/>
      <c r="LYM23" s="111"/>
      <c r="LYN23" s="111"/>
      <c r="LYO23" s="111"/>
      <c r="LYP23" s="111"/>
      <c r="LYQ23" s="111"/>
      <c r="LYR23" s="111"/>
      <c r="LYS23" s="111"/>
      <c r="LYT23" s="111"/>
      <c r="LYU23" s="111"/>
      <c r="LYV23" s="111"/>
      <c r="LYW23" s="111"/>
      <c r="LYX23" s="111"/>
      <c r="LYY23" s="111"/>
      <c r="LYZ23" s="111"/>
      <c r="LZA23" s="111"/>
      <c r="LZB23" s="111"/>
      <c r="LZC23" s="111"/>
      <c r="LZD23" s="111"/>
      <c r="LZE23" s="111"/>
      <c r="LZF23" s="111"/>
      <c r="LZG23" s="111"/>
      <c r="LZH23" s="111"/>
      <c r="LZI23" s="111"/>
      <c r="LZJ23" s="111"/>
      <c r="LZK23" s="111"/>
      <c r="LZL23" s="111"/>
      <c r="LZM23" s="111"/>
      <c r="LZN23" s="111"/>
      <c r="LZO23" s="111"/>
      <c r="LZP23" s="111"/>
      <c r="LZQ23" s="111"/>
      <c r="LZR23" s="111"/>
      <c r="LZS23" s="111"/>
      <c r="LZT23" s="111"/>
      <c r="LZU23" s="111"/>
      <c r="LZV23" s="111"/>
      <c r="LZW23" s="111"/>
      <c r="LZX23" s="111"/>
      <c r="LZY23" s="111"/>
      <c r="LZZ23" s="111"/>
      <c r="MAA23" s="111"/>
      <c r="MAB23" s="111"/>
      <c r="MAC23" s="111"/>
      <c r="MAD23" s="111"/>
      <c r="MAE23" s="111"/>
      <c r="MAF23" s="111"/>
      <c r="MAG23" s="111"/>
      <c r="MAH23" s="111"/>
      <c r="MAI23" s="111"/>
      <c r="MAJ23" s="111"/>
      <c r="MAK23" s="111"/>
      <c r="MAL23" s="111"/>
      <c r="MAM23" s="111"/>
      <c r="MAN23" s="111"/>
      <c r="MAO23" s="111"/>
      <c r="MAP23" s="111"/>
      <c r="MAQ23" s="111"/>
      <c r="MAR23" s="111"/>
      <c r="MAS23" s="111"/>
      <c r="MAT23" s="111"/>
      <c r="MAU23" s="111"/>
      <c r="MAV23" s="111"/>
      <c r="MAW23" s="111"/>
      <c r="MAX23" s="111"/>
      <c r="MAY23" s="111"/>
      <c r="MAZ23" s="111"/>
      <c r="MBA23" s="111"/>
      <c r="MBB23" s="111"/>
      <c r="MBC23" s="111"/>
      <c r="MBD23" s="111"/>
      <c r="MBE23" s="111"/>
      <c r="MBF23" s="111"/>
      <c r="MBG23" s="111"/>
      <c r="MBH23" s="111"/>
      <c r="MBI23" s="111"/>
      <c r="MBJ23" s="111"/>
      <c r="MBK23" s="111"/>
      <c r="MBL23" s="111"/>
      <c r="MBM23" s="111"/>
      <c r="MBN23" s="111"/>
      <c r="MBO23" s="111"/>
      <c r="MBP23" s="111"/>
      <c r="MBQ23" s="111"/>
      <c r="MBR23" s="111"/>
      <c r="MBS23" s="111"/>
      <c r="MBT23" s="111"/>
      <c r="MBU23" s="111"/>
      <c r="MBV23" s="111"/>
      <c r="MBW23" s="111"/>
      <c r="MBX23" s="111"/>
      <c r="MBY23" s="111"/>
      <c r="MBZ23" s="111"/>
      <c r="MCA23" s="111"/>
      <c r="MCB23" s="111"/>
      <c r="MCC23" s="111"/>
      <c r="MCD23" s="111"/>
      <c r="MCE23" s="111"/>
      <c r="MCF23" s="111"/>
      <c r="MCG23" s="111"/>
      <c r="MCH23" s="111"/>
      <c r="MCI23" s="111"/>
      <c r="MCJ23" s="111"/>
      <c r="MCK23" s="111"/>
      <c r="MCL23" s="111"/>
      <c r="MCM23" s="111"/>
      <c r="MCN23" s="111"/>
      <c r="MCO23" s="111"/>
      <c r="MCP23" s="111"/>
      <c r="MCQ23" s="111"/>
      <c r="MCR23" s="111"/>
      <c r="MCS23" s="111"/>
      <c r="MCT23" s="111"/>
      <c r="MCU23" s="111"/>
      <c r="MCV23" s="111"/>
      <c r="MCW23" s="111"/>
      <c r="MCX23" s="111"/>
      <c r="MCY23" s="111"/>
      <c r="MCZ23" s="111"/>
      <c r="MDA23" s="111"/>
      <c r="MDB23" s="111"/>
      <c r="MDC23" s="111"/>
      <c r="MDD23" s="111"/>
      <c r="MDE23" s="111"/>
      <c r="MDF23" s="111"/>
      <c r="MDG23" s="111"/>
      <c r="MDH23" s="111"/>
      <c r="MDI23" s="111"/>
      <c r="MDJ23" s="111"/>
      <c r="MDK23" s="111"/>
      <c r="MDL23" s="111"/>
      <c r="MDM23" s="111"/>
      <c r="MDN23" s="111"/>
      <c r="MDO23" s="111"/>
      <c r="MDP23" s="111"/>
      <c r="MDQ23" s="111"/>
      <c r="MDR23" s="111"/>
      <c r="MDS23" s="111"/>
      <c r="MDT23" s="111"/>
      <c r="MDU23" s="111"/>
      <c r="MDV23" s="111"/>
      <c r="MDW23" s="111"/>
      <c r="MDX23" s="111"/>
      <c r="MDY23" s="111"/>
      <c r="MDZ23" s="111"/>
      <c r="MEA23" s="111"/>
      <c r="MEB23" s="111"/>
      <c r="MEC23" s="111"/>
      <c r="MED23" s="111"/>
      <c r="MEE23" s="111"/>
      <c r="MEF23" s="111"/>
      <c r="MEG23" s="111"/>
      <c r="MEH23" s="111"/>
      <c r="MEI23" s="111"/>
      <c r="MEJ23" s="111"/>
      <c r="MEK23" s="111"/>
      <c r="MEL23" s="111"/>
      <c r="MEM23" s="111"/>
      <c r="MEN23" s="111"/>
      <c r="MEO23" s="111"/>
      <c r="MEP23" s="111"/>
      <c r="MEQ23" s="111"/>
      <c r="MER23" s="111"/>
      <c r="MES23" s="111"/>
      <c r="MET23" s="111"/>
      <c r="MEU23" s="111"/>
      <c r="MEV23" s="111"/>
      <c r="MEW23" s="111"/>
      <c r="MEX23" s="111"/>
      <c r="MEY23" s="111"/>
      <c r="MEZ23" s="111"/>
      <c r="MFA23" s="111"/>
      <c r="MFB23" s="111"/>
      <c r="MFC23" s="111"/>
      <c r="MFD23" s="111"/>
      <c r="MFE23" s="111"/>
      <c r="MFF23" s="111"/>
      <c r="MFG23" s="111"/>
      <c r="MFH23" s="111"/>
      <c r="MFI23" s="111"/>
      <c r="MFJ23" s="111"/>
      <c r="MFK23" s="111"/>
      <c r="MFL23" s="111"/>
      <c r="MFM23" s="111"/>
      <c r="MFN23" s="111"/>
      <c r="MFO23" s="111"/>
      <c r="MFP23" s="111"/>
      <c r="MFQ23" s="111"/>
      <c r="MFR23" s="111"/>
      <c r="MFS23" s="111"/>
      <c r="MFT23" s="111"/>
      <c r="MFU23" s="111"/>
      <c r="MFV23" s="111"/>
      <c r="MFW23" s="111"/>
      <c r="MFX23" s="111"/>
      <c r="MFY23" s="111"/>
      <c r="MFZ23" s="111"/>
      <c r="MGA23" s="111"/>
      <c r="MGB23" s="111"/>
      <c r="MGC23" s="111"/>
      <c r="MGD23" s="111"/>
      <c r="MGE23" s="111"/>
      <c r="MGF23" s="111"/>
      <c r="MGG23" s="111"/>
      <c r="MGH23" s="111"/>
      <c r="MGI23" s="111"/>
      <c r="MGJ23" s="111"/>
      <c r="MGK23" s="111"/>
      <c r="MGL23" s="111"/>
      <c r="MGM23" s="111"/>
      <c r="MGN23" s="111"/>
      <c r="MGO23" s="111"/>
      <c r="MGP23" s="111"/>
      <c r="MGQ23" s="111"/>
      <c r="MGR23" s="111"/>
      <c r="MGS23" s="111"/>
      <c r="MGT23" s="111"/>
      <c r="MGU23" s="111"/>
      <c r="MGV23" s="111"/>
      <c r="MGW23" s="111"/>
      <c r="MGX23" s="111"/>
      <c r="MGY23" s="111"/>
      <c r="MGZ23" s="111"/>
      <c r="MHA23" s="111"/>
      <c r="MHB23" s="111"/>
      <c r="MHC23" s="111"/>
      <c r="MHD23" s="111"/>
      <c r="MHE23" s="111"/>
      <c r="MHF23" s="111"/>
      <c r="MHG23" s="111"/>
      <c r="MHH23" s="111"/>
      <c r="MHI23" s="111"/>
      <c r="MHJ23" s="111"/>
      <c r="MHK23" s="111"/>
      <c r="MHL23" s="111"/>
      <c r="MHM23" s="111"/>
      <c r="MHN23" s="111"/>
      <c r="MHO23" s="111"/>
      <c r="MHP23" s="111"/>
      <c r="MHQ23" s="111"/>
      <c r="MHR23" s="111"/>
      <c r="MHS23" s="111"/>
      <c r="MHT23" s="111"/>
      <c r="MHU23" s="111"/>
      <c r="MHV23" s="111"/>
      <c r="MHW23" s="111"/>
      <c r="MHX23" s="111"/>
      <c r="MHY23" s="111"/>
      <c r="MHZ23" s="111"/>
      <c r="MIA23" s="111"/>
      <c r="MIB23" s="111"/>
      <c r="MIC23" s="111"/>
      <c r="MID23" s="111"/>
      <c r="MIE23" s="111"/>
      <c r="MIF23" s="111"/>
      <c r="MIG23" s="111"/>
      <c r="MIH23" s="111"/>
      <c r="MII23" s="111"/>
      <c r="MIJ23" s="111"/>
      <c r="MIK23" s="111"/>
      <c r="MIL23" s="111"/>
      <c r="MIM23" s="111"/>
      <c r="MIN23" s="111"/>
      <c r="MIO23" s="111"/>
      <c r="MIP23" s="111"/>
      <c r="MIQ23" s="111"/>
      <c r="MIR23" s="111"/>
      <c r="MIS23" s="111"/>
      <c r="MIT23" s="111"/>
      <c r="MIU23" s="111"/>
      <c r="MIV23" s="111"/>
      <c r="MIW23" s="111"/>
      <c r="MIX23" s="111"/>
      <c r="MIY23" s="111"/>
      <c r="MIZ23" s="111"/>
      <c r="MJA23" s="111"/>
      <c r="MJB23" s="111"/>
      <c r="MJC23" s="111"/>
      <c r="MJD23" s="111"/>
      <c r="MJE23" s="111"/>
      <c r="MJF23" s="111"/>
      <c r="MJG23" s="111"/>
      <c r="MJH23" s="111"/>
      <c r="MJI23" s="111"/>
      <c r="MJJ23" s="111"/>
      <c r="MJK23" s="111"/>
      <c r="MJL23" s="111"/>
      <c r="MJM23" s="111"/>
      <c r="MJN23" s="111"/>
      <c r="MJO23" s="111"/>
      <c r="MJP23" s="111"/>
      <c r="MJQ23" s="111"/>
      <c r="MJR23" s="111"/>
      <c r="MJS23" s="111"/>
      <c r="MJT23" s="111"/>
      <c r="MJU23" s="111"/>
      <c r="MJV23" s="111"/>
      <c r="MJW23" s="111"/>
      <c r="MJX23" s="111"/>
      <c r="MJY23" s="111"/>
      <c r="MJZ23" s="111"/>
      <c r="MKA23" s="111"/>
      <c r="MKB23" s="111"/>
      <c r="MKC23" s="111"/>
      <c r="MKD23" s="111"/>
      <c r="MKE23" s="111"/>
      <c r="MKF23" s="111"/>
      <c r="MKG23" s="111"/>
      <c r="MKH23" s="111"/>
      <c r="MKI23" s="111"/>
      <c r="MKJ23" s="111"/>
      <c r="MKK23" s="111"/>
      <c r="MKL23" s="111"/>
      <c r="MKM23" s="111"/>
      <c r="MKN23" s="111"/>
      <c r="MKO23" s="111"/>
      <c r="MKP23" s="111"/>
      <c r="MKQ23" s="111"/>
      <c r="MKR23" s="111"/>
      <c r="MKS23" s="111"/>
      <c r="MKT23" s="111"/>
      <c r="MKU23" s="111"/>
      <c r="MKV23" s="111"/>
      <c r="MKW23" s="111"/>
      <c r="MKX23" s="111"/>
      <c r="MKY23" s="111"/>
      <c r="MKZ23" s="111"/>
      <c r="MLA23" s="111"/>
      <c r="MLB23" s="111"/>
      <c r="MLC23" s="111"/>
      <c r="MLD23" s="111"/>
      <c r="MLE23" s="111"/>
      <c r="MLF23" s="111"/>
      <c r="MLG23" s="111"/>
      <c r="MLH23" s="111"/>
      <c r="MLI23" s="111"/>
      <c r="MLJ23" s="111"/>
      <c r="MLK23" s="111"/>
      <c r="MLL23" s="111"/>
      <c r="MLM23" s="111"/>
      <c r="MLN23" s="111"/>
      <c r="MLO23" s="111"/>
      <c r="MLP23" s="111"/>
      <c r="MLQ23" s="111"/>
      <c r="MLR23" s="111"/>
      <c r="MLS23" s="111"/>
      <c r="MLT23" s="111"/>
      <c r="MLU23" s="111"/>
      <c r="MLV23" s="111"/>
      <c r="MLW23" s="111"/>
      <c r="MLX23" s="111"/>
      <c r="MLY23" s="111"/>
      <c r="MLZ23" s="111"/>
      <c r="MMA23" s="111"/>
      <c r="MMB23" s="111"/>
      <c r="MMC23" s="111"/>
      <c r="MMD23" s="111"/>
      <c r="MME23" s="111"/>
      <c r="MMF23" s="111"/>
      <c r="MMG23" s="111"/>
      <c r="MMH23" s="111"/>
      <c r="MMI23" s="111"/>
      <c r="MMJ23" s="111"/>
      <c r="MMK23" s="111"/>
      <c r="MML23" s="111"/>
      <c r="MMM23" s="111"/>
      <c r="MMN23" s="111"/>
      <c r="MMO23" s="111"/>
      <c r="MMP23" s="111"/>
      <c r="MMQ23" s="111"/>
      <c r="MMR23" s="111"/>
      <c r="MMS23" s="111"/>
      <c r="MMT23" s="111"/>
      <c r="MMU23" s="111"/>
      <c r="MMV23" s="111"/>
      <c r="MMW23" s="111"/>
      <c r="MMX23" s="111"/>
      <c r="MMY23" s="111"/>
      <c r="MMZ23" s="111"/>
      <c r="MNA23" s="111"/>
      <c r="MNB23" s="111"/>
      <c r="MNC23" s="111"/>
      <c r="MND23" s="111"/>
      <c r="MNE23" s="111"/>
      <c r="MNF23" s="111"/>
      <c r="MNG23" s="111"/>
      <c r="MNH23" s="111"/>
      <c r="MNI23" s="111"/>
      <c r="MNJ23" s="111"/>
      <c r="MNK23" s="111"/>
      <c r="MNL23" s="111"/>
      <c r="MNM23" s="111"/>
      <c r="MNN23" s="111"/>
      <c r="MNO23" s="111"/>
      <c r="MNP23" s="111"/>
      <c r="MNQ23" s="111"/>
      <c r="MNR23" s="111"/>
      <c r="MNS23" s="111"/>
      <c r="MNT23" s="111"/>
      <c r="MNU23" s="111"/>
      <c r="MNV23" s="111"/>
      <c r="MNW23" s="111"/>
      <c r="MNX23" s="111"/>
      <c r="MNY23" s="111"/>
      <c r="MNZ23" s="111"/>
      <c r="MOA23" s="111"/>
      <c r="MOB23" s="111"/>
      <c r="MOC23" s="111"/>
      <c r="MOD23" s="111"/>
      <c r="MOE23" s="111"/>
      <c r="MOF23" s="111"/>
      <c r="MOG23" s="111"/>
      <c r="MOH23" s="111"/>
      <c r="MOI23" s="111"/>
      <c r="MOJ23" s="111"/>
      <c r="MOK23" s="111"/>
      <c r="MOL23" s="111"/>
      <c r="MOM23" s="111"/>
      <c r="MON23" s="111"/>
      <c r="MOO23" s="111"/>
      <c r="MOP23" s="111"/>
      <c r="MOQ23" s="111"/>
      <c r="MOR23" s="111"/>
      <c r="MOS23" s="111"/>
      <c r="MOT23" s="111"/>
      <c r="MOU23" s="111"/>
      <c r="MOV23" s="111"/>
      <c r="MOW23" s="111"/>
      <c r="MOX23" s="111"/>
      <c r="MOY23" s="111"/>
      <c r="MOZ23" s="111"/>
      <c r="MPA23" s="111"/>
      <c r="MPB23" s="111"/>
      <c r="MPC23" s="111"/>
      <c r="MPD23" s="111"/>
      <c r="MPE23" s="111"/>
      <c r="MPF23" s="111"/>
      <c r="MPG23" s="111"/>
      <c r="MPH23" s="111"/>
      <c r="MPI23" s="111"/>
      <c r="MPJ23" s="111"/>
      <c r="MPK23" s="111"/>
      <c r="MPL23" s="111"/>
      <c r="MPM23" s="111"/>
      <c r="MPN23" s="111"/>
      <c r="MPO23" s="111"/>
      <c r="MPP23" s="111"/>
      <c r="MPQ23" s="111"/>
      <c r="MPR23" s="111"/>
      <c r="MPS23" s="111"/>
      <c r="MPT23" s="111"/>
      <c r="MPU23" s="111"/>
      <c r="MPV23" s="111"/>
      <c r="MPW23" s="111"/>
      <c r="MPX23" s="111"/>
      <c r="MPY23" s="111"/>
      <c r="MPZ23" s="111"/>
      <c r="MQA23" s="111"/>
      <c r="MQB23" s="111"/>
      <c r="MQC23" s="111"/>
      <c r="MQD23" s="111"/>
      <c r="MQE23" s="111"/>
      <c r="MQF23" s="111"/>
      <c r="MQG23" s="111"/>
      <c r="MQH23" s="111"/>
      <c r="MQI23" s="111"/>
      <c r="MQJ23" s="111"/>
      <c r="MQK23" s="111"/>
      <c r="MQL23" s="111"/>
      <c r="MQM23" s="111"/>
      <c r="MQN23" s="111"/>
      <c r="MQO23" s="111"/>
      <c r="MQP23" s="111"/>
      <c r="MQQ23" s="111"/>
      <c r="MQR23" s="111"/>
      <c r="MQS23" s="111"/>
      <c r="MQT23" s="111"/>
      <c r="MQU23" s="111"/>
      <c r="MQV23" s="111"/>
      <c r="MQW23" s="111"/>
      <c r="MQX23" s="111"/>
      <c r="MQY23" s="111"/>
      <c r="MQZ23" s="111"/>
      <c r="MRA23" s="111"/>
      <c r="MRB23" s="111"/>
      <c r="MRC23" s="111"/>
      <c r="MRD23" s="111"/>
      <c r="MRE23" s="111"/>
      <c r="MRF23" s="111"/>
      <c r="MRG23" s="111"/>
      <c r="MRH23" s="111"/>
      <c r="MRI23" s="111"/>
      <c r="MRJ23" s="111"/>
      <c r="MRK23" s="111"/>
      <c r="MRL23" s="111"/>
      <c r="MRM23" s="111"/>
      <c r="MRN23" s="111"/>
      <c r="MRO23" s="111"/>
      <c r="MRP23" s="111"/>
      <c r="MRQ23" s="111"/>
      <c r="MRR23" s="111"/>
      <c r="MRS23" s="111"/>
      <c r="MRT23" s="111"/>
      <c r="MRU23" s="111"/>
      <c r="MRV23" s="111"/>
      <c r="MRW23" s="111"/>
      <c r="MRX23" s="111"/>
      <c r="MRY23" s="111"/>
      <c r="MRZ23" s="111"/>
      <c r="MSA23" s="111"/>
      <c r="MSB23" s="111"/>
      <c r="MSC23" s="111"/>
      <c r="MSD23" s="111"/>
      <c r="MSE23" s="111"/>
      <c r="MSF23" s="111"/>
      <c r="MSG23" s="111"/>
      <c r="MSH23" s="111"/>
      <c r="MSI23" s="111"/>
      <c r="MSJ23" s="111"/>
      <c r="MSK23" s="111"/>
      <c r="MSL23" s="111"/>
      <c r="MSM23" s="111"/>
      <c r="MSN23" s="111"/>
      <c r="MSO23" s="111"/>
      <c r="MSP23" s="111"/>
      <c r="MSQ23" s="111"/>
      <c r="MSR23" s="111"/>
      <c r="MSS23" s="111"/>
      <c r="MST23" s="111"/>
      <c r="MSU23" s="111"/>
      <c r="MSV23" s="111"/>
      <c r="MSW23" s="111"/>
      <c r="MSX23" s="111"/>
      <c r="MSY23" s="111"/>
      <c r="MSZ23" s="111"/>
      <c r="MTA23" s="111"/>
      <c r="MTB23" s="111"/>
      <c r="MTC23" s="111"/>
      <c r="MTD23" s="111"/>
      <c r="MTE23" s="111"/>
      <c r="MTF23" s="111"/>
      <c r="MTG23" s="111"/>
      <c r="MTH23" s="111"/>
      <c r="MTI23" s="111"/>
      <c r="MTJ23" s="111"/>
      <c r="MTK23" s="111"/>
      <c r="MTL23" s="111"/>
      <c r="MTM23" s="111"/>
      <c r="MTN23" s="111"/>
      <c r="MTO23" s="111"/>
      <c r="MTP23" s="111"/>
      <c r="MTQ23" s="111"/>
      <c r="MTR23" s="111"/>
      <c r="MTS23" s="111"/>
      <c r="MTT23" s="111"/>
      <c r="MTU23" s="111"/>
      <c r="MTV23" s="111"/>
      <c r="MTW23" s="111"/>
      <c r="MTX23" s="111"/>
      <c r="MTY23" s="111"/>
      <c r="MTZ23" s="111"/>
      <c r="MUA23" s="111"/>
      <c r="MUB23" s="111"/>
      <c r="MUC23" s="111"/>
      <c r="MUD23" s="111"/>
      <c r="MUE23" s="111"/>
      <c r="MUF23" s="111"/>
      <c r="MUG23" s="111"/>
      <c r="MUH23" s="111"/>
      <c r="MUI23" s="111"/>
      <c r="MUJ23" s="111"/>
      <c r="MUK23" s="111"/>
      <c r="MUL23" s="111"/>
      <c r="MUM23" s="111"/>
      <c r="MUN23" s="111"/>
      <c r="MUO23" s="111"/>
      <c r="MUP23" s="111"/>
      <c r="MUQ23" s="111"/>
      <c r="MUR23" s="111"/>
      <c r="MUS23" s="111"/>
      <c r="MUT23" s="111"/>
      <c r="MUU23" s="111"/>
      <c r="MUV23" s="111"/>
      <c r="MUW23" s="111"/>
      <c r="MUX23" s="111"/>
      <c r="MUY23" s="111"/>
      <c r="MUZ23" s="111"/>
      <c r="MVA23" s="111"/>
      <c r="MVB23" s="111"/>
      <c r="MVC23" s="111"/>
      <c r="MVD23" s="111"/>
      <c r="MVE23" s="111"/>
      <c r="MVF23" s="111"/>
      <c r="MVG23" s="111"/>
      <c r="MVH23" s="111"/>
      <c r="MVI23" s="111"/>
      <c r="MVJ23" s="111"/>
      <c r="MVK23" s="111"/>
      <c r="MVL23" s="111"/>
      <c r="MVM23" s="111"/>
      <c r="MVN23" s="111"/>
      <c r="MVO23" s="111"/>
      <c r="MVP23" s="111"/>
      <c r="MVQ23" s="111"/>
      <c r="MVR23" s="111"/>
      <c r="MVS23" s="111"/>
      <c r="MVT23" s="111"/>
      <c r="MVU23" s="111"/>
      <c r="MVV23" s="111"/>
      <c r="MVW23" s="111"/>
      <c r="MVX23" s="111"/>
      <c r="MVY23" s="111"/>
      <c r="MVZ23" s="111"/>
      <c r="MWA23" s="111"/>
      <c r="MWB23" s="111"/>
      <c r="MWC23" s="111"/>
      <c r="MWD23" s="111"/>
      <c r="MWE23" s="111"/>
      <c r="MWF23" s="111"/>
      <c r="MWG23" s="111"/>
      <c r="MWH23" s="111"/>
      <c r="MWI23" s="111"/>
      <c r="MWJ23" s="111"/>
      <c r="MWK23" s="111"/>
      <c r="MWL23" s="111"/>
      <c r="MWM23" s="111"/>
      <c r="MWN23" s="111"/>
      <c r="MWO23" s="111"/>
      <c r="MWP23" s="111"/>
      <c r="MWQ23" s="111"/>
      <c r="MWR23" s="111"/>
      <c r="MWS23" s="111"/>
      <c r="MWT23" s="111"/>
      <c r="MWU23" s="111"/>
      <c r="MWV23" s="111"/>
      <c r="MWW23" s="111"/>
      <c r="MWX23" s="111"/>
      <c r="MWY23" s="111"/>
      <c r="MWZ23" s="111"/>
      <c r="MXA23" s="111"/>
      <c r="MXB23" s="111"/>
      <c r="MXC23" s="111"/>
      <c r="MXD23" s="111"/>
      <c r="MXE23" s="111"/>
      <c r="MXF23" s="111"/>
      <c r="MXG23" s="111"/>
      <c r="MXH23" s="111"/>
      <c r="MXI23" s="111"/>
      <c r="MXJ23" s="111"/>
      <c r="MXK23" s="111"/>
      <c r="MXL23" s="111"/>
      <c r="MXM23" s="111"/>
      <c r="MXN23" s="111"/>
      <c r="MXO23" s="111"/>
      <c r="MXP23" s="111"/>
      <c r="MXQ23" s="111"/>
      <c r="MXR23" s="111"/>
      <c r="MXS23" s="111"/>
      <c r="MXT23" s="111"/>
      <c r="MXU23" s="111"/>
      <c r="MXV23" s="111"/>
      <c r="MXW23" s="111"/>
      <c r="MXX23" s="111"/>
      <c r="MXY23" s="111"/>
      <c r="MXZ23" s="111"/>
      <c r="MYA23" s="111"/>
      <c r="MYB23" s="111"/>
      <c r="MYC23" s="111"/>
      <c r="MYD23" s="111"/>
      <c r="MYE23" s="111"/>
      <c r="MYF23" s="111"/>
      <c r="MYG23" s="111"/>
      <c r="MYH23" s="111"/>
      <c r="MYI23" s="111"/>
      <c r="MYJ23" s="111"/>
      <c r="MYK23" s="111"/>
      <c r="MYL23" s="111"/>
      <c r="MYM23" s="111"/>
      <c r="MYN23" s="111"/>
      <c r="MYO23" s="111"/>
      <c r="MYP23" s="111"/>
      <c r="MYQ23" s="111"/>
      <c r="MYR23" s="111"/>
      <c r="MYS23" s="111"/>
      <c r="MYT23" s="111"/>
      <c r="MYU23" s="111"/>
      <c r="MYV23" s="111"/>
      <c r="MYW23" s="111"/>
      <c r="MYX23" s="111"/>
      <c r="MYY23" s="111"/>
      <c r="MYZ23" s="111"/>
      <c r="MZA23" s="111"/>
      <c r="MZB23" s="111"/>
      <c r="MZC23" s="111"/>
      <c r="MZD23" s="111"/>
      <c r="MZE23" s="111"/>
      <c r="MZF23" s="111"/>
      <c r="MZG23" s="111"/>
      <c r="MZH23" s="111"/>
      <c r="MZI23" s="111"/>
      <c r="MZJ23" s="111"/>
      <c r="MZK23" s="111"/>
      <c r="MZL23" s="111"/>
      <c r="MZM23" s="111"/>
      <c r="MZN23" s="111"/>
      <c r="MZO23" s="111"/>
      <c r="MZP23" s="111"/>
      <c r="MZQ23" s="111"/>
      <c r="MZR23" s="111"/>
      <c r="MZS23" s="111"/>
      <c r="MZT23" s="111"/>
      <c r="MZU23" s="111"/>
      <c r="MZV23" s="111"/>
      <c r="MZW23" s="111"/>
      <c r="MZX23" s="111"/>
      <c r="MZY23" s="111"/>
      <c r="MZZ23" s="111"/>
      <c r="NAA23" s="111"/>
      <c r="NAB23" s="111"/>
      <c r="NAC23" s="111"/>
      <c r="NAD23" s="111"/>
      <c r="NAE23" s="111"/>
      <c r="NAF23" s="111"/>
      <c r="NAG23" s="111"/>
      <c r="NAH23" s="111"/>
      <c r="NAI23" s="111"/>
      <c r="NAJ23" s="111"/>
      <c r="NAK23" s="111"/>
      <c r="NAL23" s="111"/>
      <c r="NAM23" s="111"/>
      <c r="NAN23" s="111"/>
      <c r="NAO23" s="111"/>
      <c r="NAP23" s="111"/>
      <c r="NAQ23" s="111"/>
      <c r="NAR23" s="111"/>
      <c r="NAS23" s="111"/>
      <c r="NAT23" s="111"/>
      <c r="NAU23" s="111"/>
      <c r="NAV23" s="111"/>
      <c r="NAW23" s="111"/>
      <c r="NAX23" s="111"/>
      <c r="NAY23" s="111"/>
      <c r="NAZ23" s="111"/>
      <c r="NBA23" s="111"/>
      <c r="NBB23" s="111"/>
      <c r="NBC23" s="111"/>
      <c r="NBD23" s="111"/>
      <c r="NBE23" s="111"/>
      <c r="NBF23" s="111"/>
      <c r="NBG23" s="111"/>
      <c r="NBH23" s="111"/>
      <c r="NBI23" s="111"/>
      <c r="NBJ23" s="111"/>
      <c r="NBK23" s="111"/>
      <c r="NBL23" s="111"/>
      <c r="NBM23" s="111"/>
      <c r="NBN23" s="111"/>
      <c r="NBO23" s="111"/>
      <c r="NBP23" s="111"/>
      <c r="NBQ23" s="111"/>
      <c r="NBR23" s="111"/>
      <c r="NBS23" s="111"/>
      <c r="NBT23" s="111"/>
      <c r="NBU23" s="111"/>
      <c r="NBV23" s="111"/>
      <c r="NBW23" s="111"/>
      <c r="NBX23" s="111"/>
      <c r="NBY23" s="111"/>
      <c r="NBZ23" s="111"/>
      <c r="NCA23" s="111"/>
      <c r="NCB23" s="111"/>
      <c r="NCC23" s="111"/>
      <c r="NCD23" s="111"/>
      <c r="NCE23" s="111"/>
      <c r="NCF23" s="111"/>
      <c r="NCG23" s="111"/>
      <c r="NCH23" s="111"/>
      <c r="NCI23" s="111"/>
      <c r="NCJ23" s="111"/>
      <c r="NCK23" s="111"/>
      <c r="NCL23" s="111"/>
      <c r="NCM23" s="111"/>
      <c r="NCN23" s="111"/>
      <c r="NCO23" s="111"/>
      <c r="NCP23" s="111"/>
      <c r="NCQ23" s="111"/>
      <c r="NCR23" s="111"/>
      <c r="NCS23" s="111"/>
      <c r="NCT23" s="111"/>
      <c r="NCU23" s="111"/>
      <c r="NCV23" s="111"/>
      <c r="NCW23" s="111"/>
      <c r="NCX23" s="111"/>
      <c r="NCY23" s="111"/>
      <c r="NCZ23" s="111"/>
      <c r="NDA23" s="111"/>
      <c r="NDB23" s="111"/>
      <c r="NDC23" s="111"/>
      <c r="NDD23" s="111"/>
      <c r="NDE23" s="111"/>
      <c r="NDF23" s="111"/>
      <c r="NDG23" s="111"/>
      <c r="NDH23" s="111"/>
      <c r="NDI23" s="111"/>
      <c r="NDJ23" s="111"/>
      <c r="NDK23" s="111"/>
      <c r="NDL23" s="111"/>
      <c r="NDM23" s="111"/>
      <c r="NDN23" s="111"/>
      <c r="NDO23" s="111"/>
      <c r="NDP23" s="111"/>
      <c r="NDQ23" s="111"/>
      <c r="NDR23" s="111"/>
      <c r="NDS23" s="111"/>
      <c r="NDT23" s="111"/>
      <c r="NDU23" s="111"/>
      <c r="NDV23" s="111"/>
      <c r="NDW23" s="111"/>
      <c r="NDX23" s="111"/>
      <c r="NDY23" s="111"/>
      <c r="NDZ23" s="111"/>
      <c r="NEA23" s="111"/>
      <c r="NEB23" s="111"/>
      <c r="NEC23" s="111"/>
      <c r="NED23" s="111"/>
      <c r="NEE23" s="111"/>
      <c r="NEF23" s="111"/>
      <c r="NEG23" s="111"/>
      <c r="NEH23" s="111"/>
      <c r="NEI23" s="111"/>
      <c r="NEJ23" s="111"/>
      <c r="NEK23" s="111"/>
      <c r="NEL23" s="111"/>
      <c r="NEM23" s="111"/>
      <c r="NEN23" s="111"/>
      <c r="NEO23" s="111"/>
      <c r="NEP23" s="111"/>
      <c r="NEQ23" s="111"/>
      <c r="NER23" s="111"/>
      <c r="NES23" s="111"/>
      <c r="NET23" s="111"/>
      <c r="NEU23" s="111"/>
      <c r="NEV23" s="111"/>
      <c r="NEW23" s="111"/>
      <c r="NEX23" s="111"/>
      <c r="NEY23" s="111"/>
      <c r="NEZ23" s="111"/>
      <c r="NFA23" s="111"/>
      <c r="NFB23" s="111"/>
      <c r="NFC23" s="111"/>
      <c r="NFD23" s="111"/>
      <c r="NFE23" s="111"/>
      <c r="NFF23" s="111"/>
      <c r="NFG23" s="111"/>
      <c r="NFH23" s="111"/>
      <c r="NFI23" s="111"/>
      <c r="NFJ23" s="111"/>
      <c r="NFK23" s="111"/>
      <c r="NFL23" s="111"/>
      <c r="NFM23" s="111"/>
      <c r="NFN23" s="111"/>
      <c r="NFO23" s="111"/>
      <c r="NFP23" s="111"/>
      <c r="NFQ23" s="111"/>
      <c r="NFR23" s="111"/>
      <c r="NFS23" s="111"/>
      <c r="NFT23" s="111"/>
      <c r="NFU23" s="111"/>
      <c r="NFV23" s="111"/>
      <c r="NFW23" s="111"/>
      <c r="NFX23" s="111"/>
      <c r="NFY23" s="111"/>
      <c r="NFZ23" s="111"/>
      <c r="NGA23" s="111"/>
      <c r="NGB23" s="111"/>
      <c r="NGC23" s="111"/>
      <c r="NGD23" s="111"/>
      <c r="NGE23" s="111"/>
      <c r="NGF23" s="111"/>
      <c r="NGG23" s="111"/>
      <c r="NGH23" s="111"/>
      <c r="NGI23" s="111"/>
      <c r="NGJ23" s="111"/>
      <c r="NGK23" s="111"/>
      <c r="NGL23" s="111"/>
      <c r="NGM23" s="111"/>
      <c r="NGN23" s="111"/>
      <c r="NGO23" s="111"/>
      <c r="NGP23" s="111"/>
      <c r="NGQ23" s="111"/>
      <c r="NGR23" s="111"/>
      <c r="NGS23" s="111"/>
      <c r="NGT23" s="111"/>
      <c r="NGU23" s="111"/>
      <c r="NGV23" s="111"/>
      <c r="NGW23" s="111"/>
      <c r="NGX23" s="111"/>
      <c r="NGY23" s="111"/>
      <c r="NGZ23" s="111"/>
      <c r="NHA23" s="111"/>
      <c r="NHB23" s="111"/>
      <c r="NHC23" s="111"/>
      <c r="NHD23" s="111"/>
      <c r="NHE23" s="111"/>
      <c r="NHF23" s="111"/>
      <c r="NHG23" s="111"/>
      <c r="NHH23" s="111"/>
      <c r="NHI23" s="111"/>
      <c r="NHJ23" s="111"/>
      <c r="NHK23" s="111"/>
      <c r="NHL23" s="111"/>
      <c r="NHM23" s="111"/>
      <c r="NHN23" s="111"/>
      <c r="NHO23" s="111"/>
      <c r="NHP23" s="111"/>
      <c r="NHQ23" s="111"/>
      <c r="NHR23" s="111"/>
      <c r="NHS23" s="111"/>
      <c r="NHT23" s="111"/>
      <c r="NHU23" s="111"/>
      <c r="NHV23" s="111"/>
      <c r="NHW23" s="111"/>
      <c r="NHX23" s="111"/>
      <c r="NHY23" s="111"/>
      <c r="NHZ23" s="111"/>
      <c r="NIA23" s="111"/>
      <c r="NIB23" s="111"/>
      <c r="NIC23" s="111"/>
      <c r="NID23" s="111"/>
      <c r="NIE23" s="111"/>
      <c r="NIF23" s="111"/>
      <c r="NIG23" s="111"/>
      <c r="NIH23" s="111"/>
      <c r="NII23" s="111"/>
      <c r="NIJ23" s="111"/>
      <c r="NIK23" s="111"/>
      <c r="NIL23" s="111"/>
      <c r="NIM23" s="111"/>
      <c r="NIN23" s="111"/>
      <c r="NIO23" s="111"/>
      <c r="NIP23" s="111"/>
      <c r="NIQ23" s="111"/>
      <c r="NIR23" s="111"/>
      <c r="NIS23" s="111"/>
      <c r="NIT23" s="111"/>
      <c r="NIU23" s="111"/>
      <c r="NIV23" s="111"/>
      <c r="NIW23" s="111"/>
      <c r="NIX23" s="111"/>
      <c r="NIY23" s="111"/>
      <c r="NIZ23" s="111"/>
      <c r="NJA23" s="111"/>
      <c r="NJB23" s="111"/>
      <c r="NJC23" s="111"/>
      <c r="NJD23" s="111"/>
      <c r="NJE23" s="111"/>
      <c r="NJF23" s="111"/>
      <c r="NJG23" s="111"/>
      <c r="NJH23" s="111"/>
      <c r="NJI23" s="111"/>
      <c r="NJJ23" s="111"/>
      <c r="NJK23" s="111"/>
      <c r="NJL23" s="111"/>
      <c r="NJM23" s="111"/>
      <c r="NJN23" s="111"/>
      <c r="NJO23" s="111"/>
      <c r="NJP23" s="111"/>
      <c r="NJQ23" s="111"/>
      <c r="NJR23" s="111"/>
      <c r="NJS23" s="111"/>
      <c r="NJT23" s="111"/>
      <c r="NJU23" s="111"/>
      <c r="NJV23" s="111"/>
      <c r="NJW23" s="111"/>
      <c r="NJX23" s="111"/>
      <c r="NJY23" s="111"/>
      <c r="NJZ23" s="111"/>
      <c r="NKA23" s="111"/>
      <c r="NKB23" s="111"/>
      <c r="NKC23" s="111"/>
      <c r="NKD23" s="111"/>
      <c r="NKE23" s="111"/>
      <c r="NKF23" s="111"/>
      <c r="NKG23" s="111"/>
      <c r="NKH23" s="111"/>
      <c r="NKI23" s="111"/>
      <c r="NKJ23" s="111"/>
      <c r="NKK23" s="111"/>
      <c r="NKL23" s="111"/>
      <c r="NKM23" s="111"/>
      <c r="NKN23" s="111"/>
      <c r="NKO23" s="111"/>
      <c r="NKP23" s="111"/>
      <c r="NKQ23" s="111"/>
      <c r="NKR23" s="111"/>
      <c r="NKS23" s="111"/>
      <c r="NKT23" s="111"/>
      <c r="NKU23" s="111"/>
      <c r="NKV23" s="111"/>
      <c r="NKW23" s="111"/>
      <c r="NKX23" s="111"/>
      <c r="NKY23" s="111"/>
      <c r="NKZ23" s="111"/>
      <c r="NLA23" s="111"/>
      <c r="NLB23" s="111"/>
      <c r="NLC23" s="111"/>
      <c r="NLD23" s="111"/>
      <c r="NLE23" s="111"/>
      <c r="NLF23" s="111"/>
      <c r="NLG23" s="111"/>
      <c r="NLH23" s="111"/>
      <c r="NLI23" s="111"/>
      <c r="NLJ23" s="111"/>
      <c r="NLK23" s="111"/>
      <c r="NLL23" s="111"/>
      <c r="NLM23" s="111"/>
      <c r="NLN23" s="111"/>
      <c r="NLO23" s="111"/>
      <c r="NLP23" s="111"/>
      <c r="NLQ23" s="111"/>
      <c r="NLR23" s="111"/>
      <c r="NLS23" s="111"/>
      <c r="NLT23" s="111"/>
      <c r="NLU23" s="111"/>
      <c r="NLV23" s="111"/>
      <c r="NLW23" s="111"/>
      <c r="NLX23" s="111"/>
      <c r="NLY23" s="111"/>
      <c r="NLZ23" s="111"/>
      <c r="NMA23" s="111"/>
      <c r="NMB23" s="111"/>
      <c r="NMC23" s="111"/>
      <c r="NMD23" s="111"/>
      <c r="NME23" s="111"/>
      <c r="NMF23" s="111"/>
      <c r="NMG23" s="111"/>
      <c r="NMH23" s="111"/>
      <c r="NMI23" s="111"/>
      <c r="NMJ23" s="111"/>
      <c r="NMK23" s="111"/>
      <c r="NML23" s="111"/>
      <c r="NMM23" s="111"/>
      <c r="NMN23" s="111"/>
      <c r="NMO23" s="111"/>
      <c r="NMP23" s="111"/>
      <c r="NMQ23" s="111"/>
      <c r="NMR23" s="111"/>
      <c r="NMS23" s="111"/>
      <c r="NMT23" s="111"/>
      <c r="NMU23" s="111"/>
      <c r="NMV23" s="111"/>
      <c r="NMW23" s="111"/>
      <c r="NMX23" s="111"/>
      <c r="NMY23" s="111"/>
      <c r="NMZ23" s="111"/>
      <c r="NNA23" s="111"/>
      <c r="NNB23" s="111"/>
      <c r="NNC23" s="111"/>
      <c r="NND23" s="111"/>
      <c r="NNE23" s="111"/>
      <c r="NNF23" s="111"/>
      <c r="NNG23" s="111"/>
      <c r="NNH23" s="111"/>
      <c r="NNI23" s="111"/>
      <c r="NNJ23" s="111"/>
      <c r="NNK23" s="111"/>
      <c r="NNL23" s="111"/>
      <c r="NNM23" s="111"/>
      <c r="NNN23" s="111"/>
      <c r="NNO23" s="111"/>
      <c r="NNP23" s="111"/>
      <c r="NNQ23" s="111"/>
      <c r="NNR23" s="111"/>
      <c r="NNS23" s="111"/>
      <c r="NNT23" s="111"/>
      <c r="NNU23" s="111"/>
      <c r="NNV23" s="111"/>
      <c r="NNW23" s="111"/>
      <c r="NNX23" s="111"/>
      <c r="NNY23" s="111"/>
      <c r="NNZ23" s="111"/>
      <c r="NOA23" s="111"/>
      <c r="NOB23" s="111"/>
      <c r="NOC23" s="111"/>
      <c r="NOD23" s="111"/>
      <c r="NOE23" s="111"/>
      <c r="NOF23" s="111"/>
      <c r="NOG23" s="111"/>
      <c r="NOH23" s="111"/>
      <c r="NOI23" s="111"/>
      <c r="NOJ23" s="111"/>
      <c r="NOK23" s="111"/>
      <c r="NOL23" s="111"/>
      <c r="NOM23" s="111"/>
      <c r="NON23" s="111"/>
      <c r="NOO23" s="111"/>
      <c r="NOP23" s="111"/>
      <c r="NOQ23" s="111"/>
      <c r="NOR23" s="111"/>
      <c r="NOS23" s="111"/>
      <c r="NOT23" s="111"/>
      <c r="NOU23" s="111"/>
      <c r="NOV23" s="111"/>
      <c r="NOW23" s="111"/>
      <c r="NOX23" s="111"/>
      <c r="NOY23" s="111"/>
      <c r="NOZ23" s="111"/>
      <c r="NPA23" s="111"/>
      <c r="NPB23" s="111"/>
      <c r="NPC23" s="111"/>
      <c r="NPD23" s="111"/>
      <c r="NPE23" s="111"/>
      <c r="NPF23" s="111"/>
      <c r="NPG23" s="111"/>
      <c r="NPH23" s="111"/>
      <c r="NPI23" s="111"/>
      <c r="NPJ23" s="111"/>
      <c r="NPK23" s="111"/>
      <c r="NPL23" s="111"/>
      <c r="NPM23" s="111"/>
      <c r="NPN23" s="111"/>
      <c r="NPO23" s="111"/>
      <c r="NPP23" s="111"/>
      <c r="NPQ23" s="111"/>
      <c r="NPR23" s="111"/>
      <c r="NPS23" s="111"/>
      <c r="NPT23" s="111"/>
      <c r="NPU23" s="111"/>
      <c r="NPV23" s="111"/>
      <c r="NPW23" s="111"/>
      <c r="NPX23" s="111"/>
      <c r="NPY23" s="111"/>
      <c r="NPZ23" s="111"/>
      <c r="NQA23" s="111"/>
      <c r="NQB23" s="111"/>
      <c r="NQC23" s="111"/>
      <c r="NQD23" s="111"/>
      <c r="NQE23" s="111"/>
      <c r="NQF23" s="111"/>
      <c r="NQG23" s="111"/>
      <c r="NQH23" s="111"/>
      <c r="NQI23" s="111"/>
      <c r="NQJ23" s="111"/>
      <c r="NQK23" s="111"/>
      <c r="NQL23" s="111"/>
      <c r="NQM23" s="111"/>
      <c r="NQN23" s="111"/>
      <c r="NQO23" s="111"/>
      <c r="NQP23" s="111"/>
      <c r="NQQ23" s="111"/>
      <c r="NQR23" s="111"/>
      <c r="NQS23" s="111"/>
      <c r="NQT23" s="111"/>
      <c r="NQU23" s="111"/>
      <c r="NQV23" s="111"/>
      <c r="NQW23" s="111"/>
      <c r="NQX23" s="111"/>
      <c r="NQY23" s="111"/>
      <c r="NQZ23" s="111"/>
      <c r="NRA23" s="111"/>
      <c r="NRB23" s="111"/>
      <c r="NRC23" s="111"/>
      <c r="NRD23" s="111"/>
      <c r="NRE23" s="111"/>
      <c r="NRF23" s="111"/>
      <c r="NRG23" s="111"/>
      <c r="NRH23" s="111"/>
      <c r="NRI23" s="111"/>
      <c r="NRJ23" s="111"/>
      <c r="NRK23" s="111"/>
      <c r="NRL23" s="111"/>
      <c r="NRM23" s="111"/>
      <c r="NRN23" s="111"/>
      <c r="NRO23" s="111"/>
      <c r="NRP23" s="111"/>
      <c r="NRQ23" s="111"/>
      <c r="NRR23" s="111"/>
      <c r="NRS23" s="111"/>
      <c r="NRT23" s="111"/>
      <c r="NRU23" s="111"/>
      <c r="NRV23" s="111"/>
      <c r="NRW23" s="111"/>
      <c r="NRX23" s="111"/>
      <c r="NRY23" s="111"/>
      <c r="NRZ23" s="111"/>
      <c r="NSA23" s="111"/>
      <c r="NSB23" s="111"/>
      <c r="NSC23" s="111"/>
      <c r="NSD23" s="111"/>
      <c r="NSE23" s="111"/>
      <c r="NSF23" s="111"/>
      <c r="NSG23" s="111"/>
      <c r="NSH23" s="111"/>
      <c r="NSI23" s="111"/>
      <c r="NSJ23" s="111"/>
      <c r="NSK23" s="111"/>
      <c r="NSL23" s="111"/>
      <c r="NSM23" s="111"/>
      <c r="NSN23" s="111"/>
      <c r="NSO23" s="111"/>
      <c r="NSP23" s="111"/>
      <c r="NSQ23" s="111"/>
      <c r="NSR23" s="111"/>
      <c r="NSS23" s="111"/>
      <c r="NST23" s="111"/>
      <c r="NSU23" s="111"/>
      <c r="NSV23" s="111"/>
      <c r="NSW23" s="111"/>
      <c r="NSX23" s="111"/>
      <c r="NSY23" s="111"/>
      <c r="NSZ23" s="111"/>
      <c r="NTA23" s="111"/>
      <c r="NTB23" s="111"/>
      <c r="NTC23" s="111"/>
      <c r="NTD23" s="111"/>
      <c r="NTE23" s="111"/>
      <c r="NTF23" s="111"/>
      <c r="NTG23" s="111"/>
      <c r="NTH23" s="111"/>
      <c r="NTI23" s="111"/>
      <c r="NTJ23" s="111"/>
      <c r="NTK23" s="111"/>
      <c r="NTL23" s="111"/>
      <c r="NTM23" s="111"/>
      <c r="NTN23" s="111"/>
      <c r="NTO23" s="111"/>
      <c r="NTP23" s="111"/>
      <c r="NTQ23" s="111"/>
      <c r="NTR23" s="111"/>
      <c r="NTS23" s="111"/>
      <c r="NTT23" s="111"/>
      <c r="NTU23" s="111"/>
      <c r="NTV23" s="111"/>
      <c r="NTW23" s="111"/>
      <c r="NTX23" s="111"/>
      <c r="NTY23" s="111"/>
      <c r="NTZ23" s="111"/>
      <c r="NUA23" s="111"/>
      <c r="NUB23" s="111"/>
      <c r="NUC23" s="111"/>
      <c r="NUD23" s="111"/>
      <c r="NUE23" s="111"/>
      <c r="NUF23" s="111"/>
      <c r="NUG23" s="111"/>
      <c r="NUH23" s="111"/>
      <c r="NUI23" s="111"/>
      <c r="NUJ23" s="111"/>
      <c r="NUK23" s="111"/>
      <c r="NUL23" s="111"/>
      <c r="NUM23" s="111"/>
      <c r="NUN23" s="111"/>
      <c r="NUO23" s="111"/>
      <c r="NUP23" s="111"/>
      <c r="NUQ23" s="111"/>
      <c r="NUR23" s="111"/>
      <c r="NUS23" s="111"/>
      <c r="NUT23" s="111"/>
      <c r="NUU23" s="111"/>
      <c r="NUV23" s="111"/>
      <c r="NUW23" s="111"/>
      <c r="NUX23" s="111"/>
      <c r="NUY23" s="111"/>
      <c r="NUZ23" s="111"/>
      <c r="NVA23" s="111"/>
      <c r="NVB23" s="111"/>
      <c r="NVC23" s="111"/>
      <c r="NVD23" s="111"/>
      <c r="NVE23" s="111"/>
      <c r="NVF23" s="111"/>
      <c r="NVG23" s="111"/>
      <c r="NVH23" s="111"/>
      <c r="NVI23" s="111"/>
      <c r="NVJ23" s="111"/>
      <c r="NVK23" s="111"/>
      <c r="NVL23" s="111"/>
      <c r="NVM23" s="111"/>
      <c r="NVN23" s="111"/>
      <c r="NVO23" s="111"/>
      <c r="NVP23" s="111"/>
      <c r="NVQ23" s="111"/>
      <c r="NVR23" s="111"/>
      <c r="NVS23" s="111"/>
      <c r="NVT23" s="111"/>
      <c r="NVU23" s="111"/>
      <c r="NVV23" s="111"/>
      <c r="NVW23" s="111"/>
      <c r="NVX23" s="111"/>
      <c r="NVY23" s="111"/>
      <c r="NVZ23" s="111"/>
      <c r="NWA23" s="111"/>
      <c r="NWB23" s="111"/>
      <c r="NWC23" s="111"/>
      <c r="NWD23" s="111"/>
      <c r="NWE23" s="111"/>
      <c r="NWF23" s="111"/>
      <c r="NWG23" s="111"/>
      <c r="NWH23" s="111"/>
      <c r="NWI23" s="111"/>
      <c r="NWJ23" s="111"/>
      <c r="NWK23" s="111"/>
      <c r="NWL23" s="111"/>
      <c r="NWM23" s="111"/>
      <c r="NWN23" s="111"/>
      <c r="NWO23" s="111"/>
      <c r="NWP23" s="111"/>
      <c r="NWQ23" s="111"/>
      <c r="NWR23" s="111"/>
      <c r="NWS23" s="111"/>
      <c r="NWT23" s="111"/>
      <c r="NWU23" s="111"/>
      <c r="NWV23" s="111"/>
      <c r="NWW23" s="111"/>
      <c r="NWX23" s="111"/>
      <c r="NWY23" s="111"/>
      <c r="NWZ23" s="111"/>
      <c r="NXA23" s="111"/>
      <c r="NXB23" s="111"/>
      <c r="NXC23" s="111"/>
      <c r="NXD23" s="111"/>
      <c r="NXE23" s="111"/>
      <c r="NXF23" s="111"/>
      <c r="NXG23" s="111"/>
      <c r="NXH23" s="111"/>
      <c r="NXI23" s="111"/>
      <c r="NXJ23" s="111"/>
      <c r="NXK23" s="111"/>
      <c r="NXL23" s="111"/>
      <c r="NXM23" s="111"/>
      <c r="NXN23" s="111"/>
      <c r="NXO23" s="111"/>
      <c r="NXP23" s="111"/>
      <c r="NXQ23" s="111"/>
      <c r="NXR23" s="111"/>
      <c r="NXS23" s="111"/>
      <c r="NXT23" s="111"/>
      <c r="NXU23" s="111"/>
      <c r="NXV23" s="111"/>
      <c r="NXW23" s="111"/>
      <c r="NXX23" s="111"/>
      <c r="NXY23" s="111"/>
      <c r="NXZ23" s="111"/>
      <c r="NYA23" s="111"/>
      <c r="NYB23" s="111"/>
      <c r="NYC23" s="111"/>
      <c r="NYD23" s="111"/>
      <c r="NYE23" s="111"/>
      <c r="NYF23" s="111"/>
      <c r="NYG23" s="111"/>
      <c r="NYH23" s="111"/>
      <c r="NYI23" s="111"/>
      <c r="NYJ23" s="111"/>
      <c r="NYK23" s="111"/>
      <c r="NYL23" s="111"/>
      <c r="NYM23" s="111"/>
      <c r="NYN23" s="111"/>
      <c r="NYO23" s="111"/>
      <c r="NYP23" s="111"/>
      <c r="NYQ23" s="111"/>
      <c r="NYR23" s="111"/>
      <c r="NYS23" s="111"/>
      <c r="NYT23" s="111"/>
      <c r="NYU23" s="111"/>
      <c r="NYV23" s="111"/>
      <c r="NYW23" s="111"/>
      <c r="NYX23" s="111"/>
      <c r="NYY23" s="111"/>
      <c r="NYZ23" s="111"/>
      <c r="NZA23" s="111"/>
      <c r="NZB23" s="111"/>
      <c r="NZC23" s="111"/>
      <c r="NZD23" s="111"/>
      <c r="NZE23" s="111"/>
      <c r="NZF23" s="111"/>
      <c r="NZG23" s="111"/>
      <c r="NZH23" s="111"/>
      <c r="NZI23" s="111"/>
      <c r="NZJ23" s="111"/>
      <c r="NZK23" s="111"/>
      <c r="NZL23" s="111"/>
      <c r="NZM23" s="111"/>
      <c r="NZN23" s="111"/>
      <c r="NZO23" s="111"/>
      <c r="NZP23" s="111"/>
      <c r="NZQ23" s="111"/>
      <c r="NZR23" s="111"/>
      <c r="NZS23" s="111"/>
      <c r="NZT23" s="111"/>
      <c r="NZU23" s="111"/>
      <c r="NZV23" s="111"/>
      <c r="NZW23" s="111"/>
      <c r="NZX23" s="111"/>
      <c r="NZY23" s="111"/>
      <c r="NZZ23" s="111"/>
      <c r="OAA23" s="111"/>
      <c r="OAB23" s="111"/>
      <c r="OAC23" s="111"/>
      <c r="OAD23" s="111"/>
      <c r="OAE23" s="111"/>
      <c r="OAF23" s="111"/>
      <c r="OAG23" s="111"/>
      <c r="OAH23" s="111"/>
      <c r="OAI23" s="111"/>
      <c r="OAJ23" s="111"/>
      <c r="OAK23" s="111"/>
      <c r="OAL23" s="111"/>
      <c r="OAM23" s="111"/>
      <c r="OAN23" s="111"/>
      <c r="OAO23" s="111"/>
      <c r="OAP23" s="111"/>
      <c r="OAQ23" s="111"/>
      <c r="OAR23" s="111"/>
      <c r="OAS23" s="111"/>
      <c r="OAT23" s="111"/>
      <c r="OAU23" s="111"/>
      <c r="OAV23" s="111"/>
      <c r="OAW23" s="111"/>
      <c r="OAX23" s="111"/>
      <c r="OAY23" s="111"/>
      <c r="OAZ23" s="111"/>
      <c r="OBA23" s="111"/>
      <c r="OBB23" s="111"/>
      <c r="OBC23" s="111"/>
      <c r="OBD23" s="111"/>
      <c r="OBE23" s="111"/>
      <c r="OBF23" s="111"/>
      <c r="OBG23" s="111"/>
      <c r="OBH23" s="111"/>
      <c r="OBI23" s="111"/>
      <c r="OBJ23" s="111"/>
      <c r="OBK23" s="111"/>
      <c r="OBL23" s="111"/>
      <c r="OBM23" s="111"/>
      <c r="OBN23" s="111"/>
      <c r="OBO23" s="111"/>
      <c r="OBP23" s="111"/>
      <c r="OBQ23" s="111"/>
      <c r="OBR23" s="111"/>
      <c r="OBS23" s="111"/>
      <c r="OBT23" s="111"/>
      <c r="OBU23" s="111"/>
      <c r="OBV23" s="111"/>
      <c r="OBW23" s="111"/>
      <c r="OBX23" s="111"/>
      <c r="OBY23" s="111"/>
      <c r="OBZ23" s="111"/>
      <c r="OCA23" s="111"/>
      <c r="OCB23" s="111"/>
      <c r="OCC23" s="111"/>
      <c r="OCD23" s="111"/>
      <c r="OCE23" s="111"/>
      <c r="OCF23" s="111"/>
      <c r="OCG23" s="111"/>
      <c r="OCH23" s="111"/>
      <c r="OCI23" s="111"/>
      <c r="OCJ23" s="111"/>
      <c r="OCK23" s="111"/>
      <c r="OCL23" s="111"/>
      <c r="OCM23" s="111"/>
      <c r="OCN23" s="111"/>
      <c r="OCO23" s="111"/>
      <c r="OCP23" s="111"/>
      <c r="OCQ23" s="111"/>
      <c r="OCR23" s="111"/>
      <c r="OCS23" s="111"/>
      <c r="OCT23" s="111"/>
      <c r="OCU23" s="111"/>
      <c r="OCV23" s="111"/>
      <c r="OCW23" s="111"/>
      <c r="OCX23" s="111"/>
      <c r="OCY23" s="111"/>
      <c r="OCZ23" s="111"/>
      <c r="ODA23" s="111"/>
      <c r="ODB23" s="111"/>
      <c r="ODC23" s="111"/>
      <c r="ODD23" s="111"/>
      <c r="ODE23" s="111"/>
      <c r="ODF23" s="111"/>
      <c r="ODG23" s="111"/>
      <c r="ODH23" s="111"/>
      <c r="ODI23" s="111"/>
      <c r="ODJ23" s="111"/>
      <c r="ODK23" s="111"/>
      <c r="ODL23" s="111"/>
      <c r="ODM23" s="111"/>
      <c r="ODN23" s="111"/>
      <c r="ODO23" s="111"/>
      <c r="ODP23" s="111"/>
      <c r="ODQ23" s="111"/>
      <c r="ODR23" s="111"/>
      <c r="ODS23" s="111"/>
      <c r="ODT23" s="111"/>
      <c r="ODU23" s="111"/>
      <c r="ODV23" s="111"/>
      <c r="ODW23" s="111"/>
      <c r="ODX23" s="111"/>
      <c r="ODY23" s="111"/>
      <c r="ODZ23" s="111"/>
      <c r="OEA23" s="111"/>
      <c r="OEB23" s="111"/>
      <c r="OEC23" s="111"/>
      <c r="OED23" s="111"/>
      <c r="OEE23" s="111"/>
      <c r="OEF23" s="111"/>
      <c r="OEG23" s="111"/>
      <c r="OEH23" s="111"/>
      <c r="OEI23" s="111"/>
      <c r="OEJ23" s="111"/>
      <c r="OEK23" s="111"/>
      <c r="OEL23" s="111"/>
      <c r="OEM23" s="111"/>
      <c r="OEN23" s="111"/>
      <c r="OEO23" s="111"/>
      <c r="OEP23" s="111"/>
      <c r="OEQ23" s="111"/>
      <c r="OER23" s="111"/>
      <c r="OES23" s="111"/>
      <c r="OET23" s="111"/>
      <c r="OEU23" s="111"/>
      <c r="OEV23" s="111"/>
      <c r="OEW23" s="111"/>
      <c r="OEX23" s="111"/>
      <c r="OEY23" s="111"/>
      <c r="OEZ23" s="111"/>
      <c r="OFA23" s="111"/>
      <c r="OFB23" s="111"/>
      <c r="OFC23" s="111"/>
      <c r="OFD23" s="111"/>
      <c r="OFE23" s="111"/>
      <c r="OFF23" s="111"/>
      <c r="OFG23" s="111"/>
      <c r="OFH23" s="111"/>
      <c r="OFI23" s="111"/>
      <c r="OFJ23" s="111"/>
      <c r="OFK23" s="111"/>
      <c r="OFL23" s="111"/>
      <c r="OFM23" s="111"/>
      <c r="OFN23" s="111"/>
      <c r="OFO23" s="111"/>
      <c r="OFP23" s="111"/>
      <c r="OFQ23" s="111"/>
      <c r="OFR23" s="111"/>
      <c r="OFS23" s="111"/>
      <c r="OFT23" s="111"/>
      <c r="OFU23" s="111"/>
      <c r="OFV23" s="111"/>
      <c r="OFW23" s="111"/>
      <c r="OFX23" s="111"/>
      <c r="OFY23" s="111"/>
      <c r="OFZ23" s="111"/>
      <c r="OGA23" s="111"/>
      <c r="OGB23" s="111"/>
      <c r="OGC23" s="111"/>
      <c r="OGD23" s="111"/>
      <c r="OGE23" s="111"/>
      <c r="OGF23" s="111"/>
      <c r="OGG23" s="111"/>
      <c r="OGH23" s="111"/>
      <c r="OGI23" s="111"/>
      <c r="OGJ23" s="111"/>
      <c r="OGK23" s="111"/>
      <c r="OGL23" s="111"/>
      <c r="OGM23" s="111"/>
      <c r="OGN23" s="111"/>
      <c r="OGO23" s="111"/>
      <c r="OGP23" s="111"/>
      <c r="OGQ23" s="111"/>
      <c r="OGR23" s="111"/>
      <c r="OGS23" s="111"/>
      <c r="OGT23" s="111"/>
      <c r="OGU23" s="111"/>
      <c r="OGV23" s="111"/>
      <c r="OGW23" s="111"/>
      <c r="OGX23" s="111"/>
      <c r="OGY23" s="111"/>
      <c r="OGZ23" s="111"/>
      <c r="OHA23" s="111"/>
      <c r="OHB23" s="111"/>
      <c r="OHC23" s="111"/>
      <c r="OHD23" s="111"/>
      <c r="OHE23" s="111"/>
      <c r="OHF23" s="111"/>
      <c r="OHG23" s="111"/>
      <c r="OHH23" s="111"/>
      <c r="OHI23" s="111"/>
      <c r="OHJ23" s="111"/>
      <c r="OHK23" s="111"/>
      <c r="OHL23" s="111"/>
      <c r="OHM23" s="111"/>
      <c r="OHN23" s="111"/>
      <c r="OHO23" s="111"/>
      <c r="OHP23" s="111"/>
      <c r="OHQ23" s="111"/>
      <c r="OHR23" s="111"/>
      <c r="OHS23" s="111"/>
      <c r="OHT23" s="111"/>
      <c r="OHU23" s="111"/>
      <c r="OHV23" s="111"/>
      <c r="OHW23" s="111"/>
      <c r="OHX23" s="111"/>
      <c r="OHY23" s="111"/>
      <c r="OHZ23" s="111"/>
      <c r="OIA23" s="111"/>
      <c r="OIB23" s="111"/>
      <c r="OIC23" s="111"/>
      <c r="OID23" s="111"/>
      <c r="OIE23" s="111"/>
      <c r="OIF23" s="111"/>
      <c r="OIG23" s="111"/>
      <c r="OIH23" s="111"/>
      <c r="OII23" s="111"/>
      <c r="OIJ23" s="111"/>
      <c r="OIK23" s="111"/>
      <c r="OIL23" s="111"/>
      <c r="OIM23" s="111"/>
      <c r="OIN23" s="111"/>
      <c r="OIO23" s="111"/>
      <c r="OIP23" s="111"/>
      <c r="OIQ23" s="111"/>
      <c r="OIR23" s="111"/>
      <c r="OIS23" s="111"/>
      <c r="OIT23" s="111"/>
      <c r="OIU23" s="111"/>
      <c r="OIV23" s="111"/>
      <c r="OIW23" s="111"/>
      <c r="OIX23" s="111"/>
      <c r="OIY23" s="111"/>
      <c r="OIZ23" s="111"/>
      <c r="OJA23" s="111"/>
      <c r="OJB23" s="111"/>
      <c r="OJC23" s="111"/>
      <c r="OJD23" s="111"/>
      <c r="OJE23" s="111"/>
      <c r="OJF23" s="111"/>
      <c r="OJG23" s="111"/>
      <c r="OJH23" s="111"/>
      <c r="OJI23" s="111"/>
      <c r="OJJ23" s="111"/>
      <c r="OJK23" s="111"/>
      <c r="OJL23" s="111"/>
      <c r="OJM23" s="111"/>
      <c r="OJN23" s="111"/>
      <c r="OJO23" s="111"/>
      <c r="OJP23" s="111"/>
      <c r="OJQ23" s="111"/>
      <c r="OJR23" s="111"/>
      <c r="OJS23" s="111"/>
      <c r="OJT23" s="111"/>
      <c r="OJU23" s="111"/>
      <c r="OJV23" s="111"/>
      <c r="OJW23" s="111"/>
      <c r="OJX23" s="111"/>
      <c r="OJY23" s="111"/>
      <c r="OJZ23" s="111"/>
      <c r="OKA23" s="111"/>
      <c r="OKB23" s="111"/>
      <c r="OKC23" s="111"/>
      <c r="OKD23" s="111"/>
      <c r="OKE23" s="111"/>
      <c r="OKF23" s="111"/>
      <c r="OKG23" s="111"/>
      <c r="OKH23" s="111"/>
      <c r="OKI23" s="111"/>
      <c r="OKJ23" s="111"/>
      <c r="OKK23" s="111"/>
      <c r="OKL23" s="111"/>
      <c r="OKM23" s="111"/>
      <c r="OKN23" s="111"/>
      <c r="OKO23" s="111"/>
      <c r="OKP23" s="111"/>
      <c r="OKQ23" s="111"/>
      <c r="OKR23" s="111"/>
      <c r="OKS23" s="111"/>
      <c r="OKT23" s="111"/>
      <c r="OKU23" s="111"/>
      <c r="OKV23" s="111"/>
      <c r="OKW23" s="111"/>
      <c r="OKX23" s="111"/>
      <c r="OKY23" s="111"/>
      <c r="OKZ23" s="111"/>
      <c r="OLA23" s="111"/>
      <c r="OLB23" s="111"/>
      <c r="OLC23" s="111"/>
      <c r="OLD23" s="111"/>
      <c r="OLE23" s="111"/>
      <c r="OLF23" s="111"/>
      <c r="OLG23" s="111"/>
      <c r="OLH23" s="111"/>
      <c r="OLI23" s="111"/>
      <c r="OLJ23" s="111"/>
      <c r="OLK23" s="111"/>
      <c r="OLL23" s="111"/>
      <c r="OLM23" s="111"/>
      <c r="OLN23" s="111"/>
      <c r="OLO23" s="111"/>
      <c r="OLP23" s="111"/>
      <c r="OLQ23" s="111"/>
      <c r="OLR23" s="111"/>
      <c r="OLS23" s="111"/>
      <c r="OLT23" s="111"/>
      <c r="OLU23" s="111"/>
      <c r="OLV23" s="111"/>
      <c r="OLW23" s="111"/>
      <c r="OLX23" s="111"/>
      <c r="OLY23" s="111"/>
      <c r="OLZ23" s="111"/>
      <c r="OMA23" s="111"/>
      <c r="OMB23" s="111"/>
      <c r="OMC23" s="111"/>
      <c r="OMD23" s="111"/>
      <c r="OME23" s="111"/>
      <c r="OMF23" s="111"/>
      <c r="OMG23" s="111"/>
      <c r="OMH23" s="111"/>
      <c r="OMI23" s="111"/>
      <c r="OMJ23" s="111"/>
      <c r="OMK23" s="111"/>
      <c r="OML23" s="111"/>
      <c r="OMM23" s="111"/>
      <c r="OMN23" s="111"/>
      <c r="OMO23" s="111"/>
      <c r="OMP23" s="111"/>
      <c r="OMQ23" s="111"/>
      <c r="OMR23" s="111"/>
      <c r="OMS23" s="111"/>
      <c r="OMT23" s="111"/>
      <c r="OMU23" s="111"/>
      <c r="OMV23" s="111"/>
      <c r="OMW23" s="111"/>
      <c r="OMX23" s="111"/>
      <c r="OMY23" s="111"/>
      <c r="OMZ23" s="111"/>
      <c r="ONA23" s="111"/>
      <c r="ONB23" s="111"/>
      <c r="ONC23" s="111"/>
      <c r="OND23" s="111"/>
      <c r="ONE23" s="111"/>
      <c r="ONF23" s="111"/>
      <c r="ONG23" s="111"/>
      <c r="ONH23" s="111"/>
      <c r="ONI23" s="111"/>
      <c r="ONJ23" s="111"/>
      <c r="ONK23" s="111"/>
      <c r="ONL23" s="111"/>
      <c r="ONM23" s="111"/>
      <c r="ONN23" s="111"/>
      <c r="ONO23" s="111"/>
      <c r="ONP23" s="111"/>
      <c r="ONQ23" s="111"/>
      <c r="ONR23" s="111"/>
      <c r="ONS23" s="111"/>
      <c r="ONT23" s="111"/>
      <c r="ONU23" s="111"/>
      <c r="ONV23" s="111"/>
      <c r="ONW23" s="111"/>
      <c r="ONX23" s="111"/>
      <c r="ONY23" s="111"/>
      <c r="ONZ23" s="111"/>
      <c r="OOA23" s="111"/>
      <c r="OOB23" s="111"/>
      <c r="OOC23" s="111"/>
      <c r="OOD23" s="111"/>
      <c r="OOE23" s="111"/>
      <c r="OOF23" s="111"/>
      <c r="OOG23" s="111"/>
      <c r="OOH23" s="111"/>
      <c r="OOI23" s="111"/>
      <c r="OOJ23" s="111"/>
      <c r="OOK23" s="111"/>
      <c r="OOL23" s="111"/>
      <c r="OOM23" s="111"/>
      <c r="OON23" s="111"/>
      <c r="OOO23" s="111"/>
      <c r="OOP23" s="111"/>
      <c r="OOQ23" s="111"/>
      <c r="OOR23" s="111"/>
      <c r="OOS23" s="111"/>
      <c r="OOT23" s="111"/>
      <c r="OOU23" s="111"/>
      <c r="OOV23" s="111"/>
      <c r="OOW23" s="111"/>
      <c r="OOX23" s="111"/>
      <c r="OOY23" s="111"/>
      <c r="OOZ23" s="111"/>
      <c r="OPA23" s="111"/>
      <c r="OPB23" s="111"/>
      <c r="OPC23" s="111"/>
      <c r="OPD23" s="111"/>
      <c r="OPE23" s="111"/>
      <c r="OPF23" s="111"/>
      <c r="OPG23" s="111"/>
      <c r="OPH23" s="111"/>
      <c r="OPI23" s="111"/>
      <c r="OPJ23" s="111"/>
      <c r="OPK23" s="111"/>
      <c r="OPL23" s="111"/>
      <c r="OPM23" s="111"/>
      <c r="OPN23" s="111"/>
      <c r="OPO23" s="111"/>
      <c r="OPP23" s="111"/>
      <c r="OPQ23" s="111"/>
      <c r="OPR23" s="111"/>
      <c r="OPS23" s="111"/>
      <c r="OPT23" s="111"/>
      <c r="OPU23" s="111"/>
      <c r="OPV23" s="111"/>
      <c r="OPW23" s="111"/>
      <c r="OPX23" s="111"/>
      <c r="OPY23" s="111"/>
      <c r="OPZ23" s="111"/>
      <c r="OQA23" s="111"/>
      <c r="OQB23" s="111"/>
      <c r="OQC23" s="111"/>
      <c r="OQD23" s="111"/>
      <c r="OQE23" s="111"/>
      <c r="OQF23" s="111"/>
      <c r="OQG23" s="111"/>
      <c r="OQH23" s="111"/>
      <c r="OQI23" s="111"/>
      <c r="OQJ23" s="111"/>
      <c r="OQK23" s="111"/>
      <c r="OQL23" s="111"/>
      <c r="OQM23" s="111"/>
      <c r="OQN23" s="111"/>
      <c r="OQO23" s="111"/>
      <c r="OQP23" s="111"/>
      <c r="OQQ23" s="111"/>
      <c r="OQR23" s="111"/>
      <c r="OQS23" s="111"/>
      <c r="OQT23" s="111"/>
      <c r="OQU23" s="111"/>
      <c r="OQV23" s="111"/>
      <c r="OQW23" s="111"/>
      <c r="OQX23" s="111"/>
      <c r="OQY23" s="111"/>
      <c r="OQZ23" s="111"/>
      <c r="ORA23" s="111"/>
      <c r="ORB23" s="111"/>
      <c r="ORC23" s="111"/>
      <c r="ORD23" s="111"/>
      <c r="ORE23" s="111"/>
      <c r="ORF23" s="111"/>
      <c r="ORG23" s="111"/>
      <c r="ORH23" s="111"/>
      <c r="ORI23" s="111"/>
      <c r="ORJ23" s="111"/>
      <c r="ORK23" s="111"/>
      <c r="ORL23" s="111"/>
      <c r="ORM23" s="111"/>
      <c r="ORN23" s="111"/>
      <c r="ORO23" s="111"/>
      <c r="ORP23" s="111"/>
      <c r="ORQ23" s="111"/>
      <c r="ORR23" s="111"/>
      <c r="ORS23" s="111"/>
      <c r="ORT23" s="111"/>
      <c r="ORU23" s="111"/>
      <c r="ORV23" s="111"/>
      <c r="ORW23" s="111"/>
      <c r="ORX23" s="111"/>
      <c r="ORY23" s="111"/>
      <c r="ORZ23" s="111"/>
      <c r="OSA23" s="111"/>
      <c r="OSB23" s="111"/>
      <c r="OSC23" s="111"/>
      <c r="OSD23" s="111"/>
      <c r="OSE23" s="111"/>
      <c r="OSF23" s="111"/>
      <c r="OSG23" s="111"/>
      <c r="OSH23" s="111"/>
      <c r="OSI23" s="111"/>
      <c r="OSJ23" s="111"/>
      <c r="OSK23" s="111"/>
      <c r="OSL23" s="111"/>
      <c r="OSM23" s="111"/>
      <c r="OSN23" s="111"/>
      <c r="OSO23" s="111"/>
      <c r="OSP23" s="111"/>
      <c r="OSQ23" s="111"/>
      <c r="OSR23" s="111"/>
      <c r="OSS23" s="111"/>
      <c r="OST23" s="111"/>
      <c r="OSU23" s="111"/>
      <c r="OSV23" s="111"/>
      <c r="OSW23" s="111"/>
      <c r="OSX23" s="111"/>
      <c r="OSY23" s="111"/>
      <c r="OSZ23" s="111"/>
      <c r="OTA23" s="111"/>
      <c r="OTB23" s="111"/>
      <c r="OTC23" s="111"/>
      <c r="OTD23" s="111"/>
      <c r="OTE23" s="111"/>
      <c r="OTF23" s="111"/>
      <c r="OTG23" s="111"/>
      <c r="OTH23" s="111"/>
      <c r="OTI23" s="111"/>
      <c r="OTJ23" s="111"/>
      <c r="OTK23" s="111"/>
      <c r="OTL23" s="111"/>
      <c r="OTM23" s="111"/>
      <c r="OTN23" s="111"/>
      <c r="OTO23" s="111"/>
      <c r="OTP23" s="111"/>
      <c r="OTQ23" s="111"/>
      <c r="OTR23" s="111"/>
      <c r="OTS23" s="111"/>
      <c r="OTT23" s="111"/>
      <c r="OTU23" s="111"/>
      <c r="OTV23" s="111"/>
      <c r="OTW23" s="111"/>
      <c r="OTX23" s="111"/>
      <c r="OTY23" s="111"/>
      <c r="OTZ23" s="111"/>
      <c r="OUA23" s="111"/>
      <c r="OUB23" s="111"/>
      <c r="OUC23" s="111"/>
      <c r="OUD23" s="111"/>
      <c r="OUE23" s="111"/>
      <c r="OUF23" s="111"/>
      <c r="OUG23" s="111"/>
      <c r="OUH23" s="111"/>
      <c r="OUI23" s="111"/>
      <c r="OUJ23" s="111"/>
      <c r="OUK23" s="111"/>
      <c r="OUL23" s="111"/>
      <c r="OUM23" s="111"/>
      <c r="OUN23" s="111"/>
      <c r="OUO23" s="111"/>
      <c r="OUP23" s="111"/>
      <c r="OUQ23" s="111"/>
      <c r="OUR23" s="111"/>
      <c r="OUS23" s="111"/>
      <c r="OUT23" s="111"/>
      <c r="OUU23" s="111"/>
      <c r="OUV23" s="111"/>
      <c r="OUW23" s="111"/>
      <c r="OUX23" s="111"/>
      <c r="OUY23" s="111"/>
      <c r="OUZ23" s="111"/>
      <c r="OVA23" s="111"/>
      <c r="OVB23" s="111"/>
      <c r="OVC23" s="111"/>
      <c r="OVD23" s="111"/>
      <c r="OVE23" s="111"/>
      <c r="OVF23" s="111"/>
      <c r="OVG23" s="111"/>
      <c r="OVH23" s="111"/>
      <c r="OVI23" s="111"/>
      <c r="OVJ23" s="111"/>
      <c r="OVK23" s="111"/>
      <c r="OVL23" s="111"/>
      <c r="OVM23" s="111"/>
      <c r="OVN23" s="111"/>
      <c r="OVO23" s="111"/>
      <c r="OVP23" s="111"/>
      <c r="OVQ23" s="111"/>
      <c r="OVR23" s="111"/>
      <c r="OVS23" s="111"/>
      <c r="OVT23" s="111"/>
      <c r="OVU23" s="111"/>
      <c r="OVV23" s="111"/>
      <c r="OVW23" s="111"/>
      <c r="OVX23" s="111"/>
      <c r="OVY23" s="111"/>
      <c r="OVZ23" s="111"/>
      <c r="OWA23" s="111"/>
      <c r="OWB23" s="111"/>
      <c r="OWC23" s="111"/>
      <c r="OWD23" s="111"/>
      <c r="OWE23" s="111"/>
      <c r="OWF23" s="111"/>
      <c r="OWG23" s="111"/>
      <c r="OWH23" s="111"/>
      <c r="OWI23" s="111"/>
      <c r="OWJ23" s="111"/>
      <c r="OWK23" s="111"/>
      <c r="OWL23" s="111"/>
      <c r="OWM23" s="111"/>
      <c r="OWN23" s="111"/>
      <c r="OWO23" s="111"/>
      <c r="OWP23" s="111"/>
      <c r="OWQ23" s="111"/>
      <c r="OWR23" s="111"/>
      <c r="OWS23" s="111"/>
      <c r="OWT23" s="111"/>
      <c r="OWU23" s="111"/>
      <c r="OWV23" s="111"/>
      <c r="OWW23" s="111"/>
      <c r="OWX23" s="111"/>
      <c r="OWY23" s="111"/>
      <c r="OWZ23" s="111"/>
      <c r="OXA23" s="111"/>
      <c r="OXB23" s="111"/>
      <c r="OXC23" s="111"/>
      <c r="OXD23" s="111"/>
      <c r="OXE23" s="111"/>
      <c r="OXF23" s="111"/>
      <c r="OXG23" s="111"/>
      <c r="OXH23" s="111"/>
      <c r="OXI23" s="111"/>
      <c r="OXJ23" s="111"/>
      <c r="OXK23" s="111"/>
      <c r="OXL23" s="111"/>
      <c r="OXM23" s="111"/>
      <c r="OXN23" s="111"/>
      <c r="OXO23" s="111"/>
      <c r="OXP23" s="111"/>
      <c r="OXQ23" s="111"/>
      <c r="OXR23" s="111"/>
      <c r="OXS23" s="111"/>
      <c r="OXT23" s="111"/>
      <c r="OXU23" s="111"/>
      <c r="OXV23" s="111"/>
      <c r="OXW23" s="111"/>
      <c r="OXX23" s="111"/>
      <c r="OXY23" s="111"/>
      <c r="OXZ23" s="111"/>
      <c r="OYA23" s="111"/>
      <c r="OYB23" s="111"/>
      <c r="OYC23" s="111"/>
      <c r="OYD23" s="111"/>
      <c r="OYE23" s="111"/>
      <c r="OYF23" s="111"/>
      <c r="OYG23" s="111"/>
      <c r="OYH23" s="111"/>
      <c r="OYI23" s="111"/>
      <c r="OYJ23" s="111"/>
      <c r="OYK23" s="111"/>
      <c r="OYL23" s="111"/>
      <c r="OYM23" s="111"/>
      <c r="OYN23" s="111"/>
      <c r="OYO23" s="111"/>
      <c r="OYP23" s="111"/>
      <c r="OYQ23" s="111"/>
      <c r="OYR23" s="111"/>
      <c r="OYS23" s="111"/>
      <c r="OYT23" s="111"/>
      <c r="OYU23" s="111"/>
      <c r="OYV23" s="111"/>
      <c r="OYW23" s="111"/>
      <c r="OYX23" s="111"/>
      <c r="OYY23" s="111"/>
      <c r="OYZ23" s="111"/>
      <c r="OZA23" s="111"/>
      <c r="OZB23" s="111"/>
      <c r="OZC23" s="111"/>
      <c r="OZD23" s="111"/>
      <c r="OZE23" s="111"/>
      <c r="OZF23" s="111"/>
      <c r="OZG23" s="111"/>
      <c r="OZH23" s="111"/>
      <c r="OZI23" s="111"/>
      <c r="OZJ23" s="111"/>
      <c r="OZK23" s="111"/>
      <c r="OZL23" s="111"/>
      <c r="OZM23" s="111"/>
      <c r="OZN23" s="111"/>
      <c r="OZO23" s="111"/>
      <c r="OZP23" s="111"/>
      <c r="OZQ23" s="111"/>
      <c r="OZR23" s="111"/>
      <c r="OZS23" s="111"/>
      <c r="OZT23" s="111"/>
      <c r="OZU23" s="111"/>
      <c r="OZV23" s="111"/>
      <c r="OZW23" s="111"/>
      <c r="OZX23" s="111"/>
      <c r="OZY23" s="111"/>
      <c r="OZZ23" s="111"/>
      <c r="PAA23" s="111"/>
      <c r="PAB23" s="111"/>
      <c r="PAC23" s="111"/>
      <c r="PAD23" s="111"/>
      <c r="PAE23" s="111"/>
      <c r="PAF23" s="111"/>
      <c r="PAG23" s="111"/>
      <c r="PAH23" s="111"/>
      <c r="PAI23" s="111"/>
      <c r="PAJ23" s="111"/>
      <c r="PAK23" s="111"/>
      <c r="PAL23" s="111"/>
      <c r="PAM23" s="111"/>
      <c r="PAN23" s="111"/>
      <c r="PAO23" s="111"/>
      <c r="PAP23" s="111"/>
      <c r="PAQ23" s="111"/>
      <c r="PAR23" s="111"/>
      <c r="PAS23" s="111"/>
      <c r="PAT23" s="111"/>
      <c r="PAU23" s="111"/>
      <c r="PAV23" s="111"/>
      <c r="PAW23" s="111"/>
      <c r="PAX23" s="111"/>
      <c r="PAY23" s="111"/>
      <c r="PAZ23" s="111"/>
      <c r="PBA23" s="111"/>
      <c r="PBB23" s="111"/>
      <c r="PBC23" s="111"/>
      <c r="PBD23" s="111"/>
      <c r="PBE23" s="111"/>
      <c r="PBF23" s="111"/>
      <c r="PBG23" s="111"/>
      <c r="PBH23" s="111"/>
      <c r="PBI23" s="111"/>
      <c r="PBJ23" s="111"/>
      <c r="PBK23" s="111"/>
      <c r="PBL23" s="111"/>
      <c r="PBM23" s="111"/>
      <c r="PBN23" s="111"/>
      <c r="PBO23" s="111"/>
      <c r="PBP23" s="111"/>
      <c r="PBQ23" s="111"/>
      <c r="PBR23" s="111"/>
      <c r="PBS23" s="111"/>
      <c r="PBT23" s="111"/>
      <c r="PBU23" s="111"/>
      <c r="PBV23" s="111"/>
      <c r="PBW23" s="111"/>
      <c r="PBX23" s="111"/>
      <c r="PBY23" s="111"/>
      <c r="PBZ23" s="111"/>
      <c r="PCA23" s="111"/>
      <c r="PCB23" s="111"/>
      <c r="PCC23" s="111"/>
      <c r="PCD23" s="111"/>
      <c r="PCE23" s="111"/>
      <c r="PCF23" s="111"/>
      <c r="PCG23" s="111"/>
      <c r="PCH23" s="111"/>
      <c r="PCI23" s="111"/>
      <c r="PCJ23" s="111"/>
      <c r="PCK23" s="111"/>
      <c r="PCL23" s="111"/>
      <c r="PCM23" s="111"/>
      <c r="PCN23" s="111"/>
      <c r="PCO23" s="111"/>
      <c r="PCP23" s="111"/>
      <c r="PCQ23" s="111"/>
      <c r="PCR23" s="111"/>
      <c r="PCS23" s="111"/>
      <c r="PCT23" s="111"/>
      <c r="PCU23" s="111"/>
      <c r="PCV23" s="111"/>
      <c r="PCW23" s="111"/>
      <c r="PCX23" s="111"/>
      <c r="PCY23" s="111"/>
      <c r="PCZ23" s="111"/>
      <c r="PDA23" s="111"/>
      <c r="PDB23" s="111"/>
      <c r="PDC23" s="111"/>
      <c r="PDD23" s="111"/>
      <c r="PDE23" s="111"/>
      <c r="PDF23" s="111"/>
      <c r="PDG23" s="111"/>
      <c r="PDH23" s="111"/>
      <c r="PDI23" s="111"/>
      <c r="PDJ23" s="111"/>
      <c r="PDK23" s="111"/>
      <c r="PDL23" s="111"/>
      <c r="PDM23" s="111"/>
      <c r="PDN23" s="111"/>
      <c r="PDO23" s="111"/>
      <c r="PDP23" s="111"/>
      <c r="PDQ23" s="111"/>
      <c r="PDR23" s="111"/>
      <c r="PDS23" s="111"/>
      <c r="PDT23" s="111"/>
      <c r="PDU23" s="111"/>
      <c r="PDV23" s="111"/>
      <c r="PDW23" s="111"/>
      <c r="PDX23" s="111"/>
      <c r="PDY23" s="111"/>
      <c r="PDZ23" s="111"/>
      <c r="PEA23" s="111"/>
      <c r="PEB23" s="111"/>
      <c r="PEC23" s="111"/>
      <c r="PED23" s="111"/>
      <c r="PEE23" s="111"/>
      <c r="PEF23" s="111"/>
      <c r="PEG23" s="111"/>
      <c r="PEH23" s="111"/>
      <c r="PEI23" s="111"/>
      <c r="PEJ23" s="111"/>
      <c r="PEK23" s="111"/>
      <c r="PEL23" s="111"/>
      <c r="PEM23" s="111"/>
      <c r="PEN23" s="111"/>
      <c r="PEO23" s="111"/>
      <c r="PEP23" s="111"/>
      <c r="PEQ23" s="111"/>
      <c r="PER23" s="111"/>
      <c r="PES23" s="111"/>
      <c r="PET23" s="111"/>
      <c r="PEU23" s="111"/>
      <c r="PEV23" s="111"/>
      <c r="PEW23" s="111"/>
      <c r="PEX23" s="111"/>
      <c r="PEY23" s="111"/>
      <c r="PEZ23" s="111"/>
      <c r="PFA23" s="111"/>
      <c r="PFB23" s="111"/>
      <c r="PFC23" s="111"/>
      <c r="PFD23" s="111"/>
      <c r="PFE23" s="111"/>
      <c r="PFF23" s="111"/>
      <c r="PFG23" s="111"/>
      <c r="PFH23" s="111"/>
      <c r="PFI23" s="111"/>
      <c r="PFJ23" s="111"/>
      <c r="PFK23" s="111"/>
      <c r="PFL23" s="111"/>
      <c r="PFM23" s="111"/>
      <c r="PFN23" s="111"/>
      <c r="PFO23" s="111"/>
      <c r="PFP23" s="111"/>
      <c r="PFQ23" s="111"/>
      <c r="PFR23" s="111"/>
      <c r="PFS23" s="111"/>
      <c r="PFT23" s="111"/>
      <c r="PFU23" s="111"/>
      <c r="PFV23" s="111"/>
      <c r="PFW23" s="111"/>
      <c r="PFX23" s="111"/>
      <c r="PFY23" s="111"/>
      <c r="PFZ23" s="111"/>
      <c r="PGA23" s="111"/>
      <c r="PGB23" s="111"/>
      <c r="PGC23" s="111"/>
      <c r="PGD23" s="111"/>
      <c r="PGE23" s="111"/>
      <c r="PGF23" s="111"/>
      <c r="PGG23" s="111"/>
      <c r="PGH23" s="111"/>
      <c r="PGI23" s="111"/>
      <c r="PGJ23" s="111"/>
      <c r="PGK23" s="111"/>
      <c r="PGL23" s="111"/>
      <c r="PGM23" s="111"/>
      <c r="PGN23" s="111"/>
      <c r="PGO23" s="111"/>
      <c r="PGP23" s="111"/>
      <c r="PGQ23" s="111"/>
      <c r="PGR23" s="111"/>
      <c r="PGS23" s="111"/>
      <c r="PGT23" s="111"/>
      <c r="PGU23" s="111"/>
      <c r="PGV23" s="111"/>
      <c r="PGW23" s="111"/>
      <c r="PGX23" s="111"/>
      <c r="PGY23" s="111"/>
      <c r="PGZ23" s="111"/>
      <c r="PHA23" s="111"/>
      <c r="PHB23" s="111"/>
      <c r="PHC23" s="111"/>
      <c r="PHD23" s="111"/>
      <c r="PHE23" s="111"/>
      <c r="PHF23" s="111"/>
      <c r="PHG23" s="111"/>
      <c r="PHH23" s="111"/>
      <c r="PHI23" s="111"/>
      <c r="PHJ23" s="111"/>
      <c r="PHK23" s="111"/>
      <c r="PHL23" s="111"/>
      <c r="PHM23" s="111"/>
      <c r="PHN23" s="111"/>
      <c r="PHO23" s="111"/>
      <c r="PHP23" s="111"/>
      <c r="PHQ23" s="111"/>
      <c r="PHR23" s="111"/>
      <c r="PHS23" s="111"/>
      <c r="PHT23" s="111"/>
      <c r="PHU23" s="111"/>
      <c r="PHV23" s="111"/>
      <c r="PHW23" s="111"/>
      <c r="PHX23" s="111"/>
      <c r="PHY23" s="111"/>
      <c r="PHZ23" s="111"/>
      <c r="PIA23" s="111"/>
      <c r="PIB23" s="111"/>
      <c r="PIC23" s="111"/>
      <c r="PID23" s="111"/>
      <c r="PIE23" s="111"/>
      <c r="PIF23" s="111"/>
      <c r="PIG23" s="111"/>
      <c r="PIH23" s="111"/>
      <c r="PII23" s="111"/>
      <c r="PIJ23" s="111"/>
      <c r="PIK23" s="111"/>
      <c r="PIL23" s="111"/>
      <c r="PIM23" s="111"/>
      <c r="PIN23" s="111"/>
      <c r="PIO23" s="111"/>
      <c r="PIP23" s="111"/>
      <c r="PIQ23" s="111"/>
      <c r="PIR23" s="111"/>
      <c r="PIS23" s="111"/>
      <c r="PIT23" s="111"/>
      <c r="PIU23" s="111"/>
      <c r="PIV23" s="111"/>
      <c r="PIW23" s="111"/>
      <c r="PIX23" s="111"/>
      <c r="PIY23" s="111"/>
      <c r="PIZ23" s="111"/>
      <c r="PJA23" s="111"/>
      <c r="PJB23" s="111"/>
      <c r="PJC23" s="111"/>
      <c r="PJD23" s="111"/>
      <c r="PJE23" s="111"/>
      <c r="PJF23" s="111"/>
      <c r="PJG23" s="111"/>
      <c r="PJH23" s="111"/>
      <c r="PJI23" s="111"/>
      <c r="PJJ23" s="111"/>
      <c r="PJK23" s="111"/>
      <c r="PJL23" s="111"/>
      <c r="PJM23" s="111"/>
      <c r="PJN23" s="111"/>
      <c r="PJO23" s="111"/>
      <c r="PJP23" s="111"/>
      <c r="PJQ23" s="111"/>
      <c r="PJR23" s="111"/>
      <c r="PJS23" s="111"/>
      <c r="PJT23" s="111"/>
      <c r="PJU23" s="111"/>
      <c r="PJV23" s="111"/>
      <c r="PJW23" s="111"/>
      <c r="PJX23" s="111"/>
      <c r="PJY23" s="111"/>
      <c r="PJZ23" s="111"/>
      <c r="PKA23" s="111"/>
      <c r="PKB23" s="111"/>
      <c r="PKC23" s="111"/>
      <c r="PKD23" s="111"/>
      <c r="PKE23" s="111"/>
      <c r="PKF23" s="111"/>
      <c r="PKG23" s="111"/>
      <c r="PKH23" s="111"/>
      <c r="PKI23" s="111"/>
      <c r="PKJ23" s="111"/>
      <c r="PKK23" s="111"/>
      <c r="PKL23" s="111"/>
      <c r="PKM23" s="111"/>
      <c r="PKN23" s="111"/>
      <c r="PKO23" s="111"/>
      <c r="PKP23" s="111"/>
      <c r="PKQ23" s="111"/>
      <c r="PKR23" s="111"/>
      <c r="PKS23" s="111"/>
      <c r="PKT23" s="111"/>
      <c r="PKU23" s="111"/>
      <c r="PKV23" s="111"/>
      <c r="PKW23" s="111"/>
      <c r="PKX23" s="111"/>
      <c r="PKY23" s="111"/>
      <c r="PKZ23" s="111"/>
      <c r="PLA23" s="111"/>
      <c r="PLB23" s="111"/>
      <c r="PLC23" s="111"/>
      <c r="PLD23" s="111"/>
      <c r="PLE23" s="111"/>
      <c r="PLF23" s="111"/>
      <c r="PLG23" s="111"/>
      <c r="PLH23" s="111"/>
      <c r="PLI23" s="111"/>
      <c r="PLJ23" s="111"/>
      <c r="PLK23" s="111"/>
      <c r="PLL23" s="111"/>
      <c r="PLM23" s="111"/>
      <c r="PLN23" s="111"/>
      <c r="PLO23" s="111"/>
      <c r="PLP23" s="111"/>
      <c r="PLQ23" s="111"/>
      <c r="PLR23" s="111"/>
      <c r="PLS23" s="111"/>
      <c r="PLT23" s="111"/>
      <c r="PLU23" s="111"/>
      <c r="PLV23" s="111"/>
      <c r="PLW23" s="111"/>
      <c r="PLX23" s="111"/>
      <c r="PLY23" s="111"/>
      <c r="PLZ23" s="111"/>
      <c r="PMA23" s="111"/>
      <c r="PMB23" s="111"/>
      <c r="PMC23" s="111"/>
      <c r="PMD23" s="111"/>
      <c r="PME23" s="111"/>
      <c r="PMF23" s="111"/>
      <c r="PMG23" s="111"/>
      <c r="PMH23" s="111"/>
      <c r="PMI23" s="111"/>
      <c r="PMJ23" s="111"/>
      <c r="PMK23" s="111"/>
      <c r="PML23" s="111"/>
      <c r="PMM23" s="111"/>
      <c r="PMN23" s="111"/>
      <c r="PMO23" s="111"/>
      <c r="PMP23" s="111"/>
      <c r="PMQ23" s="111"/>
      <c r="PMR23" s="111"/>
      <c r="PMS23" s="111"/>
      <c r="PMT23" s="111"/>
      <c r="PMU23" s="111"/>
      <c r="PMV23" s="111"/>
      <c r="PMW23" s="111"/>
      <c r="PMX23" s="111"/>
      <c r="PMY23" s="111"/>
      <c r="PMZ23" s="111"/>
      <c r="PNA23" s="111"/>
      <c r="PNB23" s="111"/>
      <c r="PNC23" s="111"/>
      <c r="PND23" s="111"/>
      <c r="PNE23" s="111"/>
      <c r="PNF23" s="111"/>
      <c r="PNG23" s="111"/>
      <c r="PNH23" s="111"/>
      <c r="PNI23" s="111"/>
      <c r="PNJ23" s="111"/>
      <c r="PNK23" s="111"/>
      <c r="PNL23" s="111"/>
      <c r="PNM23" s="111"/>
      <c r="PNN23" s="111"/>
      <c r="PNO23" s="111"/>
      <c r="PNP23" s="111"/>
      <c r="PNQ23" s="111"/>
      <c r="PNR23" s="111"/>
      <c r="PNS23" s="111"/>
      <c r="PNT23" s="111"/>
      <c r="PNU23" s="111"/>
      <c r="PNV23" s="111"/>
      <c r="PNW23" s="111"/>
      <c r="PNX23" s="111"/>
      <c r="PNY23" s="111"/>
      <c r="PNZ23" s="111"/>
      <c r="POA23" s="111"/>
      <c r="POB23" s="111"/>
      <c r="POC23" s="111"/>
      <c r="POD23" s="111"/>
      <c r="POE23" s="111"/>
      <c r="POF23" s="111"/>
      <c r="POG23" s="111"/>
      <c r="POH23" s="111"/>
      <c r="POI23" s="111"/>
      <c r="POJ23" s="111"/>
      <c r="POK23" s="111"/>
      <c r="POL23" s="111"/>
      <c r="POM23" s="111"/>
      <c r="PON23" s="111"/>
      <c r="POO23" s="111"/>
      <c r="POP23" s="111"/>
      <c r="POQ23" s="111"/>
      <c r="POR23" s="111"/>
      <c r="POS23" s="111"/>
      <c r="POT23" s="111"/>
      <c r="POU23" s="111"/>
      <c r="POV23" s="111"/>
      <c r="POW23" s="111"/>
      <c r="POX23" s="111"/>
      <c r="POY23" s="111"/>
      <c r="POZ23" s="111"/>
      <c r="PPA23" s="111"/>
      <c r="PPB23" s="111"/>
      <c r="PPC23" s="111"/>
      <c r="PPD23" s="111"/>
      <c r="PPE23" s="111"/>
      <c r="PPF23" s="111"/>
      <c r="PPG23" s="111"/>
      <c r="PPH23" s="111"/>
      <c r="PPI23" s="111"/>
      <c r="PPJ23" s="111"/>
      <c r="PPK23" s="111"/>
      <c r="PPL23" s="111"/>
      <c r="PPM23" s="111"/>
      <c r="PPN23" s="111"/>
      <c r="PPO23" s="111"/>
      <c r="PPP23" s="111"/>
      <c r="PPQ23" s="111"/>
      <c r="PPR23" s="111"/>
      <c r="PPS23" s="111"/>
      <c r="PPT23" s="111"/>
      <c r="PPU23" s="111"/>
      <c r="PPV23" s="111"/>
      <c r="PPW23" s="111"/>
      <c r="PPX23" s="111"/>
      <c r="PPY23" s="111"/>
      <c r="PPZ23" s="111"/>
      <c r="PQA23" s="111"/>
      <c r="PQB23" s="111"/>
      <c r="PQC23" s="111"/>
      <c r="PQD23" s="111"/>
      <c r="PQE23" s="111"/>
      <c r="PQF23" s="111"/>
      <c r="PQG23" s="111"/>
      <c r="PQH23" s="111"/>
      <c r="PQI23" s="111"/>
      <c r="PQJ23" s="111"/>
      <c r="PQK23" s="111"/>
      <c r="PQL23" s="111"/>
      <c r="PQM23" s="111"/>
      <c r="PQN23" s="111"/>
      <c r="PQO23" s="111"/>
      <c r="PQP23" s="111"/>
      <c r="PQQ23" s="111"/>
      <c r="PQR23" s="111"/>
      <c r="PQS23" s="111"/>
      <c r="PQT23" s="111"/>
      <c r="PQU23" s="111"/>
      <c r="PQV23" s="111"/>
      <c r="PQW23" s="111"/>
      <c r="PQX23" s="111"/>
      <c r="PQY23" s="111"/>
      <c r="PQZ23" s="111"/>
      <c r="PRA23" s="111"/>
      <c r="PRB23" s="111"/>
      <c r="PRC23" s="111"/>
      <c r="PRD23" s="111"/>
      <c r="PRE23" s="111"/>
      <c r="PRF23" s="111"/>
      <c r="PRG23" s="111"/>
      <c r="PRH23" s="111"/>
      <c r="PRI23" s="111"/>
      <c r="PRJ23" s="111"/>
      <c r="PRK23" s="111"/>
      <c r="PRL23" s="111"/>
      <c r="PRM23" s="111"/>
      <c r="PRN23" s="111"/>
      <c r="PRO23" s="111"/>
      <c r="PRP23" s="111"/>
      <c r="PRQ23" s="111"/>
      <c r="PRR23" s="111"/>
      <c r="PRS23" s="111"/>
      <c r="PRT23" s="111"/>
      <c r="PRU23" s="111"/>
      <c r="PRV23" s="111"/>
      <c r="PRW23" s="111"/>
      <c r="PRX23" s="111"/>
      <c r="PRY23" s="111"/>
      <c r="PRZ23" s="111"/>
      <c r="PSA23" s="111"/>
      <c r="PSB23" s="111"/>
      <c r="PSC23" s="111"/>
      <c r="PSD23" s="111"/>
      <c r="PSE23" s="111"/>
      <c r="PSF23" s="111"/>
      <c r="PSG23" s="111"/>
      <c r="PSH23" s="111"/>
      <c r="PSI23" s="111"/>
      <c r="PSJ23" s="111"/>
      <c r="PSK23" s="111"/>
      <c r="PSL23" s="111"/>
      <c r="PSM23" s="111"/>
      <c r="PSN23" s="111"/>
      <c r="PSO23" s="111"/>
      <c r="PSP23" s="111"/>
      <c r="PSQ23" s="111"/>
      <c r="PSR23" s="111"/>
      <c r="PSS23" s="111"/>
      <c r="PST23" s="111"/>
      <c r="PSU23" s="111"/>
      <c r="PSV23" s="111"/>
      <c r="PSW23" s="111"/>
      <c r="PSX23" s="111"/>
      <c r="PSY23" s="111"/>
      <c r="PSZ23" s="111"/>
      <c r="PTA23" s="111"/>
      <c r="PTB23" s="111"/>
      <c r="PTC23" s="111"/>
      <c r="PTD23" s="111"/>
      <c r="PTE23" s="111"/>
      <c r="PTF23" s="111"/>
      <c r="PTG23" s="111"/>
      <c r="PTH23" s="111"/>
      <c r="PTI23" s="111"/>
      <c r="PTJ23" s="111"/>
      <c r="PTK23" s="111"/>
      <c r="PTL23" s="111"/>
      <c r="PTM23" s="111"/>
      <c r="PTN23" s="111"/>
      <c r="PTO23" s="111"/>
      <c r="PTP23" s="111"/>
      <c r="PTQ23" s="111"/>
      <c r="PTR23" s="111"/>
      <c r="PTS23" s="111"/>
      <c r="PTT23" s="111"/>
      <c r="PTU23" s="111"/>
      <c r="PTV23" s="111"/>
      <c r="PTW23" s="111"/>
      <c r="PTX23" s="111"/>
      <c r="PTY23" s="111"/>
      <c r="PTZ23" s="111"/>
      <c r="PUA23" s="111"/>
      <c r="PUB23" s="111"/>
      <c r="PUC23" s="111"/>
      <c r="PUD23" s="111"/>
      <c r="PUE23" s="111"/>
      <c r="PUF23" s="111"/>
      <c r="PUG23" s="111"/>
      <c r="PUH23" s="111"/>
      <c r="PUI23" s="111"/>
      <c r="PUJ23" s="111"/>
      <c r="PUK23" s="111"/>
      <c r="PUL23" s="111"/>
      <c r="PUM23" s="111"/>
      <c r="PUN23" s="111"/>
      <c r="PUO23" s="111"/>
      <c r="PUP23" s="111"/>
      <c r="PUQ23" s="111"/>
      <c r="PUR23" s="111"/>
      <c r="PUS23" s="111"/>
      <c r="PUT23" s="111"/>
      <c r="PUU23" s="111"/>
      <c r="PUV23" s="111"/>
      <c r="PUW23" s="111"/>
      <c r="PUX23" s="111"/>
      <c r="PUY23" s="111"/>
      <c r="PUZ23" s="111"/>
      <c r="PVA23" s="111"/>
      <c r="PVB23" s="111"/>
      <c r="PVC23" s="111"/>
      <c r="PVD23" s="111"/>
      <c r="PVE23" s="111"/>
      <c r="PVF23" s="111"/>
      <c r="PVG23" s="111"/>
      <c r="PVH23" s="111"/>
      <c r="PVI23" s="111"/>
      <c r="PVJ23" s="111"/>
      <c r="PVK23" s="111"/>
      <c r="PVL23" s="111"/>
      <c r="PVM23" s="111"/>
      <c r="PVN23" s="111"/>
      <c r="PVO23" s="111"/>
      <c r="PVP23" s="111"/>
      <c r="PVQ23" s="111"/>
      <c r="PVR23" s="111"/>
      <c r="PVS23" s="111"/>
      <c r="PVT23" s="111"/>
      <c r="PVU23" s="111"/>
      <c r="PVV23" s="111"/>
      <c r="PVW23" s="111"/>
      <c r="PVX23" s="111"/>
      <c r="PVY23" s="111"/>
      <c r="PVZ23" s="111"/>
      <c r="PWA23" s="111"/>
      <c r="PWB23" s="111"/>
      <c r="PWC23" s="111"/>
      <c r="PWD23" s="111"/>
      <c r="PWE23" s="111"/>
      <c r="PWF23" s="111"/>
      <c r="PWG23" s="111"/>
      <c r="PWH23" s="111"/>
      <c r="PWI23" s="111"/>
      <c r="PWJ23" s="111"/>
      <c r="PWK23" s="111"/>
      <c r="PWL23" s="111"/>
      <c r="PWM23" s="111"/>
      <c r="PWN23" s="111"/>
      <c r="PWO23" s="111"/>
      <c r="PWP23" s="111"/>
      <c r="PWQ23" s="111"/>
      <c r="PWR23" s="111"/>
      <c r="PWS23" s="111"/>
      <c r="PWT23" s="111"/>
      <c r="PWU23" s="111"/>
      <c r="PWV23" s="111"/>
      <c r="PWW23" s="111"/>
      <c r="PWX23" s="111"/>
      <c r="PWY23" s="111"/>
      <c r="PWZ23" s="111"/>
      <c r="PXA23" s="111"/>
      <c r="PXB23" s="111"/>
      <c r="PXC23" s="111"/>
      <c r="PXD23" s="111"/>
      <c r="PXE23" s="111"/>
      <c r="PXF23" s="111"/>
      <c r="PXG23" s="111"/>
      <c r="PXH23" s="111"/>
      <c r="PXI23" s="111"/>
      <c r="PXJ23" s="111"/>
      <c r="PXK23" s="111"/>
      <c r="PXL23" s="111"/>
      <c r="PXM23" s="111"/>
      <c r="PXN23" s="111"/>
      <c r="PXO23" s="111"/>
      <c r="PXP23" s="111"/>
      <c r="PXQ23" s="111"/>
      <c r="PXR23" s="111"/>
      <c r="PXS23" s="111"/>
      <c r="PXT23" s="111"/>
      <c r="PXU23" s="111"/>
      <c r="PXV23" s="111"/>
      <c r="PXW23" s="111"/>
      <c r="PXX23" s="111"/>
      <c r="PXY23" s="111"/>
      <c r="PXZ23" s="111"/>
      <c r="PYA23" s="111"/>
      <c r="PYB23" s="111"/>
      <c r="PYC23" s="111"/>
      <c r="PYD23" s="111"/>
      <c r="PYE23" s="111"/>
      <c r="PYF23" s="111"/>
      <c r="PYG23" s="111"/>
      <c r="PYH23" s="111"/>
      <c r="PYI23" s="111"/>
      <c r="PYJ23" s="111"/>
      <c r="PYK23" s="111"/>
      <c r="PYL23" s="111"/>
      <c r="PYM23" s="111"/>
      <c r="PYN23" s="111"/>
      <c r="PYO23" s="111"/>
      <c r="PYP23" s="111"/>
      <c r="PYQ23" s="111"/>
      <c r="PYR23" s="111"/>
      <c r="PYS23" s="111"/>
      <c r="PYT23" s="111"/>
      <c r="PYU23" s="111"/>
      <c r="PYV23" s="111"/>
      <c r="PYW23" s="111"/>
      <c r="PYX23" s="111"/>
      <c r="PYY23" s="111"/>
      <c r="PYZ23" s="111"/>
      <c r="PZA23" s="111"/>
      <c r="PZB23" s="111"/>
      <c r="PZC23" s="111"/>
      <c r="PZD23" s="111"/>
      <c r="PZE23" s="111"/>
      <c r="PZF23" s="111"/>
      <c r="PZG23" s="111"/>
      <c r="PZH23" s="111"/>
      <c r="PZI23" s="111"/>
      <c r="PZJ23" s="111"/>
      <c r="PZK23" s="111"/>
      <c r="PZL23" s="111"/>
      <c r="PZM23" s="111"/>
      <c r="PZN23" s="111"/>
      <c r="PZO23" s="111"/>
      <c r="PZP23" s="111"/>
      <c r="PZQ23" s="111"/>
      <c r="PZR23" s="111"/>
      <c r="PZS23" s="111"/>
      <c r="PZT23" s="111"/>
      <c r="PZU23" s="111"/>
      <c r="PZV23" s="111"/>
      <c r="PZW23" s="111"/>
      <c r="PZX23" s="111"/>
      <c r="PZY23" s="111"/>
      <c r="PZZ23" s="111"/>
      <c r="QAA23" s="111"/>
      <c r="QAB23" s="111"/>
      <c r="QAC23" s="111"/>
      <c r="QAD23" s="111"/>
      <c r="QAE23" s="111"/>
      <c r="QAF23" s="111"/>
      <c r="QAG23" s="111"/>
      <c r="QAH23" s="111"/>
      <c r="QAI23" s="111"/>
      <c r="QAJ23" s="111"/>
      <c r="QAK23" s="111"/>
      <c r="QAL23" s="111"/>
      <c r="QAM23" s="111"/>
      <c r="QAN23" s="111"/>
      <c r="QAO23" s="111"/>
      <c r="QAP23" s="111"/>
      <c r="QAQ23" s="111"/>
      <c r="QAR23" s="111"/>
      <c r="QAS23" s="111"/>
      <c r="QAT23" s="111"/>
      <c r="QAU23" s="111"/>
      <c r="QAV23" s="111"/>
      <c r="QAW23" s="111"/>
      <c r="QAX23" s="111"/>
      <c r="QAY23" s="111"/>
      <c r="QAZ23" s="111"/>
      <c r="QBA23" s="111"/>
      <c r="QBB23" s="111"/>
      <c r="QBC23" s="111"/>
      <c r="QBD23" s="111"/>
      <c r="QBE23" s="111"/>
      <c r="QBF23" s="111"/>
      <c r="QBG23" s="111"/>
      <c r="QBH23" s="111"/>
      <c r="QBI23" s="111"/>
      <c r="QBJ23" s="111"/>
      <c r="QBK23" s="111"/>
      <c r="QBL23" s="111"/>
      <c r="QBM23" s="111"/>
      <c r="QBN23" s="111"/>
      <c r="QBO23" s="111"/>
      <c r="QBP23" s="111"/>
      <c r="QBQ23" s="111"/>
      <c r="QBR23" s="111"/>
      <c r="QBS23" s="111"/>
      <c r="QBT23" s="111"/>
      <c r="QBU23" s="111"/>
      <c r="QBV23" s="111"/>
      <c r="QBW23" s="111"/>
      <c r="QBX23" s="111"/>
      <c r="QBY23" s="111"/>
      <c r="QBZ23" s="111"/>
      <c r="QCA23" s="111"/>
      <c r="QCB23" s="111"/>
      <c r="QCC23" s="111"/>
      <c r="QCD23" s="111"/>
      <c r="QCE23" s="111"/>
      <c r="QCF23" s="111"/>
      <c r="QCG23" s="111"/>
      <c r="QCH23" s="111"/>
      <c r="QCI23" s="111"/>
      <c r="QCJ23" s="111"/>
      <c r="QCK23" s="111"/>
      <c r="QCL23" s="111"/>
      <c r="QCM23" s="111"/>
      <c r="QCN23" s="111"/>
      <c r="QCO23" s="111"/>
      <c r="QCP23" s="111"/>
      <c r="QCQ23" s="111"/>
      <c r="QCR23" s="111"/>
      <c r="QCS23" s="111"/>
      <c r="QCT23" s="111"/>
      <c r="QCU23" s="111"/>
      <c r="QCV23" s="111"/>
      <c r="QCW23" s="111"/>
      <c r="QCX23" s="111"/>
      <c r="QCY23" s="111"/>
      <c r="QCZ23" s="111"/>
      <c r="QDA23" s="111"/>
      <c r="QDB23" s="111"/>
      <c r="QDC23" s="111"/>
      <c r="QDD23" s="111"/>
      <c r="QDE23" s="111"/>
      <c r="QDF23" s="111"/>
      <c r="QDG23" s="111"/>
      <c r="QDH23" s="111"/>
      <c r="QDI23" s="111"/>
      <c r="QDJ23" s="111"/>
      <c r="QDK23" s="111"/>
      <c r="QDL23" s="111"/>
      <c r="QDM23" s="111"/>
      <c r="QDN23" s="111"/>
      <c r="QDO23" s="111"/>
      <c r="QDP23" s="111"/>
      <c r="QDQ23" s="111"/>
      <c r="QDR23" s="111"/>
      <c r="QDS23" s="111"/>
      <c r="QDT23" s="111"/>
      <c r="QDU23" s="111"/>
      <c r="QDV23" s="111"/>
      <c r="QDW23" s="111"/>
      <c r="QDX23" s="111"/>
      <c r="QDY23" s="111"/>
      <c r="QDZ23" s="111"/>
      <c r="QEA23" s="111"/>
      <c r="QEB23" s="111"/>
      <c r="QEC23" s="111"/>
      <c r="QED23" s="111"/>
      <c r="QEE23" s="111"/>
      <c r="QEF23" s="111"/>
      <c r="QEG23" s="111"/>
      <c r="QEH23" s="111"/>
      <c r="QEI23" s="111"/>
      <c r="QEJ23" s="111"/>
      <c r="QEK23" s="111"/>
      <c r="QEL23" s="111"/>
      <c r="QEM23" s="111"/>
      <c r="QEN23" s="111"/>
      <c r="QEO23" s="111"/>
      <c r="QEP23" s="111"/>
      <c r="QEQ23" s="111"/>
      <c r="QER23" s="111"/>
      <c r="QES23" s="111"/>
      <c r="QET23" s="111"/>
      <c r="QEU23" s="111"/>
      <c r="QEV23" s="111"/>
      <c r="QEW23" s="111"/>
      <c r="QEX23" s="111"/>
      <c r="QEY23" s="111"/>
      <c r="QEZ23" s="111"/>
      <c r="QFA23" s="111"/>
      <c r="QFB23" s="111"/>
      <c r="QFC23" s="111"/>
      <c r="QFD23" s="111"/>
      <c r="QFE23" s="111"/>
      <c r="QFF23" s="111"/>
      <c r="QFG23" s="111"/>
      <c r="QFH23" s="111"/>
      <c r="QFI23" s="111"/>
      <c r="QFJ23" s="111"/>
      <c r="QFK23" s="111"/>
      <c r="QFL23" s="111"/>
      <c r="QFM23" s="111"/>
      <c r="QFN23" s="111"/>
      <c r="QFO23" s="111"/>
      <c r="QFP23" s="111"/>
      <c r="QFQ23" s="111"/>
      <c r="QFR23" s="111"/>
      <c r="QFS23" s="111"/>
      <c r="QFT23" s="111"/>
      <c r="QFU23" s="111"/>
      <c r="QFV23" s="111"/>
      <c r="QFW23" s="111"/>
      <c r="QFX23" s="111"/>
      <c r="QFY23" s="111"/>
      <c r="QFZ23" s="111"/>
      <c r="QGA23" s="111"/>
      <c r="QGB23" s="111"/>
      <c r="QGC23" s="111"/>
      <c r="QGD23" s="111"/>
      <c r="QGE23" s="111"/>
      <c r="QGF23" s="111"/>
      <c r="QGG23" s="111"/>
      <c r="QGH23" s="111"/>
      <c r="QGI23" s="111"/>
      <c r="QGJ23" s="111"/>
      <c r="QGK23" s="111"/>
      <c r="QGL23" s="111"/>
      <c r="QGM23" s="111"/>
      <c r="QGN23" s="111"/>
      <c r="QGO23" s="111"/>
      <c r="QGP23" s="111"/>
      <c r="QGQ23" s="111"/>
      <c r="QGR23" s="111"/>
      <c r="QGS23" s="111"/>
      <c r="QGT23" s="111"/>
      <c r="QGU23" s="111"/>
      <c r="QGV23" s="111"/>
      <c r="QGW23" s="111"/>
      <c r="QGX23" s="111"/>
      <c r="QGY23" s="111"/>
      <c r="QGZ23" s="111"/>
      <c r="QHA23" s="111"/>
      <c r="QHB23" s="111"/>
      <c r="QHC23" s="111"/>
      <c r="QHD23" s="111"/>
      <c r="QHE23" s="111"/>
      <c r="QHF23" s="111"/>
      <c r="QHG23" s="111"/>
      <c r="QHH23" s="111"/>
      <c r="QHI23" s="111"/>
      <c r="QHJ23" s="111"/>
      <c r="QHK23" s="111"/>
      <c r="QHL23" s="111"/>
      <c r="QHM23" s="111"/>
      <c r="QHN23" s="111"/>
      <c r="QHO23" s="111"/>
      <c r="QHP23" s="111"/>
      <c r="QHQ23" s="111"/>
      <c r="QHR23" s="111"/>
      <c r="QHS23" s="111"/>
      <c r="QHT23" s="111"/>
      <c r="QHU23" s="111"/>
      <c r="QHV23" s="111"/>
      <c r="QHW23" s="111"/>
      <c r="QHX23" s="111"/>
      <c r="QHY23" s="111"/>
      <c r="QHZ23" s="111"/>
      <c r="QIA23" s="111"/>
      <c r="QIB23" s="111"/>
      <c r="QIC23" s="111"/>
      <c r="QID23" s="111"/>
      <c r="QIE23" s="111"/>
      <c r="QIF23" s="111"/>
      <c r="QIG23" s="111"/>
      <c r="QIH23" s="111"/>
      <c r="QII23" s="111"/>
      <c r="QIJ23" s="111"/>
      <c r="QIK23" s="111"/>
      <c r="QIL23" s="111"/>
      <c r="QIM23" s="111"/>
      <c r="QIN23" s="111"/>
      <c r="QIO23" s="111"/>
      <c r="QIP23" s="111"/>
      <c r="QIQ23" s="111"/>
      <c r="QIR23" s="111"/>
      <c r="QIS23" s="111"/>
      <c r="QIT23" s="111"/>
      <c r="QIU23" s="111"/>
      <c r="QIV23" s="111"/>
      <c r="QIW23" s="111"/>
      <c r="QIX23" s="111"/>
      <c r="QIY23" s="111"/>
      <c r="QIZ23" s="111"/>
      <c r="QJA23" s="111"/>
      <c r="QJB23" s="111"/>
      <c r="QJC23" s="111"/>
      <c r="QJD23" s="111"/>
      <c r="QJE23" s="111"/>
      <c r="QJF23" s="111"/>
      <c r="QJG23" s="111"/>
      <c r="QJH23" s="111"/>
      <c r="QJI23" s="111"/>
      <c r="QJJ23" s="111"/>
      <c r="QJK23" s="111"/>
      <c r="QJL23" s="111"/>
      <c r="QJM23" s="111"/>
      <c r="QJN23" s="111"/>
      <c r="QJO23" s="111"/>
      <c r="QJP23" s="111"/>
      <c r="QJQ23" s="111"/>
      <c r="QJR23" s="111"/>
      <c r="QJS23" s="111"/>
      <c r="QJT23" s="111"/>
      <c r="QJU23" s="111"/>
      <c r="QJV23" s="111"/>
      <c r="QJW23" s="111"/>
      <c r="QJX23" s="111"/>
      <c r="QJY23" s="111"/>
      <c r="QJZ23" s="111"/>
      <c r="QKA23" s="111"/>
      <c r="QKB23" s="111"/>
      <c r="QKC23" s="111"/>
      <c r="QKD23" s="111"/>
      <c r="QKE23" s="111"/>
      <c r="QKF23" s="111"/>
      <c r="QKG23" s="111"/>
      <c r="QKH23" s="111"/>
      <c r="QKI23" s="111"/>
      <c r="QKJ23" s="111"/>
      <c r="QKK23" s="111"/>
      <c r="QKL23" s="111"/>
      <c r="QKM23" s="111"/>
      <c r="QKN23" s="111"/>
      <c r="QKO23" s="111"/>
      <c r="QKP23" s="111"/>
      <c r="QKQ23" s="111"/>
      <c r="QKR23" s="111"/>
      <c r="QKS23" s="111"/>
      <c r="QKT23" s="111"/>
      <c r="QKU23" s="111"/>
      <c r="QKV23" s="111"/>
      <c r="QKW23" s="111"/>
      <c r="QKX23" s="111"/>
      <c r="QKY23" s="111"/>
      <c r="QKZ23" s="111"/>
      <c r="QLA23" s="111"/>
      <c r="QLB23" s="111"/>
      <c r="QLC23" s="111"/>
      <c r="QLD23" s="111"/>
      <c r="QLE23" s="111"/>
      <c r="QLF23" s="111"/>
      <c r="QLG23" s="111"/>
      <c r="QLH23" s="111"/>
      <c r="QLI23" s="111"/>
      <c r="QLJ23" s="111"/>
      <c r="QLK23" s="111"/>
      <c r="QLL23" s="111"/>
      <c r="QLM23" s="111"/>
      <c r="QLN23" s="111"/>
      <c r="QLO23" s="111"/>
      <c r="QLP23" s="111"/>
      <c r="QLQ23" s="111"/>
      <c r="QLR23" s="111"/>
      <c r="QLS23" s="111"/>
      <c r="QLT23" s="111"/>
      <c r="QLU23" s="111"/>
      <c r="QLV23" s="111"/>
      <c r="QLW23" s="111"/>
      <c r="QLX23" s="111"/>
      <c r="QLY23" s="111"/>
      <c r="QLZ23" s="111"/>
      <c r="QMA23" s="111"/>
      <c r="QMB23" s="111"/>
      <c r="QMC23" s="111"/>
      <c r="QMD23" s="111"/>
      <c r="QME23" s="111"/>
      <c r="QMF23" s="111"/>
      <c r="QMG23" s="111"/>
      <c r="QMH23" s="111"/>
      <c r="QMI23" s="111"/>
      <c r="QMJ23" s="111"/>
      <c r="QMK23" s="111"/>
      <c r="QML23" s="111"/>
      <c r="QMM23" s="111"/>
      <c r="QMN23" s="111"/>
      <c r="QMO23" s="111"/>
      <c r="QMP23" s="111"/>
      <c r="QMQ23" s="111"/>
      <c r="QMR23" s="111"/>
      <c r="QMS23" s="111"/>
      <c r="QMT23" s="111"/>
      <c r="QMU23" s="111"/>
      <c r="QMV23" s="111"/>
      <c r="QMW23" s="111"/>
      <c r="QMX23" s="111"/>
      <c r="QMY23" s="111"/>
      <c r="QMZ23" s="111"/>
      <c r="QNA23" s="111"/>
      <c r="QNB23" s="111"/>
      <c r="QNC23" s="111"/>
      <c r="QND23" s="111"/>
      <c r="QNE23" s="111"/>
      <c r="QNF23" s="111"/>
      <c r="QNG23" s="111"/>
      <c r="QNH23" s="111"/>
      <c r="QNI23" s="111"/>
      <c r="QNJ23" s="111"/>
      <c r="QNK23" s="111"/>
      <c r="QNL23" s="111"/>
      <c r="QNM23" s="111"/>
      <c r="QNN23" s="111"/>
      <c r="QNO23" s="111"/>
      <c r="QNP23" s="111"/>
      <c r="QNQ23" s="111"/>
      <c r="QNR23" s="111"/>
      <c r="QNS23" s="111"/>
      <c r="QNT23" s="111"/>
      <c r="QNU23" s="111"/>
      <c r="QNV23" s="111"/>
      <c r="QNW23" s="111"/>
      <c r="QNX23" s="111"/>
      <c r="QNY23" s="111"/>
      <c r="QNZ23" s="111"/>
      <c r="QOA23" s="111"/>
      <c r="QOB23" s="111"/>
      <c r="QOC23" s="111"/>
      <c r="QOD23" s="111"/>
      <c r="QOE23" s="111"/>
      <c r="QOF23" s="111"/>
      <c r="QOG23" s="111"/>
      <c r="QOH23" s="111"/>
      <c r="QOI23" s="111"/>
      <c r="QOJ23" s="111"/>
      <c r="QOK23" s="111"/>
      <c r="QOL23" s="111"/>
      <c r="QOM23" s="111"/>
      <c r="QON23" s="111"/>
      <c r="QOO23" s="111"/>
      <c r="QOP23" s="111"/>
      <c r="QOQ23" s="111"/>
      <c r="QOR23" s="111"/>
      <c r="QOS23" s="111"/>
      <c r="QOT23" s="111"/>
      <c r="QOU23" s="111"/>
      <c r="QOV23" s="111"/>
      <c r="QOW23" s="111"/>
      <c r="QOX23" s="111"/>
      <c r="QOY23" s="111"/>
      <c r="QOZ23" s="111"/>
      <c r="QPA23" s="111"/>
      <c r="QPB23" s="111"/>
      <c r="QPC23" s="111"/>
      <c r="QPD23" s="111"/>
      <c r="QPE23" s="111"/>
      <c r="QPF23" s="111"/>
      <c r="QPG23" s="111"/>
      <c r="QPH23" s="111"/>
      <c r="QPI23" s="111"/>
      <c r="QPJ23" s="111"/>
      <c r="QPK23" s="111"/>
      <c r="QPL23" s="111"/>
      <c r="QPM23" s="111"/>
      <c r="QPN23" s="111"/>
      <c r="QPO23" s="111"/>
      <c r="QPP23" s="111"/>
      <c r="QPQ23" s="111"/>
      <c r="QPR23" s="111"/>
      <c r="QPS23" s="111"/>
      <c r="QPT23" s="111"/>
      <c r="QPU23" s="111"/>
      <c r="QPV23" s="111"/>
      <c r="QPW23" s="111"/>
      <c r="QPX23" s="111"/>
      <c r="QPY23" s="111"/>
      <c r="QPZ23" s="111"/>
      <c r="QQA23" s="111"/>
      <c r="QQB23" s="111"/>
      <c r="QQC23" s="111"/>
      <c r="QQD23" s="111"/>
      <c r="QQE23" s="111"/>
      <c r="QQF23" s="111"/>
      <c r="QQG23" s="111"/>
      <c r="QQH23" s="111"/>
      <c r="QQI23" s="111"/>
      <c r="QQJ23" s="111"/>
      <c r="QQK23" s="111"/>
      <c r="QQL23" s="111"/>
      <c r="QQM23" s="111"/>
      <c r="QQN23" s="111"/>
      <c r="QQO23" s="111"/>
      <c r="QQP23" s="111"/>
      <c r="QQQ23" s="111"/>
      <c r="QQR23" s="111"/>
      <c r="QQS23" s="111"/>
      <c r="QQT23" s="111"/>
      <c r="QQU23" s="111"/>
      <c r="QQV23" s="111"/>
      <c r="QQW23" s="111"/>
      <c r="QQX23" s="111"/>
      <c r="QQY23" s="111"/>
      <c r="QQZ23" s="111"/>
      <c r="QRA23" s="111"/>
      <c r="QRB23" s="111"/>
      <c r="QRC23" s="111"/>
      <c r="QRD23" s="111"/>
      <c r="QRE23" s="111"/>
      <c r="QRF23" s="111"/>
      <c r="QRG23" s="111"/>
      <c r="QRH23" s="111"/>
      <c r="QRI23" s="111"/>
      <c r="QRJ23" s="111"/>
      <c r="QRK23" s="111"/>
      <c r="QRL23" s="111"/>
      <c r="QRM23" s="111"/>
      <c r="QRN23" s="111"/>
      <c r="QRO23" s="111"/>
      <c r="QRP23" s="111"/>
      <c r="QRQ23" s="111"/>
      <c r="QRR23" s="111"/>
      <c r="QRS23" s="111"/>
      <c r="QRT23" s="111"/>
      <c r="QRU23" s="111"/>
      <c r="QRV23" s="111"/>
      <c r="QRW23" s="111"/>
      <c r="QRX23" s="111"/>
      <c r="QRY23" s="111"/>
      <c r="QRZ23" s="111"/>
      <c r="QSA23" s="111"/>
      <c r="QSB23" s="111"/>
      <c r="QSC23" s="111"/>
      <c r="QSD23" s="111"/>
      <c r="QSE23" s="111"/>
      <c r="QSF23" s="111"/>
      <c r="QSG23" s="111"/>
      <c r="QSH23" s="111"/>
      <c r="QSI23" s="111"/>
      <c r="QSJ23" s="111"/>
      <c r="QSK23" s="111"/>
      <c r="QSL23" s="111"/>
      <c r="QSM23" s="111"/>
      <c r="QSN23" s="111"/>
      <c r="QSO23" s="111"/>
      <c r="QSP23" s="111"/>
      <c r="QSQ23" s="111"/>
      <c r="QSR23" s="111"/>
      <c r="QSS23" s="111"/>
      <c r="QST23" s="111"/>
      <c r="QSU23" s="111"/>
      <c r="QSV23" s="111"/>
      <c r="QSW23" s="111"/>
      <c r="QSX23" s="111"/>
      <c r="QSY23" s="111"/>
      <c r="QSZ23" s="111"/>
      <c r="QTA23" s="111"/>
      <c r="QTB23" s="111"/>
      <c r="QTC23" s="111"/>
      <c r="QTD23" s="111"/>
      <c r="QTE23" s="111"/>
      <c r="QTF23" s="111"/>
      <c r="QTG23" s="111"/>
      <c r="QTH23" s="111"/>
      <c r="QTI23" s="111"/>
      <c r="QTJ23" s="111"/>
      <c r="QTK23" s="111"/>
      <c r="QTL23" s="111"/>
      <c r="QTM23" s="111"/>
      <c r="QTN23" s="111"/>
      <c r="QTO23" s="111"/>
      <c r="QTP23" s="111"/>
      <c r="QTQ23" s="111"/>
      <c r="QTR23" s="111"/>
      <c r="QTS23" s="111"/>
      <c r="QTT23" s="111"/>
      <c r="QTU23" s="111"/>
      <c r="QTV23" s="111"/>
      <c r="QTW23" s="111"/>
      <c r="QTX23" s="111"/>
      <c r="QTY23" s="111"/>
      <c r="QTZ23" s="111"/>
      <c r="QUA23" s="111"/>
      <c r="QUB23" s="111"/>
      <c r="QUC23" s="111"/>
      <c r="QUD23" s="111"/>
      <c r="QUE23" s="111"/>
      <c r="QUF23" s="111"/>
      <c r="QUG23" s="111"/>
      <c r="QUH23" s="111"/>
      <c r="QUI23" s="111"/>
      <c r="QUJ23" s="111"/>
      <c r="QUK23" s="111"/>
      <c r="QUL23" s="111"/>
      <c r="QUM23" s="111"/>
      <c r="QUN23" s="111"/>
      <c r="QUO23" s="111"/>
      <c r="QUP23" s="111"/>
      <c r="QUQ23" s="111"/>
      <c r="QUR23" s="111"/>
      <c r="QUS23" s="111"/>
      <c r="QUT23" s="111"/>
      <c r="QUU23" s="111"/>
      <c r="QUV23" s="111"/>
      <c r="QUW23" s="111"/>
      <c r="QUX23" s="111"/>
      <c r="QUY23" s="111"/>
      <c r="QUZ23" s="111"/>
      <c r="QVA23" s="111"/>
      <c r="QVB23" s="111"/>
      <c r="QVC23" s="111"/>
      <c r="QVD23" s="111"/>
      <c r="QVE23" s="111"/>
      <c r="QVF23" s="111"/>
      <c r="QVG23" s="111"/>
      <c r="QVH23" s="111"/>
      <c r="QVI23" s="111"/>
      <c r="QVJ23" s="111"/>
      <c r="QVK23" s="111"/>
      <c r="QVL23" s="111"/>
      <c r="QVM23" s="111"/>
      <c r="QVN23" s="111"/>
      <c r="QVO23" s="111"/>
      <c r="QVP23" s="111"/>
      <c r="QVQ23" s="111"/>
      <c r="QVR23" s="111"/>
      <c r="QVS23" s="111"/>
      <c r="QVT23" s="111"/>
      <c r="QVU23" s="111"/>
      <c r="QVV23" s="111"/>
      <c r="QVW23" s="111"/>
      <c r="QVX23" s="111"/>
      <c r="QVY23" s="111"/>
      <c r="QVZ23" s="111"/>
      <c r="QWA23" s="111"/>
      <c r="QWB23" s="111"/>
      <c r="QWC23" s="111"/>
      <c r="QWD23" s="111"/>
      <c r="QWE23" s="111"/>
      <c r="QWF23" s="111"/>
      <c r="QWG23" s="111"/>
      <c r="QWH23" s="111"/>
      <c r="QWI23" s="111"/>
      <c r="QWJ23" s="111"/>
      <c r="QWK23" s="111"/>
      <c r="QWL23" s="111"/>
      <c r="QWM23" s="111"/>
      <c r="QWN23" s="111"/>
      <c r="QWO23" s="111"/>
      <c r="QWP23" s="111"/>
      <c r="QWQ23" s="111"/>
      <c r="QWR23" s="111"/>
      <c r="QWS23" s="111"/>
      <c r="QWT23" s="111"/>
      <c r="QWU23" s="111"/>
      <c r="QWV23" s="111"/>
      <c r="QWW23" s="111"/>
      <c r="QWX23" s="111"/>
      <c r="QWY23" s="111"/>
      <c r="QWZ23" s="111"/>
      <c r="QXA23" s="111"/>
      <c r="QXB23" s="111"/>
      <c r="QXC23" s="111"/>
      <c r="QXD23" s="111"/>
      <c r="QXE23" s="111"/>
      <c r="QXF23" s="111"/>
      <c r="QXG23" s="111"/>
      <c r="QXH23" s="111"/>
      <c r="QXI23" s="111"/>
      <c r="QXJ23" s="111"/>
      <c r="QXK23" s="111"/>
      <c r="QXL23" s="111"/>
      <c r="QXM23" s="111"/>
      <c r="QXN23" s="111"/>
      <c r="QXO23" s="111"/>
      <c r="QXP23" s="111"/>
      <c r="QXQ23" s="111"/>
      <c r="QXR23" s="111"/>
      <c r="QXS23" s="111"/>
      <c r="QXT23" s="111"/>
      <c r="QXU23" s="111"/>
      <c r="QXV23" s="111"/>
      <c r="QXW23" s="111"/>
      <c r="QXX23" s="111"/>
      <c r="QXY23" s="111"/>
      <c r="QXZ23" s="111"/>
      <c r="QYA23" s="111"/>
      <c r="QYB23" s="111"/>
      <c r="QYC23" s="111"/>
      <c r="QYD23" s="111"/>
      <c r="QYE23" s="111"/>
      <c r="QYF23" s="111"/>
      <c r="QYG23" s="111"/>
      <c r="QYH23" s="111"/>
      <c r="QYI23" s="111"/>
      <c r="QYJ23" s="111"/>
      <c r="QYK23" s="111"/>
      <c r="QYL23" s="111"/>
      <c r="QYM23" s="111"/>
      <c r="QYN23" s="111"/>
      <c r="QYO23" s="111"/>
      <c r="QYP23" s="111"/>
      <c r="QYQ23" s="111"/>
      <c r="QYR23" s="111"/>
      <c r="QYS23" s="111"/>
      <c r="QYT23" s="111"/>
      <c r="QYU23" s="111"/>
      <c r="QYV23" s="111"/>
      <c r="QYW23" s="111"/>
      <c r="QYX23" s="111"/>
      <c r="QYY23" s="111"/>
      <c r="QYZ23" s="111"/>
      <c r="QZA23" s="111"/>
      <c r="QZB23" s="111"/>
      <c r="QZC23" s="111"/>
      <c r="QZD23" s="111"/>
      <c r="QZE23" s="111"/>
      <c r="QZF23" s="111"/>
      <c r="QZG23" s="111"/>
      <c r="QZH23" s="111"/>
      <c r="QZI23" s="111"/>
      <c r="QZJ23" s="111"/>
      <c r="QZK23" s="111"/>
      <c r="QZL23" s="111"/>
      <c r="QZM23" s="111"/>
      <c r="QZN23" s="111"/>
      <c r="QZO23" s="111"/>
      <c r="QZP23" s="111"/>
      <c r="QZQ23" s="111"/>
      <c r="QZR23" s="111"/>
      <c r="QZS23" s="111"/>
      <c r="QZT23" s="111"/>
      <c r="QZU23" s="111"/>
      <c r="QZV23" s="111"/>
      <c r="QZW23" s="111"/>
      <c r="QZX23" s="111"/>
      <c r="QZY23" s="111"/>
      <c r="QZZ23" s="111"/>
      <c r="RAA23" s="111"/>
      <c r="RAB23" s="111"/>
      <c r="RAC23" s="111"/>
      <c r="RAD23" s="111"/>
      <c r="RAE23" s="111"/>
      <c r="RAF23" s="111"/>
      <c r="RAG23" s="111"/>
      <c r="RAH23" s="111"/>
      <c r="RAI23" s="111"/>
      <c r="RAJ23" s="111"/>
      <c r="RAK23" s="111"/>
      <c r="RAL23" s="111"/>
      <c r="RAM23" s="111"/>
      <c r="RAN23" s="111"/>
      <c r="RAO23" s="111"/>
      <c r="RAP23" s="111"/>
      <c r="RAQ23" s="111"/>
      <c r="RAR23" s="111"/>
      <c r="RAS23" s="111"/>
      <c r="RAT23" s="111"/>
      <c r="RAU23" s="111"/>
      <c r="RAV23" s="111"/>
      <c r="RAW23" s="111"/>
      <c r="RAX23" s="111"/>
      <c r="RAY23" s="111"/>
      <c r="RAZ23" s="111"/>
      <c r="RBA23" s="111"/>
      <c r="RBB23" s="111"/>
      <c r="RBC23" s="111"/>
      <c r="RBD23" s="111"/>
      <c r="RBE23" s="111"/>
      <c r="RBF23" s="111"/>
      <c r="RBG23" s="111"/>
      <c r="RBH23" s="111"/>
      <c r="RBI23" s="111"/>
      <c r="RBJ23" s="111"/>
      <c r="RBK23" s="111"/>
      <c r="RBL23" s="111"/>
      <c r="RBM23" s="111"/>
      <c r="RBN23" s="111"/>
      <c r="RBO23" s="111"/>
      <c r="RBP23" s="111"/>
      <c r="RBQ23" s="111"/>
      <c r="RBR23" s="111"/>
      <c r="RBS23" s="111"/>
      <c r="RBT23" s="111"/>
      <c r="RBU23" s="111"/>
      <c r="RBV23" s="111"/>
      <c r="RBW23" s="111"/>
      <c r="RBX23" s="111"/>
      <c r="RBY23" s="111"/>
      <c r="RBZ23" s="111"/>
      <c r="RCA23" s="111"/>
      <c r="RCB23" s="111"/>
      <c r="RCC23" s="111"/>
      <c r="RCD23" s="111"/>
      <c r="RCE23" s="111"/>
      <c r="RCF23" s="111"/>
      <c r="RCG23" s="111"/>
      <c r="RCH23" s="111"/>
      <c r="RCI23" s="111"/>
      <c r="RCJ23" s="111"/>
      <c r="RCK23" s="111"/>
      <c r="RCL23" s="111"/>
      <c r="RCM23" s="111"/>
      <c r="RCN23" s="111"/>
      <c r="RCO23" s="111"/>
      <c r="RCP23" s="111"/>
      <c r="RCQ23" s="111"/>
      <c r="RCR23" s="111"/>
      <c r="RCS23" s="111"/>
      <c r="RCT23" s="111"/>
      <c r="RCU23" s="111"/>
      <c r="RCV23" s="111"/>
      <c r="RCW23" s="111"/>
      <c r="RCX23" s="111"/>
      <c r="RCY23" s="111"/>
      <c r="RCZ23" s="111"/>
      <c r="RDA23" s="111"/>
      <c r="RDB23" s="111"/>
      <c r="RDC23" s="111"/>
      <c r="RDD23" s="111"/>
      <c r="RDE23" s="111"/>
      <c r="RDF23" s="111"/>
      <c r="RDG23" s="111"/>
      <c r="RDH23" s="111"/>
      <c r="RDI23" s="111"/>
      <c r="RDJ23" s="111"/>
      <c r="RDK23" s="111"/>
      <c r="RDL23" s="111"/>
      <c r="RDM23" s="111"/>
      <c r="RDN23" s="111"/>
      <c r="RDO23" s="111"/>
      <c r="RDP23" s="111"/>
      <c r="RDQ23" s="111"/>
      <c r="RDR23" s="111"/>
      <c r="RDS23" s="111"/>
      <c r="RDT23" s="111"/>
      <c r="RDU23" s="111"/>
      <c r="RDV23" s="111"/>
      <c r="RDW23" s="111"/>
      <c r="RDX23" s="111"/>
      <c r="RDY23" s="111"/>
      <c r="RDZ23" s="111"/>
      <c r="REA23" s="111"/>
      <c r="REB23" s="111"/>
      <c r="REC23" s="111"/>
      <c r="RED23" s="111"/>
      <c r="REE23" s="111"/>
      <c r="REF23" s="111"/>
      <c r="REG23" s="111"/>
      <c r="REH23" s="111"/>
      <c r="REI23" s="111"/>
      <c r="REJ23" s="111"/>
      <c r="REK23" s="111"/>
      <c r="REL23" s="111"/>
      <c r="REM23" s="111"/>
      <c r="REN23" s="111"/>
      <c r="REO23" s="111"/>
      <c r="REP23" s="111"/>
      <c r="REQ23" s="111"/>
      <c r="RER23" s="111"/>
      <c r="RES23" s="111"/>
      <c r="RET23" s="111"/>
      <c r="REU23" s="111"/>
      <c r="REV23" s="111"/>
      <c r="REW23" s="111"/>
      <c r="REX23" s="111"/>
      <c r="REY23" s="111"/>
      <c r="REZ23" s="111"/>
      <c r="RFA23" s="111"/>
      <c r="RFB23" s="111"/>
      <c r="RFC23" s="111"/>
      <c r="RFD23" s="111"/>
      <c r="RFE23" s="111"/>
      <c r="RFF23" s="111"/>
      <c r="RFG23" s="111"/>
      <c r="RFH23" s="111"/>
      <c r="RFI23" s="111"/>
      <c r="RFJ23" s="111"/>
      <c r="RFK23" s="111"/>
      <c r="RFL23" s="111"/>
      <c r="RFM23" s="111"/>
      <c r="RFN23" s="111"/>
      <c r="RFO23" s="111"/>
      <c r="RFP23" s="111"/>
      <c r="RFQ23" s="111"/>
      <c r="RFR23" s="111"/>
      <c r="RFS23" s="111"/>
      <c r="RFT23" s="111"/>
      <c r="RFU23" s="111"/>
      <c r="RFV23" s="111"/>
      <c r="RFW23" s="111"/>
      <c r="RFX23" s="111"/>
      <c r="RFY23" s="111"/>
      <c r="RFZ23" s="111"/>
      <c r="RGA23" s="111"/>
      <c r="RGB23" s="111"/>
      <c r="RGC23" s="111"/>
      <c r="RGD23" s="111"/>
      <c r="RGE23" s="111"/>
      <c r="RGF23" s="111"/>
      <c r="RGG23" s="111"/>
      <c r="RGH23" s="111"/>
      <c r="RGI23" s="111"/>
      <c r="RGJ23" s="111"/>
      <c r="RGK23" s="111"/>
      <c r="RGL23" s="111"/>
      <c r="RGM23" s="111"/>
      <c r="RGN23" s="111"/>
      <c r="RGO23" s="111"/>
      <c r="RGP23" s="111"/>
      <c r="RGQ23" s="111"/>
      <c r="RGR23" s="111"/>
      <c r="RGS23" s="111"/>
      <c r="RGT23" s="111"/>
      <c r="RGU23" s="111"/>
      <c r="RGV23" s="111"/>
      <c r="RGW23" s="111"/>
      <c r="RGX23" s="111"/>
      <c r="RGY23" s="111"/>
      <c r="RGZ23" s="111"/>
      <c r="RHA23" s="111"/>
      <c r="RHB23" s="111"/>
      <c r="RHC23" s="111"/>
      <c r="RHD23" s="111"/>
      <c r="RHE23" s="111"/>
      <c r="RHF23" s="111"/>
      <c r="RHG23" s="111"/>
      <c r="RHH23" s="111"/>
      <c r="RHI23" s="111"/>
      <c r="RHJ23" s="111"/>
      <c r="RHK23" s="111"/>
      <c r="RHL23" s="111"/>
      <c r="RHM23" s="111"/>
      <c r="RHN23" s="111"/>
      <c r="RHO23" s="111"/>
      <c r="RHP23" s="111"/>
      <c r="RHQ23" s="111"/>
      <c r="RHR23" s="111"/>
      <c r="RHS23" s="111"/>
      <c r="RHT23" s="111"/>
      <c r="RHU23" s="111"/>
      <c r="RHV23" s="111"/>
      <c r="RHW23" s="111"/>
      <c r="RHX23" s="111"/>
      <c r="RHY23" s="111"/>
      <c r="RHZ23" s="111"/>
      <c r="RIA23" s="111"/>
      <c r="RIB23" s="111"/>
      <c r="RIC23" s="111"/>
      <c r="RID23" s="111"/>
      <c r="RIE23" s="111"/>
      <c r="RIF23" s="111"/>
      <c r="RIG23" s="111"/>
      <c r="RIH23" s="111"/>
      <c r="RII23" s="111"/>
      <c r="RIJ23" s="111"/>
      <c r="RIK23" s="111"/>
      <c r="RIL23" s="111"/>
      <c r="RIM23" s="111"/>
      <c r="RIN23" s="111"/>
      <c r="RIO23" s="111"/>
      <c r="RIP23" s="111"/>
      <c r="RIQ23" s="111"/>
      <c r="RIR23" s="111"/>
      <c r="RIS23" s="111"/>
      <c r="RIT23" s="111"/>
      <c r="RIU23" s="111"/>
      <c r="RIV23" s="111"/>
      <c r="RIW23" s="111"/>
      <c r="RIX23" s="111"/>
      <c r="RIY23" s="111"/>
      <c r="RIZ23" s="111"/>
      <c r="RJA23" s="111"/>
      <c r="RJB23" s="111"/>
      <c r="RJC23" s="111"/>
      <c r="RJD23" s="111"/>
      <c r="RJE23" s="111"/>
      <c r="RJF23" s="111"/>
      <c r="RJG23" s="111"/>
      <c r="RJH23" s="111"/>
      <c r="RJI23" s="111"/>
      <c r="RJJ23" s="111"/>
      <c r="RJK23" s="111"/>
      <c r="RJL23" s="111"/>
      <c r="RJM23" s="111"/>
      <c r="RJN23" s="111"/>
      <c r="RJO23" s="111"/>
      <c r="RJP23" s="111"/>
      <c r="RJQ23" s="111"/>
      <c r="RJR23" s="111"/>
      <c r="RJS23" s="111"/>
      <c r="RJT23" s="111"/>
      <c r="RJU23" s="111"/>
      <c r="RJV23" s="111"/>
      <c r="RJW23" s="111"/>
      <c r="RJX23" s="111"/>
      <c r="RJY23" s="111"/>
      <c r="RJZ23" s="111"/>
      <c r="RKA23" s="111"/>
      <c r="RKB23" s="111"/>
      <c r="RKC23" s="111"/>
      <c r="RKD23" s="111"/>
      <c r="RKE23" s="111"/>
      <c r="RKF23" s="111"/>
      <c r="RKG23" s="111"/>
      <c r="RKH23" s="111"/>
      <c r="RKI23" s="111"/>
      <c r="RKJ23" s="111"/>
      <c r="RKK23" s="111"/>
      <c r="RKL23" s="111"/>
      <c r="RKM23" s="111"/>
      <c r="RKN23" s="111"/>
      <c r="RKO23" s="111"/>
      <c r="RKP23" s="111"/>
      <c r="RKQ23" s="111"/>
      <c r="RKR23" s="111"/>
      <c r="RKS23" s="111"/>
      <c r="RKT23" s="111"/>
      <c r="RKU23" s="111"/>
      <c r="RKV23" s="111"/>
      <c r="RKW23" s="111"/>
      <c r="RKX23" s="111"/>
      <c r="RKY23" s="111"/>
      <c r="RKZ23" s="111"/>
      <c r="RLA23" s="111"/>
      <c r="RLB23" s="111"/>
      <c r="RLC23" s="111"/>
      <c r="RLD23" s="111"/>
      <c r="RLE23" s="111"/>
      <c r="RLF23" s="111"/>
      <c r="RLG23" s="111"/>
      <c r="RLH23" s="111"/>
      <c r="RLI23" s="111"/>
      <c r="RLJ23" s="111"/>
      <c r="RLK23" s="111"/>
      <c r="RLL23" s="111"/>
      <c r="RLM23" s="111"/>
      <c r="RLN23" s="111"/>
      <c r="RLO23" s="111"/>
      <c r="RLP23" s="111"/>
      <c r="RLQ23" s="111"/>
      <c r="RLR23" s="111"/>
      <c r="RLS23" s="111"/>
      <c r="RLT23" s="111"/>
      <c r="RLU23" s="111"/>
      <c r="RLV23" s="111"/>
      <c r="RLW23" s="111"/>
      <c r="RLX23" s="111"/>
      <c r="RLY23" s="111"/>
      <c r="RLZ23" s="111"/>
      <c r="RMA23" s="111"/>
      <c r="RMB23" s="111"/>
      <c r="RMC23" s="111"/>
      <c r="RMD23" s="111"/>
      <c r="RME23" s="111"/>
      <c r="RMF23" s="111"/>
      <c r="RMG23" s="111"/>
      <c r="RMH23" s="111"/>
      <c r="RMI23" s="111"/>
      <c r="RMJ23" s="111"/>
      <c r="RMK23" s="111"/>
      <c r="RML23" s="111"/>
      <c r="RMM23" s="111"/>
      <c r="RMN23" s="111"/>
      <c r="RMO23" s="111"/>
      <c r="RMP23" s="111"/>
      <c r="RMQ23" s="111"/>
      <c r="RMR23" s="111"/>
      <c r="RMS23" s="111"/>
      <c r="RMT23" s="111"/>
      <c r="RMU23" s="111"/>
      <c r="RMV23" s="111"/>
      <c r="RMW23" s="111"/>
      <c r="RMX23" s="111"/>
      <c r="RMY23" s="111"/>
      <c r="RMZ23" s="111"/>
      <c r="RNA23" s="111"/>
      <c r="RNB23" s="111"/>
      <c r="RNC23" s="111"/>
      <c r="RND23" s="111"/>
      <c r="RNE23" s="111"/>
      <c r="RNF23" s="111"/>
      <c r="RNG23" s="111"/>
      <c r="RNH23" s="111"/>
      <c r="RNI23" s="111"/>
      <c r="RNJ23" s="111"/>
      <c r="RNK23" s="111"/>
      <c r="RNL23" s="111"/>
      <c r="RNM23" s="111"/>
      <c r="RNN23" s="111"/>
      <c r="RNO23" s="111"/>
      <c r="RNP23" s="111"/>
      <c r="RNQ23" s="111"/>
      <c r="RNR23" s="111"/>
      <c r="RNS23" s="111"/>
      <c r="RNT23" s="111"/>
      <c r="RNU23" s="111"/>
      <c r="RNV23" s="111"/>
      <c r="RNW23" s="111"/>
      <c r="RNX23" s="111"/>
      <c r="RNY23" s="111"/>
      <c r="RNZ23" s="111"/>
      <c r="ROA23" s="111"/>
      <c r="ROB23" s="111"/>
      <c r="ROC23" s="111"/>
      <c r="ROD23" s="111"/>
      <c r="ROE23" s="111"/>
      <c r="ROF23" s="111"/>
      <c r="ROG23" s="111"/>
      <c r="ROH23" s="111"/>
      <c r="ROI23" s="111"/>
      <c r="ROJ23" s="111"/>
      <c r="ROK23" s="111"/>
      <c r="ROL23" s="111"/>
      <c r="ROM23" s="111"/>
      <c r="RON23" s="111"/>
      <c r="ROO23" s="111"/>
      <c r="ROP23" s="111"/>
      <c r="ROQ23" s="111"/>
      <c r="ROR23" s="111"/>
      <c r="ROS23" s="111"/>
      <c r="ROT23" s="111"/>
      <c r="ROU23" s="111"/>
      <c r="ROV23" s="111"/>
      <c r="ROW23" s="111"/>
      <c r="ROX23" s="111"/>
      <c r="ROY23" s="111"/>
      <c r="ROZ23" s="111"/>
      <c r="RPA23" s="111"/>
      <c r="RPB23" s="111"/>
      <c r="RPC23" s="111"/>
      <c r="RPD23" s="111"/>
      <c r="RPE23" s="111"/>
      <c r="RPF23" s="111"/>
      <c r="RPG23" s="111"/>
      <c r="RPH23" s="111"/>
      <c r="RPI23" s="111"/>
      <c r="RPJ23" s="111"/>
      <c r="RPK23" s="111"/>
      <c r="RPL23" s="111"/>
      <c r="RPM23" s="111"/>
      <c r="RPN23" s="111"/>
      <c r="RPO23" s="111"/>
      <c r="RPP23" s="111"/>
      <c r="RPQ23" s="111"/>
      <c r="RPR23" s="111"/>
      <c r="RPS23" s="111"/>
      <c r="RPT23" s="111"/>
      <c r="RPU23" s="111"/>
      <c r="RPV23" s="111"/>
      <c r="RPW23" s="111"/>
      <c r="RPX23" s="111"/>
      <c r="RPY23" s="111"/>
      <c r="RPZ23" s="111"/>
      <c r="RQA23" s="111"/>
      <c r="RQB23" s="111"/>
      <c r="RQC23" s="111"/>
      <c r="RQD23" s="111"/>
      <c r="RQE23" s="111"/>
      <c r="RQF23" s="111"/>
      <c r="RQG23" s="111"/>
      <c r="RQH23" s="111"/>
      <c r="RQI23" s="111"/>
      <c r="RQJ23" s="111"/>
      <c r="RQK23" s="111"/>
      <c r="RQL23" s="111"/>
      <c r="RQM23" s="111"/>
      <c r="RQN23" s="111"/>
      <c r="RQO23" s="111"/>
      <c r="RQP23" s="111"/>
      <c r="RQQ23" s="111"/>
      <c r="RQR23" s="111"/>
      <c r="RQS23" s="111"/>
      <c r="RQT23" s="111"/>
      <c r="RQU23" s="111"/>
      <c r="RQV23" s="111"/>
      <c r="RQW23" s="111"/>
      <c r="RQX23" s="111"/>
      <c r="RQY23" s="111"/>
      <c r="RQZ23" s="111"/>
      <c r="RRA23" s="111"/>
      <c r="RRB23" s="111"/>
      <c r="RRC23" s="111"/>
      <c r="RRD23" s="111"/>
      <c r="RRE23" s="111"/>
      <c r="RRF23" s="111"/>
      <c r="RRG23" s="111"/>
      <c r="RRH23" s="111"/>
      <c r="RRI23" s="111"/>
      <c r="RRJ23" s="111"/>
      <c r="RRK23" s="111"/>
      <c r="RRL23" s="111"/>
      <c r="RRM23" s="111"/>
      <c r="RRN23" s="111"/>
      <c r="RRO23" s="111"/>
      <c r="RRP23" s="111"/>
      <c r="RRQ23" s="111"/>
      <c r="RRR23" s="111"/>
      <c r="RRS23" s="111"/>
      <c r="RRT23" s="111"/>
      <c r="RRU23" s="111"/>
      <c r="RRV23" s="111"/>
      <c r="RRW23" s="111"/>
      <c r="RRX23" s="111"/>
      <c r="RRY23" s="111"/>
      <c r="RRZ23" s="111"/>
      <c r="RSA23" s="111"/>
      <c r="RSB23" s="111"/>
      <c r="RSC23" s="111"/>
      <c r="RSD23" s="111"/>
      <c r="RSE23" s="111"/>
      <c r="RSF23" s="111"/>
      <c r="RSG23" s="111"/>
      <c r="RSH23" s="111"/>
      <c r="RSI23" s="111"/>
      <c r="RSJ23" s="111"/>
      <c r="RSK23" s="111"/>
      <c r="RSL23" s="111"/>
      <c r="RSM23" s="111"/>
      <c r="RSN23" s="111"/>
      <c r="RSO23" s="111"/>
      <c r="RSP23" s="111"/>
      <c r="RSQ23" s="111"/>
      <c r="RSR23" s="111"/>
      <c r="RSS23" s="111"/>
      <c r="RST23" s="111"/>
      <c r="RSU23" s="111"/>
      <c r="RSV23" s="111"/>
      <c r="RSW23" s="111"/>
      <c r="RSX23" s="111"/>
      <c r="RSY23" s="111"/>
      <c r="RSZ23" s="111"/>
      <c r="RTA23" s="111"/>
      <c r="RTB23" s="111"/>
      <c r="RTC23" s="111"/>
      <c r="RTD23" s="111"/>
      <c r="RTE23" s="111"/>
      <c r="RTF23" s="111"/>
      <c r="RTG23" s="111"/>
      <c r="RTH23" s="111"/>
      <c r="RTI23" s="111"/>
      <c r="RTJ23" s="111"/>
      <c r="RTK23" s="111"/>
      <c r="RTL23" s="111"/>
      <c r="RTM23" s="111"/>
      <c r="RTN23" s="111"/>
      <c r="RTO23" s="111"/>
      <c r="RTP23" s="111"/>
      <c r="RTQ23" s="111"/>
      <c r="RTR23" s="111"/>
      <c r="RTS23" s="111"/>
      <c r="RTT23" s="111"/>
      <c r="RTU23" s="111"/>
      <c r="RTV23" s="111"/>
      <c r="RTW23" s="111"/>
      <c r="RTX23" s="111"/>
      <c r="RTY23" s="111"/>
      <c r="RTZ23" s="111"/>
      <c r="RUA23" s="111"/>
      <c r="RUB23" s="111"/>
      <c r="RUC23" s="111"/>
      <c r="RUD23" s="111"/>
      <c r="RUE23" s="111"/>
      <c r="RUF23" s="111"/>
      <c r="RUG23" s="111"/>
      <c r="RUH23" s="111"/>
      <c r="RUI23" s="111"/>
      <c r="RUJ23" s="111"/>
      <c r="RUK23" s="111"/>
      <c r="RUL23" s="111"/>
      <c r="RUM23" s="111"/>
      <c r="RUN23" s="111"/>
      <c r="RUO23" s="111"/>
      <c r="RUP23" s="111"/>
      <c r="RUQ23" s="111"/>
      <c r="RUR23" s="111"/>
      <c r="RUS23" s="111"/>
      <c r="RUT23" s="111"/>
      <c r="RUU23" s="111"/>
      <c r="RUV23" s="111"/>
      <c r="RUW23" s="111"/>
      <c r="RUX23" s="111"/>
      <c r="RUY23" s="111"/>
      <c r="RUZ23" s="111"/>
      <c r="RVA23" s="111"/>
      <c r="RVB23" s="111"/>
      <c r="RVC23" s="111"/>
      <c r="RVD23" s="111"/>
      <c r="RVE23" s="111"/>
      <c r="RVF23" s="111"/>
      <c r="RVG23" s="111"/>
      <c r="RVH23" s="111"/>
      <c r="RVI23" s="111"/>
      <c r="RVJ23" s="111"/>
      <c r="RVK23" s="111"/>
      <c r="RVL23" s="111"/>
      <c r="RVM23" s="111"/>
      <c r="RVN23" s="111"/>
      <c r="RVO23" s="111"/>
      <c r="RVP23" s="111"/>
      <c r="RVQ23" s="111"/>
      <c r="RVR23" s="111"/>
      <c r="RVS23" s="111"/>
      <c r="RVT23" s="111"/>
      <c r="RVU23" s="111"/>
      <c r="RVV23" s="111"/>
      <c r="RVW23" s="111"/>
      <c r="RVX23" s="111"/>
      <c r="RVY23" s="111"/>
      <c r="RVZ23" s="111"/>
      <c r="RWA23" s="111"/>
      <c r="RWB23" s="111"/>
      <c r="RWC23" s="111"/>
      <c r="RWD23" s="111"/>
      <c r="RWE23" s="111"/>
      <c r="RWF23" s="111"/>
      <c r="RWG23" s="111"/>
      <c r="RWH23" s="111"/>
      <c r="RWI23" s="111"/>
      <c r="RWJ23" s="111"/>
      <c r="RWK23" s="111"/>
      <c r="RWL23" s="111"/>
      <c r="RWM23" s="111"/>
      <c r="RWN23" s="111"/>
      <c r="RWO23" s="111"/>
      <c r="RWP23" s="111"/>
      <c r="RWQ23" s="111"/>
      <c r="RWR23" s="111"/>
      <c r="RWS23" s="111"/>
      <c r="RWT23" s="111"/>
      <c r="RWU23" s="111"/>
      <c r="RWV23" s="111"/>
      <c r="RWW23" s="111"/>
      <c r="RWX23" s="111"/>
      <c r="RWY23" s="111"/>
      <c r="RWZ23" s="111"/>
      <c r="RXA23" s="111"/>
      <c r="RXB23" s="111"/>
      <c r="RXC23" s="111"/>
      <c r="RXD23" s="111"/>
      <c r="RXE23" s="111"/>
      <c r="RXF23" s="111"/>
      <c r="RXG23" s="111"/>
      <c r="RXH23" s="111"/>
      <c r="RXI23" s="111"/>
      <c r="RXJ23" s="111"/>
      <c r="RXK23" s="111"/>
      <c r="RXL23" s="111"/>
      <c r="RXM23" s="111"/>
      <c r="RXN23" s="111"/>
      <c r="RXO23" s="111"/>
      <c r="RXP23" s="111"/>
      <c r="RXQ23" s="111"/>
      <c r="RXR23" s="111"/>
      <c r="RXS23" s="111"/>
      <c r="RXT23" s="111"/>
      <c r="RXU23" s="111"/>
      <c r="RXV23" s="111"/>
      <c r="RXW23" s="111"/>
      <c r="RXX23" s="111"/>
      <c r="RXY23" s="111"/>
      <c r="RXZ23" s="111"/>
      <c r="RYA23" s="111"/>
      <c r="RYB23" s="111"/>
      <c r="RYC23" s="111"/>
      <c r="RYD23" s="111"/>
      <c r="RYE23" s="111"/>
      <c r="RYF23" s="111"/>
      <c r="RYG23" s="111"/>
      <c r="RYH23" s="111"/>
      <c r="RYI23" s="111"/>
      <c r="RYJ23" s="111"/>
      <c r="RYK23" s="111"/>
      <c r="RYL23" s="111"/>
      <c r="RYM23" s="111"/>
      <c r="RYN23" s="111"/>
      <c r="RYO23" s="111"/>
      <c r="RYP23" s="111"/>
      <c r="RYQ23" s="111"/>
      <c r="RYR23" s="111"/>
      <c r="RYS23" s="111"/>
      <c r="RYT23" s="111"/>
      <c r="RYU23" s="111"/>
      <c r="RYV23" s="111"/>
      <c r="RYW23" s="111"/>
      <c r="RYX23" s="111"/>
      <c r="RYY23" s="111"/>
      <c r="RYZ23" s="111"/>
      <c r="RZA23" s="111"/>
      <c r="RZB23" s="111"/>
      <c r="RZC23" s="111"/>
      <c r="RZD23" s="111"/>
      <c r="RZE23" s="111"/>
      <c r="RZF23" s="111"/>
      <c r="RZG23" s="111"/>
      <c r="RZH23" s="111"/>
      <c r="RZI23" s="111"/>
      <c r="RZJ23" s="111"/>
      <c r="RZK23" s="111"/>
      <c r="RZL23" s="111"/>
      <c r="RZM23" s="111"/>
      <c r="RZN23" s="111"/>
      <c r="RZO23" s="111"/>
      <c r="RZP23" s="111"/>
      <c r="RZQ23" s="111"/>
      <c r="RZR23" s="111"/>
      <c r="RZS23" s="111"/>
      <c r="RZT23" s="111"/>
      <c r="RZU23" s="111"/>
      <c r="RZV23" s="111"/>
      <c r="RZW23" s="111"/>
      <c r="RZX23" s="111"/>
      <c r="RZY23" s="111"/>
      <c r="RZZ23" s="111"/>
      <c r="SAA23" s="111"/>
      <c r="SAB23" s="111"/>
      <c r="SAC23" s="111"/>
      <c r="SAD23" s="111"/>
      <c r="SAE23" s="111"/>
      <c r="SAF23" s="111"/>
      <c r="SAG23" s="111"/>
      <c r="SAH23" s="111"/>
      <c r="SAI23" s="111"/>
      <c r="SAJ23" s="111"/>
      <c r="SAK23" s="111"/>
      <c r="SAL23" s="111"/>
      <c r="SAM23" s="111"/>
      <c r="SAN23" s="111"/>
      <c r="SAO23" s="111"/>
      <c r="SAP23" s="111"/>
      <c r="SAQ23" s="111"/>
      <c r="SAR23" s="111"/>
      <c r="SAS23" s="111"/>
      <c r="SAT23" s="111"/>
      <c r="SAU23" s="111"/>
      <c r="SAV23" s="111"/>
      <c r="SAW23" s="111"/>
      <c r="SAX23" s="111"/>
      <c r="SAY23" s="111"/>
      <c r="SAZ23" s="111"/>
      <c r="SBA23" s="111"/>
      <c r="SBB23" s="111"/>
      <c r="SBC23" s="111"/>
      <c r="SBD23" s="111"/>
      <c r="SBE23" s="111"/>
      <c r="SBF23" s="111"/>
      <c r="SBG23" s="111"/>
      <c r="SBH23" s="111"/>
      <c r="SBI23" s="111"/>
      <c r="SBJ23" s="111"/>
      <c r="SBK23" s="111"/>
      <c r="SBL23" s="111"/>
      <c r="SBM23" s="111"/>
      <c r="SBN23" s="111"/>
      <c r="SBO23" s="111"/>
      <c r="SBP23" s="111"/>
      <c r="SBQ23" s="111"/>
      <c r="SBR23" s="111"/>
      <c r="SBS23" s="111"/>
      <c r="SBT23" s="111"/>
      <c r="SBU23" s="111"/>
      <c r="SBV23" s="111"/>
      <c r="SBW23" s="111"/>
      <c r="SBX23" s="111"/>
      <c r="SBY23" s="111"/>
      <c r="SBZ23" s="111"/>
      <c r="SCA23" s="111"/>
      <c r="SCB23" s="111"/>
      <c r="SCC23" s="111"/>
      <c r="SCD23" s="111"/>
      <c r="SCE23" s="111"/>
      <c r="SCF23" s="111"/>
      <c r="SCG23" s="111"/>
      <c r="SCH23" s="111"/>
      <c r="SCI23" s="111"/>
      <c r="SCJ23" s="111"/>
      <c r="SCK23" s="111"/>
      <c r="SCL23" s="111"/>
      <c r="SCM23" s="111"/>
      <c r="SCN23" s="111"/>
      <c r="SCO23" s="111"/>
      <c r="SCP23" s="111"/>
      <c r="SCQ23" s="111"/>
      <c r="SCR23" s="111"/>
      <c r="SCS23" s="111"/>
      <c r="SCT23" s="111"/>
      <c r="SCU23" s="111"/>
      <c r="SCV23" s="111"/>
      <c r="SCW23" s="111"/>
      <c r="SCX23" s="111"/>
      <c r="SCY23" s="111"/>
      <c r="SCZ23" s="111"/>
      <c r="SDA23" s="111"/>
      <c r="SDB23" s="111"/>
      <c r="SDC23" s="111"/>
      <c r="SDD23" s="111"/>
      <c r="SDE23" s="111"/>
      <c r="SDF23" s="111"/>
      <c r="SDG23" s="111"/>
      <c r="SDH23" s="111"/>
      <c r="SDI23" s="111"/>
      <c r="SDJ23" s="111"/>
      <c r="SDK23" s="111"/>
      <c r="SDL23" s="111"/>
      <c r="SDM23" s="111"/>
      <c r="SDN23" s="111"/>
      <c r="SDO23" s="111"/>
      <c r="SDP23" s="111"/>
      <c r="SDQ23" s="111"/>
      <c r="SDR23" s="111"/>
      <c r="SDS23" s="111"/>
      <c r="SDT23" s="111"/>
      <c r="SDU23" s="111"/>
      <c r="SDV23" s="111"/>
      <c r="SDW23" s="111"/>
      <c r="SDX23" s="111"/>
      <c r="SDY23" s="111"/>
      <c r="SDZ23" s="111"/>
      <c r="SEA23" s="111"/>
      <c r="SEB23" s="111"/>
      <c r="SEC23" s="111"/>
      <c r="SED23" s="111"/>
      <c r="SEE23" s="111"/>
      <c r="SEF23" s="111"/>
      <c r="SEG23" s="111"/>
      <c r="SEH23" s="111"/>
      <c r="SEI23" s="111"/>
      <c r="SEJ23" s="111"/>
      <c r="SEK23" s="111"/>
      <c r="SEL23" s="111"/>
      <c r="SEM23" s="111"/>
      <c r="SEN23" s="111"/>
      <c r="SEO23" s="111"/>
      <c r="SEP23" s="111"/>
      <c r="SEQ23" s="111"/>
      <c r="SER23" s="111"/>
      <c r="SES23" s="111"/>
      <c r="SET23" s="111"/>
      <c r="SEU23" s="111"/>
      <c r="SEV23" s="111"/>
      <c r="SEW23" s="111"/>
      <c r="SEX23" s="111"/>
      <c r="SEY23" s="111"/>
      <c r="SEZ23" s="111"/>
      <c r="SFA23" s="111"/>
      <c r="SFB23" s="111"/>
      <c r="SFC23" s="111"/>
      <c r="SFD23" s="111"/>
      <c r="SFE23" s="111"/>
      <c r="SFF23" s="111"/>
      <c r="SFG23" s="111"/>
      <c r="SFH23" s="111"/>
      <c r="SFI23" s="111"/>
      <c r="SFJ23" s="111"/>
      <c r="SFK23" s="111"/>
      <c r="SFL23" s="111"/>
      <c r="SFM23" s="111"/>
      <c r="SFN23" s="111"/>
      <c r="SFO23" s="111"/>
      <c r="SFP23" s="111"/>
      <c r="SFQ23" s="111"/>
      <c r="SFR23" s="111"/>
      <c r="SFS23" s="111"/>
      <c r="SFT23" s="111"/>
      <c r="SFU23" s="111"/>
      <c r="SFV23" s="111"/>
      <c r="SFW23" s="111"/>
      <c r="SFX23" s="111"/>
      <c r="SFY23" s="111"/>
      <c r="SFZ23" s="111"/>
      <c r="SGA23" s="111"/>
      <c r="SGB23" s="111"/>
      <c r="SGC23" s="111"/>
      <c r="SGD23" s="111"/>
      <c r="SGE23" s="111"/>
      <c r="SGF23" s="111"/>
      <c r="SGG23" s="111"/>
      <c r="SGH23" s="111"/>
      <c r="SGI23" s="111"/>
      <c r="SGJ23" s="111"/>
      <c r="SGK23" s="111"/>
      <c r="SGL23" s="111"/>
      <c r="SGM23" s="111"/>
      <c r="SGN23" s="111"/>
      <c r="SGO23" s="111"/>
      <c r="SGP23" s="111"/>
      <c r="SGQ23" s="111"/>
      <c r="SGR23" s="111"/>
      <c r="SGS23" s="111"/>
      <c r="SGT23" s="111"/>
      <c r="SGU23" s="111"/>
      <c r="SGV23" s="111"/>
      <c r="SGW23" s="111"/>
      <c r="SGX23" s="111"/>
      <c r="SGY23" s="111"/>
      <c r="SGZ23" s="111"/>
      <c r="SHA23" s="111"/>
      <c r="SHB23" s="111"/>
      <c r="SHC23" s="111"/>
      <c r="SHD23" s="111"/>
      <c r="SHE23" s="111"/>
      <c r="SHF23" s="111"/>
      <c r="SHG23" s="111"/>
      <c r="SHH23" s="111"/>
      <c r="SHI23" s="111"/>
      <c r="SHJ23" s="111"/>
      <c r="SHK23" s="111"/>
      <c r="SHL23" s="111"/>
      <c r="SHM23" s="111"/>
      <c r="SHN23" s="111"/>
      <c r="SHO23" s="111"/>
      <c r="SHP23" s="111"/>
      <c r="SHQ23" s="111"/>
      <c r="SHR23" s="111"/>
      <c r="SHS23" s="111"/>
      <c r="SHT23" s="111"/>
      <c r="SHU23" s="111"/>
      <c r="SHV23" s="111"/>
      <c r="SHW23" s="111"/>
      <c r="SHX23" s="111"/>
      <c r="SHY23" s="111"/>
      <c r="SHZ23" s="111"/>
      <c r="SIA23" s="111"/>
      <c r="SIB23" s="111"/>
      <c r="SIC23" s="111"/>
      <c r="SID23" s="111"/>
      <c r="SIE23" s="111"/>
      <c r="SIF23" s="111"/>
      <c r="SIG23" s="111"/>
      <c r="SIH23" s="111"/>
      <c r="SII23" s="111"/>
      <c r="SIJ23" s="111"/>
      <c r="SIK23" s="111"/>
      <c r="SIL23" s="111"/>
      <c r="SIM23" s="111"/>
      <c r="SIN23" s="111"/>
      <c r="SIO23" s="111"/>
      <c r="SIP23" s="111"/>
      <c r="SIQ23" s="111"/>
      <c r="SIR23" s="111"/>
      <c r="SIS23" s="111"/>
      <c r="SIT23" s="111"/>
      <c r="SIU23" s="111"/>
      <c r="SIV23" s="111"/>
      <c r="SIW23" s="111"/>
      <c r="SIX23" s="111"/>
      <c r="SIY23" s="111"/>
      <c r="SIZ23" s="111"/>
      <c r="SJA23" s="111"/>
      <c r="SJB23" s="111"/>
      <c r="SJC23" s="111"/>
      <c r="SJD23" s="111"/>
      <c r="SJE23" s="111"/>
      <c r="SJF23" s="111"/>
      <c r="SJG23" s="111"/>
      <c r="SJH23" s="111"/>
      <c r="SJI23" s="111"/>
      <c r="SJJ23" s="111"/>
      <c r="SJK23" s="111"/>
      <c r="SJL23" s="111"/>
      <c r="SJM23" s="111"/>
      <c r="SJN23" s="111"/>
      <c r="SJO23" s="111"/>
      <c r="SJP23" s="111"/>
      <c r="SJQ23" s="111"/>
      <c r="SJR23" s="111"/>
      <c r="SJS23" s="111"/>
      <c r="SJT23" s="111"/>
      <c r="SJU23" s="111"/>
      <c r="SJV23" s="111"/>
      <c r="SJW23" s="111"/>
      <c r="SJX23" s="111"/>
      <c r="SJY23" s="111"/>
      <c r="SJZ23" s="111"/>
      <c r="SKA23" s="111"/>
      <c r="SKB23" s="111"/>
      <c r="SKC23" s="111"/>
      <c r="SKD23" s="111"/>
      <c r="SKE23" s="111"/>
      <c r="SKF23" s="111"/>
      <c r="SKG23" s="111"/>
      <c r="SKH23" s="111"/>
      <c r="SKI23" s="111"/>
      <c r="SKJ23" s="111"/>
      <c r="SKK23" s="111"/>
      <c r="SKL23" s="111"/>
      <c r="SKM23" s="111"/>
      <c r="SKN23" s="111"/>
      <c r="SKO23" s="111"/>
      <c r="SKP23" s="111"/>
      <c r="SKQ23" s="111"/>
      <c r="SKR23" s="111"/>
      <c r="SKS23" s="111"/>
      <c r="SKT23" s="111"/>
      <c r="SKU23" s="111"/>
      <c r="SKV23" s="111"/>
      <c r="SKW23" s="111"/>
      <c r="SKX23" s="111"/>
      <c r="SKY23" s="111"/>
      <c r="SKZ23" s="111"/>
      <c r="SLA23" s="111"/>
      <c r="SLB23" s="111"/>
      <c r="SLC23" s="111"/>
      <c r="SLD23" s="111"/>
      <c r="SLE23" s="111"/>
      <c r="SLF23" s="111"/>
      <c r="SLG23" s="111"/>
      <c r="SLH23" s="111"/>
      <c r="SLI23" s="111"/>
      <c r="SLJ23" s="111"/>
      <c r="SLK23" s="111"/>
      <c r="SLL23" s="111"/>
      <c r="SLM23" s="111"/>
      <c r="SLN23" s="111"/>
      <c r="SLO23" s="111"/>
      <c r="SLP23" s="111"/>
      <c r="SLQ23" s="111"/>
      <c r="SLR23" s="111"/>
      <c r="SLS23" s="111"/>
      <c r="SLT23" s="111"/>
      <c r="SLU23" s="111"/>
      <c r="SLV23" s="111"/>
      <c r="SLW23" s="111"/>
      <c r="SLX23" s="111"/>
      <c r="SLY23" s="111"/>
      <c r="SLZ23" s="111"/>
      <c r="SMA23" s="111"/>
      <c r="SMB23" s="111"/>
      <c r="SMC23" s="111"/>
      <c r="SMD23" s="111"/>
      <c r="SME23" s="111"/>
      <c r="SMF23" s="111"/>
      <c r="SMG23" s="111"/>
      <c r="SMH23" s="111"/>
      <c r="SMI23" s="111"/>
      <c r="SMJ23" s="111"/>
      <c r="SMK23" s="111"/>
      <c r="SML23" s="111"/>
      <c r="SMM23" s="111"/>
      <c r="SMN23" s="111"/>
      <c r="SMO23" s="111"/>
      <c r="SMP23" s="111"/>
      <c r="SMQ23" s="111"/>
      <c r="SMR23" s="111"/>
      <c r="SMS23" s="111"/>
      <c r="SMT23" s="111"/>
      <c r="SMU23" s="111"/>
      <c r="SMV23" s="111"/>
      <c r="SMW23" s="111"/>
      <c r="SMX23" s="111"/>
      <c r="SMY23" s="111"/>
      <c r="SMZ23" s="111"/>
      <c r="SNA23" s="111"/>
      <c r="SNB23" s="111"/>
      <c r="SNC23" s="111"/>
      <c r="SND23" s="111"/>
      <c r="SNE23" s="111"/>
      <c r="SNF23" s="111"/>
      <c r="SNG23" s="111"/>
      <c r="SNH23" s="111"/>
      <c r="SNI23" s="111"/>
      <c r="SNJ23" s="111"/>
      <c r="SNK23" s="111"/>
      <c r="SNL23" s="111"/>
      <c r="SNM23" s="111"/>
      <c r="SNN23" s="111"/>
      <c r="SNO23" s="111"/>
      <c r="SNP23" s="111"/>
      <c r="SNQ23" s="111"/>
      <c r="SNR23" s="111"/>
      <c r="SNS23" s="111"/>
      <c r="SNT23" s="111"/>
      <c r="SNU23" s="111"/>
      <c r="SNV23" s="111"/>
      <c r="SNW23" s="111"/>
      <c r="SNX23" s="111"/>
      <c r="SNY23" s="111"/>
      <c r="SNZ23" s="111"/>
      <c r="SOA23" s="111"/>
      <c r="SOB23" s="111"/>
      <c r="SOC23" s="111"/>
      <c r="SOD23" s="111"/>
      <c r="SOE23" s="111"/>
      <c r="SOF23" s="111"/>
      <c r="SOG23" s="111"/>
      <c r="SOH23" s="111"/>
      <c r="SOI23" s="111"/>
      <c r="SOJ23" s="111"/>
      <c r="SOK23" s="111"/>
      <c r="SOL23" s="111"/>
      <c r="SOM23" s="111"/>
      <c r="SON23" s="111"/>
      <c r="SOO23" s="111"/>
      <c r="SOP23" s="111"/>
      <c r="SOQ23" s="111"/>
      <c r="SOR23" s="111"/>
      <c r="SOS23" s="111"/>
      <c r="SOT23" s="111"/>
      <c r="SOU23" s="111"/>
      <c r="SOV23" s="111"/>
      <c r="SOW23" s="111"/>
      <c r="SOX23" s="111"/>
      <c r="SOY23" s="111"/>
      <c r="SOZ23" s="111"/>
      <c r="SPA23" s="111"/>
      <c r="SPB23" s="111"/>
      <c r="SPC23" s="111"/>
      <c r="SPD23" s="111"/>
      <c r="SPE23" s="111"/>
      <c r="SPF23" s="111"/>
      <c r="SPG23" s="111"/>
      <c r="SPH23" s="111"/>
      <c r="SPI23" s="111"/>
      <c r="SPJ23" s="111"/>
      <c r="SPK23" s="111"/>
      <c r="SPL23" s="111"/>
      <c r="SPM23" s="111"/>
      <c r="SPN23" s="111"/>
      <c r="SPO23" s="111"/>
      <c r="SPP23" s="111"/>
      <c r="SPQ23" s="111"/>
      <c r="SPR23" s="111"/>
      <c r="SPS23" s="111"/>
      <c r="SPT23" s="111"/>
      <c r="SPU23" s="111"/>
      <c r="SPV23" s="111"/>
      <c r="SPW23" s="111"/>
      <c r="SPX23" s="111"/>
      <c r="SPY23" s="111"/>
      <c r="SPZ23" s="111"/>
      <c r="SQA23" s="111"/>
      <c r="SQB23" s="111"/>
      <c r="SQC23" s="111"/>
      <c r="SQD23" s="111"/>
      <c r="SQE23" s="111"/>
      <c r="SQF23" s="111"/>
      <c r="SQG23" s="111"/>
      <c r="SQH23" s="111"/>
      <c r="SQI23" s="111"/>
      <c r="SQJ23" s="111"/>
      <c r="SQK23" s="111"/>
      <c r="SQL23" s="111"/>
      <c r="SQM23" s="111"/>
      <c r="SQN23" s="111"/>
      <c r="SQO23" s="111"/>
      <c r="SQP23" s="111"/>
      <c r="SQQ23" s="111"/>
      <c r="SQR23" s="111"/>
      <c r="SQS23" s="111"/>
      <c r="SQT23" s="111"/>
      <c r="SQU23" s="111"/>
      <c r="SQV23" s="111"/>
      <c r="SQW23" s="111"/>
      <c r="SQX23" s="111"/>
      <c r="SQY23" s="111"/>
      <c r="SQZ23" s="111"/>
      <c r="SRA23" s="111"/>
      <c r="SRB23" s="111"/>
      <c r="SRC23" s="111"/>
      <c r="SRD23" s="111"/>
      <c r="SRE23" s="111"/>
      <c r="SRF23" s="111"/>
      <c r="SRG23" s="111"/>
      <c r="SRH23" s="111"/>
      <c r="SRI23" s="111"/>
      <c r="SRJ23" s="111"/>
      <c r="SRK23" s="111"/>
      <c r="SRL23" s="111"/>
      <c r="SRM23" s="111"/>
      <c r="SRN23" s="111"/>
      <c r="SRO23" s="111"/>
      <c r="SRP23" s="111"/>
      <c r="SRQ23" s="111"/>
      <c r="SRR23" s="111"/>
      <c r="SRS23" s="111"/>
      <c r="SRT23" s="111"/>
      <c r="SRU23" s="111"/>
      <c r="SRV23" s="111"/>
      <c r="SRW23" s="111"/>
      <c r="SRX23" s="111"/>
      <c r="SRY23" s="111"/>
      <c r="SRZ23" s="111"/>
      <c r="SSA23" s="111"/>
      <c r="SSB23" s="111"/>
      <c r="SSC23" s="111"/>
      <c r="SSD23" s="111"/>
      <c r="SSE23" s="111"/>
      <c r="SSF23" s="111"/>
      <c r="SSG23" s="111"/>
      <c r="SSH23" s="111"/>
      <c r="SSI23" s="111"/>
      <c r="SSJ23" s="111"/>
      <c r="SSK23" s="111"/>
      <c r="SSL23" s="111"/>
      <c r="SSM23" s="111"/>
      <c r="SSN23" s="111"/>
      <c r="SSO23" s="111"/>
      <c r="SSP23" s="111"/>
      <c r="SSQ23" s="111"/>
      <c r="SSR23" s="111"/>
      <c r="SSS23" s="111"/>
      <c r="SST23" s="111"/>
      <c r="SSU23" s="111"/>
      <c r="SSV23" s="111"/>
      <c r="SSW23" s="111"/>
      <c r="SSX23" s="111"/>
      <c r="SSY23" s="111"/>
      <c r="SSZ23" s="111"/>
      <c r="STA23" s="111"/>
      <c r="STB23" s="111"/>
      <c r="STC23" s="111"/>
      <c r="STD23" s="111"/>
      <c r="STE23" s="111"/>
      <c r="STF23" s="111"/>
      <c r="STG23" s="111"/>
      <c r="STH23" s="111"/>
      <c r="STI23" s="111"/>
      <c r="STJ23" s="111"/>
      <c r="STK23" s="111"/>
      <c r="STL23" s="111"/>
      <c r="STM23" s="111"/>
      <c r="STN23" s="111"/>
      <c r="STO23" s="111"/>
      <c r="STP23" s="111"/>
      <c r="STQ23" s="111"/>
      <c r="STR23" s="111"/>
      <c r="STS23" s="111"/>
      <c r="STT23" s="111"/>
      <c r="STU23" s="111"/>
      <c r="STV23" s="111"/>
      <c r="STW23" s="111"/>
      <c r="STX23" s="111"/>
      <c r="STY23" s="111"/>
      <c r="STZ23" s="111"/>
      <c r="SUA23" s="111"/>
      <c r="SUB23" s="111"/>
      <c r="SUC23" s="111"/>
      <c r="SUD23" s="111"/>
      <c r="SUE23" s="111"/>
      <c r="SUF23" s="111"/>
      <c r="SUG23" s="111"/>
      <c r="SUH23" s="111"/>
      <c r="SUI23" s="111"/>
      <c r="SUJ23" s="111"/>
      <c r="SUK23" s="111"/>
      <c r="SUL23" s="111"/>
      <c r="SUM23" s="111"/>
      <c r="SUN23" s="111"/>
      <c r="SUO23" s="111"/>
      <c r="SUP23" s="111"/>
      <c r="SUQ23" s="111"/>
      <c r="SUR23" s="111"/>
      <c r="SUS23" s="111"/>
      <c r="SUT23" s="111"/>
      <c r="SUU23" s="111"/>
      <c r="SUV23" s="111"/>
      <c r="SUW23" s="111"/>
      <c r="SUX23" s="111"/>
      <c r="SUY23" s="111"/>
      <c r="SUZ23" s="111"/>
      <c r="SVA23" s="111"/>
      <c r="SVB23" s="111"/>
      <c r="SVC23" s="111"/>
      <c r="SVD23" s="111"/>
      <c r="SVE23" s="111"/>
      <c r="SVF23" s="111"/>
      <c r="SVG23" s="111"/>
      <c r="SVH23" s="111"/>
      <c r="SVI23" s="111"/>
      <c r="SVJ23" s="111"/>
      <c r="SVK23" s="111"/>
      <c r="SVL23" s="111"/>
      <c r="SVM23" s="111"/>
      <c r="SVN23" s="111"/>
      <c r="SVO23" s="111"/>
      <c r="SVP23" s="111"/>
      <c r="SVQ23" s="111"/>
      <c r="SVR23" s="111"/>
      <c r="SVS23" s="111"/>
      <c r="SVT23" s="111"/>
      <c r="SVU23" s="111"/>
      <c r="SVV23" s="111"/>
      <c r="SVW23" s="111"/>
      <c r="SVX23" s="111"/>
      <c r="SVY23" s="111"/>
      <c r="SVZ23" s="111"/>
      <c r="SWA23" s="111"/>
      <c r="SWB23" s="111"/>
      <c r="SWC23" s="111"/>
      <c r="SWD23" s="111"/>
      <c r="SWE23" s="111"/>
      <c r="SWF23" s="111"/>
      <c r="SWG23" s="111"/>
      <c r="SWH23" s="111"/>
      <c r="SWI23" s="111"/>
      <c r="SWJ23" s="111"/>
      <c r="SWK23" s="111"/>
      <c r="SWL23" s="111"/>
      <c r="SWM23" s="111"/>
      <c r="SWN23" s="111"/>
      <c r="SWO23" s="111"/>
      <c r="SWP23" s="111"/>
      <c r="SWQ23" s="111"/>
      <c r="SWR23" s="111"/>
      <c r="SWS23" s="111"/>
      <c r="SWT23" s="111"/>
      <c r="SWU23" s="111"/>
      <c r="SWV23" s="111"/>
      <c r="SWW23" s="111"/>
      <c r="SWX23" s="111"/>
      <c r="SWY23" s="111"/>
      <c r="SWZ23" s="111"/>
      <c r="SXA23" s="111"/>
      <c r="SXB23" s="111"/>
      <c r="SXC23" s="111"/>
      <c r="SXD23" s="111"/>
      <c r="SXE23" s="111"/>
      <c r="SXF23" s="111"/>
      <c r="SXG23" s="111"/>
      <c r="SXH23" s="111"/>
      <c r="SXI23" s="111"/>
      <c r="SXJ23" s="111"/>
      <c r="SXK23" s="111"/>
      <c r="SXL23" s="111"/>
      <c r="SXM23" s="111"/>
      <c r="SXN23" s="111"/>
      <c r="SXO23" s="111"/>
      <c r="SXP23" s="111"/>
      <c r="SXQ23" s="111"/>
      <c r="SXR23" s="111"/>
      <c r="SXS23" s="111"/>
      <c r="SXT23" s="111"/>
      <c r="SXU23" s="111"/>
      <c r="SXV23" s="111"/>
      <c r="SXW23" s="111"/>
      <c r="SXX23" s="111"/>
      <c r="SXY23" s="111"/>
      <c r="SXZ23" s="111"/>
      <c r="SYA23" s="111"/>
      <c r="SYB23" s="111"/>
      <c r="SYC23" s="111"/>
      <c r="SYD23" s="111"/>
      <c r="SYE23" s="111"/>
      <c r="SYF23" s="111"/>
      <c r="SYG23" s="111"/>
      <c r="SYH23" s="111"/>
      <c r="SYI23" s="111"/>
      <c r="SYJ23" s="111"/>
      <c r="SYK23" s="111"/>
      <c r="SYL23" s="111"/>
      <c r="SYM23" s="111"/>
      <c r="SYN23" s="111"/>
      <c r="SYO23" s="111"/>
      <c r="SYP23" s="111"/>
      <c r="SYQ23" s="111"/>
      <c r="SYR23" s="111"/>
      <c r="SYS23" s="111"/>
      <c r="SYT23" s="111"/>
      <c r="SYU23" s="111"/>
      <c r="SYV23" s="111"/>
      <c r="SYW23" s="111"/>
      <c r="SYX23" s="111"/>
      <c r="SYY23" s="111"/>
      <c r="SYZ23" s="111"/>
      <c r="SZA23" s="111"/>
      <c r="SZB23" s="111"/>
      <c r="SZC23" s="111"/>
      <c r="SZD23" s="111"/>
      <c r="SZE23" s="111"/>
      <c r="SZF23" s="111"/>
      <c r="SZG23" s="111"/>
      <c r="SZH23" s="111"/>
      <c r="SZI23" s="111"/>
      <c r="SZJ23" s="111"/>
      <c r="SZK23" s="111"/>
      <c r="SZL23" s="111"/>
      <c r="SZM23" s="111"/>
      <c r="SZN23" s="111"/>
      <c r="SZO23" s="111"/>
      <c r="SZP23" s="111"/>
      <c r="SZQ23" s="111"/>
      <c r="SZR23" s="111"/>
      <c r="SZS23" s="111"/>
      <c r="SZT23" s="111"/>
      <c r="SZU23" s="111"/>
      <c r="SZV23" s="111"/>
      <c r="SZW23" s="111"/>
      <c r="SZX23" s="111"/>
      <c r="SZY23" s="111"/>
      <c r="SZZ23" s="111"/>
      <c r="TAA23" s="111"/>
      <c r="TAB23" s="111"/>
      <c r="TAC23" s="111"/>
      <c r="TAD23" s="111"/>
      <c r="TAE23" s="111"/>
      <c r="TAF23" s="111"/>
      <c r="TAG23" s="111"/>
      <c r="TAH23" s="111"/>
      <c r="TAI23" s="111"/>
      <c r="TAJ23" s="111"/>
      <c r="TAK23" s="111"/>
      <c r="TAL23" s="111"/>
      <c r="TAM23" s="111"/>
      <c r="TAN23" s="111"/>
      <c r="TAO23" s="111"/>
      <c r="TAP23" s="111"/>
      <c r="TAQ23" s="111"/>
      <c r="TAR23" s="111"/>
      <c r="TAS23" s="111"/>
      <c r="TAT23" s="111"/>
      <c r="TAU23" s="111"/>
      <c r="TAV23" s="111"/>
      <c r="TAW23" s="111"/>
      <c r="TAX23" s="111"/>
      <c r="TAY23" s="111"/>
      <c r="TAZ23" s="111"/>
      <c r="TBA23" s="111"/>
      <c r="TBB23" s="111"/>
      <c r="TBC23" s="111"/>
      <c r="TBD23" s="111"/>
      <c r="TBE23" s="111"/>
      <c r="TBF23" s="111"/>
      <c r="TBG23" s="111"/>
      <c r="TBH23" s="111"/>
      <c r="TBI23" s="111"/>
      <c r="TBJ23" s="111"/>
      <c r="TBK23" s="111"/>
      <c r="TBL23" s="111"/>
      <c r="TBM23" s="111"/>
      <c r="TBN23" s="111"/>
      <c r="TBO23" s="111"/>
      <c r="TBP23" s="111"/>
      <c r="TBQ23" s="111"/>
      <c r="TBR23" s="111"/>
      <c r="TBS23" s="111"/>
      <c r="TBT23" s="111"/>
      <c r="TBU23" s="111"/>
      <c r="TBV23" s="111"/>
      <c r="TBW23" s="111"/>
      <c r="TBX23" s="111"/>
      <c r="TBY23" s="111"/>
      <c r="TBZ23" s="111"/>
      <c r="TCA23" s="111"/>
      <c r="TCB23" s="111"/>
      <c r="TCC23" s="111"/>
      <c r="TCD23" s="111"/>
      <c r="TCE23" s="111"/>
      <c r="TCF23" s="111"/>
      <c r="TCG23" s="111"/>
      <c r="TCH23" s="111"/>
      <c r="TCI23" s="111"/>
      <c r="TCJ23" s="111"/>
      <c r="TCK23" s="111"/>
      <c r="TCL23" s="111"/>
      <c r="TCM23" s="111"/>
      <c r="TCN23" s="111"/>
      <c r="TCO23" s="111"/>
      <c r="TCP23" s="111"/>
      <c r="TCQ23" s="111"/>
      <c r="TCR23" s="111"/>
      <c r="TCS23" s="111"/>
      <c r="TCT23" s="111"/>
      <c r="TCU23" s="111"/>
      <c r="TCV23" s="111"/>
      <c r="TCW23" s="111"/>
      <c r="TCX23" s="111"/>
      <c r="TCY23" s="111"/>
      <c r="TCZ23" s="111"/>
      <c r="TDA23" s="111"/>
      <c r="TDB23" s="111"/>
      <c r="TDC23" s="111"/>
      <c r="TDD23" s="111"/>
      <c r="TDE23" s="111"/>
      <c r="TDF23" s="111"/>
      <c r="TDG23" s="111"/>
      <c r="TDH23" s="111"/>
      <c r="TDI23" s="111"/>
      <c r="TDJ23" s="111"/>
      <c r="TDK23" s="111"/>
      <c r="TDL23" s="111"/>
      <c r="TDM23" s="111"/>
      <c r="TDN23" s="111"/>
      <c r="TDO23" s="111"/>
      <c r="TDP23" s="111"/>
      <c r="TDQ23" s="111"/>
      <c r="TDR23" s="111"/>
      <c r="TDS23" s="111"/>
      <c r="TDT23" s="111"/>
      <c r="TDU23" s="111"/>
      <c r="TDV23" s="111"/>
      <c r="TDW23" s="111"/>
      <c r="TDX23" s="111"/>
      <c r="TDY23" s="111"/>
      <c r="TDZ23" s="111"/>
      <c r="TEA23" s="111"/>
      <c r="TEB23" s="111"/>
      <c r="TEC23" s="111"/>
      <c r="TED23" s="111"/>
      <c r="TEE23" s="111"/>
      <c r="TEF23" s="111"/>
      <c r="TEG23" s="111"/>
      <c r="TEH23" s="111"/>
      <c r="TEI23" s="111"/>
      <c r="TEJ23" s="111"/>
      <c r="TEK23" s="111"/>
      <c r="TEL23" s="111"/>
      <c r="TEM23" s="111"/>
      <c r="TEN23" s="111"/>
      <c r="TEO23" s="111"/>
      <c r="TEP23" s="111"/>
      <c r="TEQ23" s="111"/>
      <c r="TER23" s="111"/>
      <c r="TES23" s="111"/>
      <c r="TET23" s="111"/>
      <c r="TEU23" s="111"/>
      <c r="TEV23" s="111"/>
      <c r="TEW23" s="111"/>
      <c r="TEX23" s="111"/>
      <c r="TEY23" s="111"/>
      <c r="TEZ23" s="111"/>
      <c r="TFA23" s="111"/>
      <c r="TFB23" s="111"/>
      <c r="TFC23" s="111"/>
      <c r="TFD23" s="111"/>
      <c r="TFE23" s="111"/>
      <c r="TFF23" s="111"/>
      <c r="TFG23" s="111"/>
      <c r="TFH23" s="111"/>
      <c r="TFI23" s="111"/>
      <c r="TFJ23" s="111"/>
      <c r="TFK23" s="111"/>
      <c r="TFL23" s="111"/>
      <c r="TFM23" s="111"/>
      <c r="TFN23" s="111"/>
      <c r="TFO23" s="111"/>
      <c r="TFP23" s="111"/>
      <c r="TFQ23" s="111"/>
      <c r="TFR23" s="111"/>
      <c r="TFS23" s="111"/>
      <c r="TFT23" s="111"/>
      <c r="TFU23" s="111"/>
      <c r="TFV23" s="111"/>
      <c r="TFW23" s="111"/>
      <c r="TFX23" s="111"/>
      <c r="TFY23" s="111"/>
      <c r="TFZ23" s="111"/>
      <c r="TGA23" s="111"/>
      <c r="TGB23" s="111"/>
      <c r="TGC23" s="111"/>
      <c r="TGD23" s="111"/>
      <c r="TGE23" s="111"/>
      <c r="TGF23" s="111"/>
      <c r="TGG23" s="111"/>
      <c r="TGH23" s="111"/>
      <c r="TGI23" s="111"/>
      <c r="TGJ23" s="111"/>
      <c r="TGK23" s="111"/>
      <c r="TGL23" s="111"/>
      <c r="TGM23" s="111"/>
      <c r="TGN23" s="111"/>
      <c r="TGO23" s="111"/>
      <c r="TGP23" s="111"/>
      <c r="TGQ23" s="111"/>
      <c r="TGR23" s="111"/>
      <c r="TGS23" s="111"/>
      <c r="TGT23" s="111"/>
      <c r="TGU23" s="111"/>
      <c r="TGV23" s="111"/>
      <c r="TGW23" s="111"/>
      <c r="TGX23" s="111"/>
      <c r="TGY23" s="111"/>
      <c r="TGZ23" s="111"/>
      <c r="THA23" s="111"/>
      <c r="THB23" s="111"/>
      <c r="THC23" s="111"/>
      <c r="THD23" s="111"/>
      <c r="THE23" s="111"/>
      <c r="THF23" s="111"/>
      <c r="THG23" s="111"/>
      <c r="THH23" s="111"/>
      <c r="THI23" s="111"/>
      <c r="THJ23" s="111"/>
      <c r="THK23" s="111"/>
      <c r="THL23" s="111"/>
      <c r="THM23" s="111"/>
      <c r="THN23" s="111"/>
      <c r="THO23" s="111"/>
      <c r="THP23" s="111"/>
      <c r="THQ23" s="111"/>
      <c r="THR23" s="111"/>
      <c r="THS23" s="111"/>
      <c r="THT23" s="111"/>
      <c r="THU23" s="111"/>
      <c r="THV23" s="111"/>
      <c r="THW23" s="111"/>
      <c r="THX23" s="111"/>
      <c r="THY23" s="111"/>
      <c r="THZ23" s="111"/>
      <c r="TIA23" s="111"/>
      <c r="TIB23" s="111"/>
      <c r="TIC23" s="111"/>
      <c r="TID23" s="111"/>
      <c r="TIE23" s="111"/>
      <c r="TIF23" s="111"/>
      <c r="TIG23" s="111"/>
      <c r="TIH23" s="111"/>
      <c r="TII23" s="111"/>
      <c r="TIJ23" s="111"/>
      <c r="TIK23" s="111"/>
      <c r="TIL23" s="111"/>
      <c r="TIM23" s="111"/>
      <c r="TIN23" s="111"/>
      <c r="TIO23" s="111"/>
      <c r="TIP23" s="111"/>
      <c r="TIQ23" s="111"/>
      <c r="TIR23" s="111"/>
      <c r="TIS23" s="111"/>
      <c r="TIT23" s="111"/>
      <c r="TIU23" s="111"/>
      <c r="TIV23" s="111"/>
      <c r="TIW23" s="111"/>
      <c r="TIX23" s="111"/>
      <c r="TIY23" s="111"/>
      <c r="TIZ23" s="111"/>
      <c r="TJA23" s="111"/>
      <c r="TJB23" s="111"/>
      <c r="TJC23" s="111"/>
      <c r="TJD23" s="111"/>
      <c r="TJE23" s="111"/>
      <c r="TJF23" s="111"/>
      <c r="TJG23" s="111"/>
      <c r="TJH23" s="111"/>
      <c r="TJI23" s="111"/>
      <c r="TJJ23" s="111"/>
      <c r="TJK23" s="111"/>
      <c r="TJL23" s="111"/>
      <c r="TJM23" s="111"/>
      <c r="TJN23" s="111"/>
      <c r="TJO23" s="111"/>
      <c r="TJP23" s="111"/>
      <c r="TJQ23" s="111"/>
      <c r="TJR23" s="111"/>
      <c r="TJS23" s="111"/>
      <c r="TJT23" s="111"/>
      <c r="TJU23" s="111"/>
      <c r="TJV23" s="111"/>
      <c r="TJW23" s="111"/>
      <c r="TJX23" s="111"/>
      <c r="TJY23" s="111"/>
      <c r="TJZ23" s="111"/>
      <c r="TKA23" s="111"/>
      <c r="TKB23" s="111"/>
      <c r="TKC23" s="111"/>
      <c r="TKD23" s="111"/>
      <c r="TKE23" s="111"/>
      <c r="TKF23" s="111"/>
      <c r="TKG23" s="111"/>
      <c r="TKH23" s="111"/>
      <c r="TKI23" s="111"/>
      <c r="TKJ23" s="111"/>
      <c r="TKK23" s="111"/>
      <c r="TKL23" s="111"/>
      <c r="TKM23" s="111"/>
      <c r="TKN23" s="111"/>
      <c r="TKO23" s="111"/>
      <c r="TKP23" s="111"/>
      <c r="TKQ23" s="111"/>
      <c r="TKR23" s="111"/>
      <c r="TKS23" s="111"/>
      <c r="TKT23" s="111"/>
      <c r="TKU23" s="111"/>
      <c r="TKV23" s="111"/>
      <c r="TKW23" s="111"/>
      <c r="TKX23" s="111"/>
      <c r="TKY23" s="111"/>
      <c r="TKZ23" s="111"/>
      <c r="TLA23" s="111"/>
      <c r="TLB23" s="111"/>
      <c r="TLC23" s="111"/>
      <c r="TLD23" s="111"/>
      <c r="TLE23" s="111"/>
      <c r="TLF23" s="111"/>
      <c r="TLG23" s="111"/>
      <c r="TLH23" s="111"/>
      <c r="TLI23" s="111"/>
      <c r="TLJ23" s="111"/>
      <c r="TLK23" s="111"/>
      <c r="TLL23" s="111"/>
      <c r="TLM23" s="111"/>
      <c r="TLN23" s="111"/>
      <c r="TLO23" s="111"/>
      <c r="TLP23" s="111"/>
      <c r="TLQ23" s="111"/>
      <c r="TLR23" s="111"/>
      <c r="TLS23" s="111"/>
      <c r="TLT23" s="111"/>
      <c r="TLU23" s="111"/>
      <c r="TLV23" s="111"/>
      <c r="TLW23" s="111"/>
      <c r="TLX23" s="111"/>
      <c r="TLY23" s="111"/>
      <c r="TLZ23" s="111"/>
      <c r="TMA23" s="111"/>
      <c r="TMB23" s="111"/>
      <c r="TMC23" s="111"/>
      <c r="TMD23" s="111"/>
      <c r="TME23" s="111"/>
      <c r="TMF23" s="111"/>
      <c r="TMG23" s="111"/>
      <c r="TMH23" s="111"/>
      <c r="TMI23" s="111"/>
      <c r="TMJ23" s="111"/>
      <c r="TMK23" s="111"/>
      <c r="TML23" s="111"/>
      <c r="TMM23" s="111"/>
      <c r="TMN23" s="111"/>
      <c r="TMO23" s="111"/>
      <c r="TMP23" s="111"/>
      <c r="TMQ23" s="111"/>
      <c r="TMR23" s="111"/>
      <c r="TMS23" s="111"/>
      <c r="TMT23" s="111"/>
      <c r="TMU23" s="111"/>
      <c r="TMV23" s="111"/>
      <c r="TMW23" s="111"/>
      <c r="TMX23" s="111"/>
      <c r="TMY23" s="111"/>
      <c r="TMZ23" s="111"/>
      <c r="TNA23" s="111"/>
      <c r="TNB23" s="111"/>
      <c r="TNC23" s="111"/>
      <c r="TND23" s="111"/>
      <c r="TNE23" s="111"/>
      <c r="TNF23" s="111"/>
      <c r="TNG23" s="111"/>
      <c r="TNH23" s="111"/>
      <c r="TNI23" s="111"/>
      <c r="TNJ23" s="111"/>
      <c r="TNK23" s="111"/>
      <c r="TNL23" s="111"/>
      <c r="TNM23" s="111"/>
      <c r="TNN23" s="111"/>
      <c r="TNO23" s="111"/>
      <c r="TNP23" s="111"/>
      <c r="TNQ23" s="111"/>
      <c r="TNR23" s="111"/>
      <c r="TNS23" s="111"/>
      <c r="TNT23" s="111"/>
      <c r="TNU23" s="111"/>
      <c r="TNV23" s="111"/>
      <c r="TNW23" s="111"/>
      <c r="TNX23" s="111"/>
      <c r="TNY23" s="111"/>
      <c r="TNZ23" s="111"/>
      <c r="TOA23" s="111"/>
      <c r="TOB23" s="111"/>
      <c r="TOC23" s="111"/>
      <c r="TOD23" s="111"/>
      <c r="TOE23" s="111"/>
      <c r="TOF23" s="111"/>
      <c r="TOG23" s="111"/>
      <c r="TOH23" s="111"/>
      <c r="TOI23" s="111"/>
      <c r="TOJ23" s="111"/>
      <c r="TOK23" s="111"/>
      <c r="TOL23" s="111"/>
      <c r="TOM23" s="111"/>
      <c r="TON23" s="111"/>
      <c r="TOO23" s="111"/>
      <c r="TOP23" s="111"/>
      <c r="TOQ23" s="111"/>
      <c r="TOR23" s="111"/>
      <c r="TOS23" s="111"/>
      <c r="TOT23" s="111"/>
      <c r="TOU23" s="111"/>
      <c r="TOV23" s="111"/>
      <c r="TOW23" s="111"/>
      <c r="TOX23" s="111"/>
      <c r="TOY23" s="111"/>
      <c r="TOZ23" s="111"/>
      <c r="TPA23" s="111"/>
      <c r="TPB23" s="111"/>
      <c r="TPC23" s="111"/>
      <c r="TPD23" s="111"/>
      <c r="TPE23" s="111"/>
      <c r="TPF23" s="111"/>
      <c r="TPG23" s="111"/>
      <c r="TPH23" s="111"/>
      <c r="TPI23" s="111"/>
      <c r="TPJ23" s="111"/>
      <c r="TPK23" s="111"/>
      <c r="TPL23" s="111"/>
      <c r="TPM23" s="111"/>
      <c r="TPN23" s="111"/>
      <c r="TPO23" s="111"/>
      <c r="TPP23" s="111"/>
      <c r="TPQ23" s="111"/>
      <c r="TPR23" s="111"/>
      <c r="TPS23" s="111"/>
      <c r="TPT23" s="111"/>
      <c r="TPU23" s="111"/>
      <c r="TPV23" s="111"/>
      <c r="TPW23" s="111"/>
      <c r="TPX23" s="111"/>
      <c r="TPY23" s="111"/>
      <c r="TPZ23" s="111"/>
      <c r="TQA23" s="111"/>
      <c r="TQB23" s="111"/>
      <c r="TQC23" s="111"/>
      <c r="TQD23" s="111"/>
      <c r="TQE23" s="111"/>
      <c r="TQF23" s="111"/>
      <c r="TQG23" s="111"/>
      <c r="TQH23" s="111"/>
      <c r="TQI23" s="111"/>
      <c r="TQJ23" s="111"/>
      <c r="TQK23" s="111"/>
      <c r="TQL23" s="111"/>
      <c r="TQM23" s="111"/>
      <c r="TQN23" s="111"/>
      <c r="TQO23" s="111"/>
      <c r="TQP23" s="111"/>
      <c r="TQQ23" s="111"/>
      <c r="TQR23" s="111"/>
      <c r="TQS23" s="111"/>
      <c r="TQT23" s="111"/>
      <c r="TQU23" s="111"/>
      <c r="TQV23" s="111"/>
      <c r="TQW23" s="111"/>
      <c r="TQX23" s="111"/>
      <c r="TQY23" s="111"/>
      <c r="TQZ23" s="111"/>
      <c r="TRA23" s="111"/>
      <c r="TRB23" s="111"/>
      <c r="TRC23" s="111"/>
      <c r="TRD23" s="111"/>
      <c r="TRE23" s="111"/>
      <c r="TRF23" s="111"/>
      <c r="TRG23" s="111"/>
      <c r="TRH23" s="111"/>
      <c r="TRI23" s="111"/>
      <c r="TRJ23" s="111"/>
      <c r="TRK23" s="111"/>
      <c r="TRL23" s="111"/>
      <c r="TRM23" s="111"/>
      <c r="TRN23" s="111"/>
      <c r="TRO23" s="111"/>
      <c r="TRP23" s="111"/>
      <c r="TRQ23" s="111"/>
      <c r="TRR23" s="111"/>
      <c r="TRS23" s="111"/>
      <c r="TRT23" s="111"/>
      <c r="TRU23" s="111"/>
      <c r="TRV23" s="111"/>
      <c r="TRW23" s="111"/>
      <c r="TRX23" s="111"/>
      <c r="TRY23" s="111"/>
      <c r="TRZ23" s="111"/>
      <c r="TSA23" s="111"/>
      <c r="TSB23" s="111"/>
      <c r="TSC23" s="111"/>
      <c r="TSD23" s="111"/>
      <c r="TSE23" s="111"/>
      <c r="TSF23" s="111"/>
      <c r="TSG23" s="111"/>
      <c r="TSH23" s="111"/>
      <c r="TSI23" s="111"/>
      <c r="TSJ23" s="111"/>
      <c r="TSK23" s="111"/>
      <c r="TSL23" s="111"/>
      <c r="TSM23" s="111"/>
      <c r="TSN23" s="111"/>
      <c r="TSO23" s="111"/>
      <c r="TSP23" s="111"/>
      <c r="TSQ23" s="111"/>
      <c r="TSR23" s="111"/>
      <c r="TSS23" s="111"/>
      <c r="TST23" s="111"/>
      <c r="TSU23" s="111"/>
      <c r="TSV23" s="111"/>
      <c r="TSW23" s="111"/>
      <c r="TSX23" s="111"/>
      <c r="TSY23" s="111"/>
      <c r="TSZ23" s="111"/>
      <c r="TTA23" s="111"/>
      <c r="TTB23" s="111"/>
      <c r="TTC23" s="111"/>
      <c r="TTD23" s="111"/>
      <c r="TTE23" s="111"/>
      <c r="TTF23" s="111"/>
      <c r="TTG23" s="111"/>
      <c r="TTH23" s="111"/>
      <c r="TTI23" s="111"/>
      <c r="TTJ23" s="111"/>
      <c r="TTK23" s="111"/>
      <c r="TTL23" s="111"/>
      <c r="TTM23" s="111"/>
      <c r="TTN23" s="111"/>
      <c r="TTO23" s="111"/>
      <c r="TTP23" s="111"/>
      <c r="TTQ23" s="111"/>
      <c r="TTR23" s="111"/>
      <c r="TTS23" s="111"/>
      <c r="TTT23" s="111"/>
      <c r="TTU23" s="111"/>
      <c r="TTV23" s="111"/>
      <c r="TTW23" s="111"/>
      <c r="TTX23" s="111"/>
      <c r="TTY23" s="111"/>
      <c r="TTZ23" s="111"/>
      <c r="TUA23" s="111"/>
      <c r="TUB23" s="111"/>
      <c r="TUC23" s="111"/>
      <c r="TUD23" s="111"/>
      <c r="TUE23" s="111"/>
      <c r="TUF23" s="111"/>
      <c r="TUG23" s="111"/>
      <c r="TUH23" s="111"/>
      <c r="TUI23" s="111"/>
      <c r="TUJ23" s="111"/>
      <c r="TUK23" s="111"/>
      <c r="TUL23" s="111"/>
      <c r="TUM23" s="111"/>
      <c r="TUN23" s="111"/>
      <c r="TUO23" s="111"/>
      <c r="TUP23" s="111"/>
      <c r="TUQ23" s="111"/>
      <c r="TUR23" s="111"/>
      <c r="TUS23" s="111"/>
      <c r="TUT23" s="111"/>
      <c r="TUU23" s="111"/>
      <c r="TUV23" s="111"/>
      <c r="TUW23" s="111"/>
      <c r="TUX23" s="111"/>
      <c r="TUY23" s="111"/>
      <c r="TUZ23" s="111"/>
      <c r="TVA23" s="111"/>
      <c r="TVB23" s="111"/>
      <c r="TVC23" s="111"/>
      <c r="TVD23" s="111"/>
      <c r="TVE23" s="111"/>
      <c r="TVF23" s="111"/>
      <c r="TVG23" s="111"/>
      <c r="TVH23" s="111"/>
      <c r="TVI23" s="111"/>
      <c r="TVJ23" s="111"/>
      <c r="TVK23" s="111"/>
      <c r="TVL23" s="111"/>
      <c r="TVM23" s="111"/>
      <c r="TVN23" s="111"/>
      <c r="TVO23" s="111"/>
      <c r="TVP23" s="111"/>
      <c r="TVQ23" s="111"/>
      <c r="TVR23" s="111"/>
      <c r="TVS23" s="111"/>
      <c r="TVT23" s="111"/>
      <c r="TVU23" s="111"/>
      <c r="TVV23" s="111"/>
      <c r="TVW23" s="111"/>
      <c r="TVX23" s="111"/>
      <c r="TVY23" s="111"/>
      <c r="TVZ23" s="111"/>
      <c r="TWA23" s="111"/>
      <c r="TWB23" s="111"/>
      <c r="TWC23" s="111"/>
      <c r="TWD23" s="111"/>
      <c r="TWE23" s="111"/>
      <c r="TWF23" s="111"/>
      <c r="TWG23" s="111"/>
      <c r="TWH23" s="111"/>
      <c r="TWI23" s="111"/>
      <c r="TWJ23" s="111"/>
      <c r="TWK23" s="111"/>
      <c r="TWL23" s="111"/>
      <c r="TWM23" s="111"/>
      <c r="TWN23" s="111"/>
      <c r="TWO23" s="111"/>
      <c r="TWP23" s="111"/>
      <c r="TWQ23" s="111"/>
      <c r="TWR23" s="111"/>
      <c r="TWS23" s="111"/>
      <c r="TWT23" s="111"/>
      <c r="TWU23" s="111"/>
      <c r="TWV23" s="111"/>
      <c r="TWW23" s="111"/>
      <c r="TWX23" s="111"/>
      <c r="TWY23" s="111"/>
      <c r="TWZ23" s="111"/>
      <c r="TXA23" s="111"/>
      <c r="TXB23" s="111"/>
      <c r="TXC23" s="111"/>
      <c r="TXD23" s="111"/>
      <c r="TXE23" s="111"/>
      <c r="TXF23" s="111"/>
      <c r="TXG23" s="111"/>
      <c r="TXH23" s="111"/>
      <c r="TXI23" s="111"/>
      <c r="TXJ23" s="111"/>
      <c r="TXK23" s="111"/>
      <c r="TXL23" s="111"/>
      <c r="TXM23" s="111"/>
      <c r="TXN23" s="111"/>
      <c r="TXO23" s="111"/>
      <c r="TXP23" s="111"/>
      <c r="TXQ23" s="111"/>
      <c r="TXR23" s="111"/>
      <c r="TXS23" s="111"/>
      <c r="TXT23" s="111"/>
      <c r="TXU23" s="111"/>
      <c r="TXV23" s="111"/>
      <c r="TXW23" s="111"/>
      <c r="TXX23" s="111"/>
      <c r="TXY23" s="111"/>
      <c r="TXZ23" s="111"/>
      <c r="TYA23" s="111"/>
      <c r="TYB23" s="111"/>
      <c r="TYC23" s="111"/>
      <c r="TYD23" s="111"/>
      <c r="TYE23" s="111"/>
      <c r="TYF23" s="111"/>
      <c r="TYG23" s="111"/>
      <c r="TYH23" s="111"/>
      <c r="TYI23" s="111"/>
      <c r="TYJ23" s="111"/>
      <c r="TYK23" s="111"/>
      <c r="TYL23" s="111"/>
      <c r="TYM23" s="111"/>
      <c r="TYN23" s="111"/>
      <c r="TYO23" s="111"/>
      <c r="TYP23" s="111"/>
      <c r="TYQ23" s="111"/>
      <c r="TYR23" s="111"/>
      <c r="TYS23" s="111"/>
      <c r="TYT23" s="111"/>
      <c r="TYU23" s="111"/>
      <c r="TYV23" s="111"/>
      <c r="TYW23" s="111"/>
      <c r="TYX23" s="111"/>
      <c r="TYY23" s="111"/>
      <c r="TYZ23" s="111"/>
      <c r="TZA23" s="111"/>
      <c r="TZB23" s="111"/>
      <c r="TZC23" s="111"/>
      <c r="TZD23" s="111"/>
      <c r="TZE23" s="111"/>
      <c r="TZF23" s="111"/>
      <c r="TZG23" s="111"/>
      <c r="TZH23" s="111"/>
      <c r="TZI23" s="111"/>
      <c r="TZJ23" s="111"/>
      <c r="TZK23" s="111"/>
      <c r="TZL23" s="111"/>
      <c r="TZM23" s="111"/>
      <c r="TZN23" s="111"/>
      <c r="TZO23" s="111"/>
      <c r="TZP23" s="111"/>
      <c r="TZQ23" s="111"/>
      <c r="TZR23" s="111"/>
      <c r="TZS23" s="111"/>
      <c r="TZT23" s="111"/>
      <c r="TZU23" s="111"/>
      <c r="TZV23" s="111"/>
      <c r="TZW23" s="111"/>
      <c r="TZX23" s="111"/>
      <c r="TZY23" s="111"/>
      <c r="TZZ23" s="111"/>
      <c r="UAA23" s="111"/>
      <c r="UAB23" s="111"/>
      <c r="UAC23" s="111"/>
      <c r="UAD23" s="111"/>
      <c r="UAE23" s="111"/>
      <c r="UAF23" s="111"/>
      <c r="UAG23" s="111"/>
      <c r="UAH23" s="111"/>
      <c r="UAI23" s="111"/>
      <c r="UAJ23" s="111"/>
      <c r="UAK23" s="111"/>
      <c r="UAL23" s="111"/>
      <c r="UAM23" s="111"/>
      <c r="UAN23" s="111"/>
      <c r="UAO23" s="111"/>
      <c r="UAP23" s="111"/>
      <c r="UAQ23" s="111"/>
      <c r="UAR23" s="111"/>
      <c r="UAS23" s="111"/>
      <c r="UAT23" s="111"/>
      <c r="UAU23" s="111"/>
      <c r="UAV23" s="111"/>
      <c r="UAW23" s="111"/>
      <c r="UAX23" s="111"/>
      <c r="UAY23" s="111"/>
      <c r="UAZ23" s="111"/>
      <c r="UBA23" s="111"/>
      <c r="UBB23" s="111"/>
      <c r="UBC23" s="111"/>
      <c r="UBD23" s="111"/>
      <c r="UBE23" s="111"/>
      <c r="UBF23" s="111"/>
      <c r="UBG23" s="111"/>
      <c r="UBH23" s="111"/>
      <c r="UBI23" s="111"/>
      <c r="UBJ23" s="111"/>
      <c r="UBK23" s="111"/>
      <c r="UBL23" s="111"/>
      <c r="UBM23" s="111"/>
      <c r="UBN23" s="111"/>
      <c r="UBO23" s="111"/>
      <c r="UBP23" s="111"/>
      <c r="UBQ23" s="111"/>
      <c r="UBR23" s="111"/>
      <c r="UBS23" s="111"/>
      <c r="UBT23" s="111"/>
      <c r="UBU23" s="111"/>
      <c r="UBV23" s="111"/>
      <c r="UBW23" s="111"/>
      <c r="UBX23" s="111"/>
      <c r="UBY23" s="111"/>
      <c r="UBZ23" s="111"/>
      <c r="UCA23" s="111"/>
      <c r="UCB23" s="111"/>
      <c r="UCC23" s="111"/>
      <c r="UCD23" s="111"/>
      <c r="UCE23" s="111"/>
      <c r="UCF23" s="111"/>
      <c r="UCG23" s="111"/>
      <c r="UCH23" s="111"/>
      <c r="UCI23" s="111"/>
      <c r="UCJ23" s="111"/>
      <c r="UCK23" s="111"/>
      <c r="UCL23" s="111"/>
      <c r="UCM23" s="111"/>
      <c r="UCN23" s="111"/>
      <c r="UCO23" s="111"/>
      <c r="UCP23" s="111"/>
      <c r="UCQ23" s="111"/>
      <c r="UCR23" s="111"/>
      <c r="UCS23" s="111"/>
      <c r="UCT23" s="111"/>
      <c r="UCU23" s="111"/>
      <c r="UCV23" s="111"/>
      <c r="UCW23" s="111"/>
      <c r="UCX23" s="111"/>
      <c r="UCY23" s="111"/>
      <c r="UCZ23" s="111"/>
      <c r="UDA23" s="111"/>
      <c r="UDB23" s="111"/>
      <c r="UDC23" s="111"/>
      <c r="UDD23" s="111"/>
      <c r="UDE23" s="111"/>
      <c r="UDF23" s="111"/>
      <c r="UDG23" s="111"/>
      <c r="UDH23" s="111"/>
      <c r="UDI23" s="111"/>
      <c r="UDJ23" s="111"/>
      <c r="UDK23" s="111"/>
      <c r="UDL23" s="111"/>
      <c r="UDM23" s="111"/>
      <c r="UDN23" s="111"/>
      <c r="UDO23" s="111"/>
      <c r="UDP23" s="111"/>
      <c r="UDQ23" s="111"/>
      <c r="UDR23" s="111"/>
      <c r="UDS23" s="111"/>
      <c r="UDT23" s="111"/>
      <c r="UDU23" s="111"/>
      <c r="UDV23" s="111"/>
      <c r="UDW23" s="111"/>
      <c r="UDX23" s="111"/>
      <c r="UDY23" s="111"/>
      <c r="UDZ23" s="111"/>
      <c r="UEA23" s="111"/>
      <c r="UEB23" s="111"/>
      <c r="UEC23" s="111"/>
      <c r="UED23" s="111"/>
      <c r="UEE23" s="111"/>
      <c r="UEF23" s="111"/>
      <c r="UEG23" s="111"/>
      <c r="UEH23" s="111"/>
      <c r="UEI23" s="111"/>
      <c r="UEJ23" s="111"/>
      <c r="UEK23" s="111"/>
      <c r="UEL23" s="111"/>
      <c r="UEM23" s="111"/>
      <c r="UEN23" s="111"/>
      <c r="UEO23" s="111"/>
      <c r="UEP23" s="111"/>
      <c r="UEQ23" s="111"/>
      <c r="UER23" s="111"/>
      <c r="UES23" s="111"/>
      <c r="UET23" s="111"/>
      <c r="UEU23" s="111"/>
      <c r="UEV23" s="111"/>
      <c r="UEW23" s="111"/>
      <c r="UEX23" s="111"/>
      <c r="UEY23" s="111"/>
      <c r="UEZ23" s="111"/>
      <c r="UFA23" s="111"/>
      <c r="UFB23" s="111"/>
      <c r="UFC23" s="111"/>
      <c r="UFD23" s="111"/>
      <c r="UFE23" s="111"/>
      <c r="UFF23" s="111"/>
      <c r="UFG23" s="111"/>
      <c r="UFH23" s="111"/>
      <c r="UFI23" s="111"/>
      <c r="UFJ23" s="111"/>
      <c r="UFK23" s="111"/>
      <c r="UFL23" s="111"/>
      <c r="UFM23" s="111"/>
      <c r="UFN23" s="111"/>
      <c r="UFO23" s="111"/>
      <c r="UFP23" s="111"/>
      <c r="UFQ23" s="111"/>
      <c r="UFR23" s="111"/>
      <c r="UFS23" s="111"/>
      <c r="UFT23" s="111"/>
      <c r="UFU23" s="111"/>
      <c r="UFV23" s="111"/>
      <c r="UFW23" s="111"/>
      <c r="UFX23" s="111"/>
      <c r="UFY23" s="111"/>
      <c r="UFZ23" s="111"/>
      <c r="UGA23" s="111"/>
      <c r="UGB23" s="111"/>
      <c r="UGC23" s="111"/>
      <c r="UGD23" s="111"/>
      <c r="UGE23" s="111"/>
      <c r="UGF23" s="111"/>
      <c r="UGG23" s="111"/>
      <c r="UGH23" s="111"/>
      <c r="UGI23" s="111"/>
      <c r="UGJ23" s="111"/>
      <c r="UGK23" s="111"/>
      <c r="UGL23" s="111"/>
      <c r="UGM23" s="111"/>
      <c r="UGN23" s="111"/>
      <c r="UGO23" s="111"/>
      <c r="UGP23" s="111"/>
      <c r="UGQ23" s="111"/>
      <c r="UGR23" s="111"/>
      <c r="UGS23" s="111"/>
      <c r="UGT23" s="111"/>
      <c r="UGU23" s="111"/>
      <c r="UGV23" s="111"/>
      <c r="UGW23" s="111"/>
      <c r="UGX23" s="111"/>
      <c r="UGY23" s="111"/>
      <c r="UGZ23" s="111"/>
      <c r="UHA23" s="111"/>
      <c r="UHB23" s="111"/>
      <c r="UHC23" s="111"/>
      <c r="UHD23" s="111"/>
      <c r="UHE23" s="111"/>
      <c r="UHF23" s="111"/>
      <c r="UHG23" s="111"/>
      <c r="UHH23" s="111"/>
      <c r="UHI23" s="111"/>
      <c r="UHJ23" s="111"/>
      <c r="UHK23" s="111"/>
      <c r="UHL23" s="111"/>
      <c r="UHM23" s="111"/>
      <c r="UHN23" s="111"/>
      <c r="UHO23" s="111"/>
      <c r="UHP23" s="111"/>
      <c r="UHQ23" s="111"/>
      <c r="UHR23" s="111"/>
      <c r="UHS23" s="111"/>
      <c r="UHT23" s="111"/>
      <c r="UHU23" s="111"/>
      <c r="UHV23" s="111"/>
      <c r="UHW23" s="111"/>
      <c r="UHX23" s="111"/>
      <c r="UHY23" s="111"/>
      <c r="UHZ23" s="111"/>
      <c r="UIA23" s="111"/>
      <c r="UIB23" s="111"/>
      <c r="UIC23" s="111"/>
      <c r="UID23" s="111"/>
      <c r="UIE23" s="111"/>
      <c r="UIF23" s="111"/>
      <c r="UIG23" s="111"/>
      <c r="UIH23" s="111"/>
      <c r="UII23" s="111"/>
      <c r="UIJ23" s="111"/>
      <c r="UIK23" s="111"/>
      <c r="UIL23" s="111"/>
      <c r="UIM23" s="111"/>
      <c r="UIN23" s="111"/>
      <c r="UIO23" s="111"/>
      <c r="UIP23" s="111"/>
      <c r="UIQ23" s="111"/>
      <c r="UIR23" s="111"/>
      <c r="UIS23" s="111"/>
      <c r="UIT23" s="111"/>
      <c r="UIU23" s="111"/>
      <c r="UIV23" s="111"/>
      <c r="UIW23" s="111"/>
      <c r="UIX23" s="111"/>
      <c r="UIY23" s="111"/>
      <c r="UIZ23" s="111"/>
      <c r="UJA23" s="111"/>
      <c r="UJB23" s="111"/>
      <c r="UJC23" s="111"/>
      <c r="UJD23" s="111"/>
      <c r="UJE23" s="111"/>
      <c r="UJF23" s="111"/>
      <c r="UJG23" s="111"/>
      <c r="UJH23" s="111"/>
      <c r="UJI23" s="111"/>
      <c r="UJJ23" s="111"/>
      <c r="UJK23" s="111"/>
      <c r="UJL23" s="111"/>
      <c r="UJM23" s="111"/>
      <c r="UJN23" s="111"/>
      <c r="UJO23" s="111"/>
      <c r="UJP23" s="111"/>
      <c r="UJQ23" s="111"/>
      <c r="UJR23" s="111"/>
      <c r="UJS23" s="111"/>
      <c r="UJT23" s="111"/>
      <c r="UJU23" s="111"/>
      <c r="UJV23" s="111"/>
      <c r="UJW23" s="111"/>
      <c r="UJX23" s="111"/>
      <c r="UJY23" s="111"/>
      <c r="UJZ23" s="111"/>
      <c r="UKA23" s="111"/>
      <c r="UKB23" s="111"/>
      <c r="UKC23" s="111"/>
      <c r="UKD23" s="111"/>
      <c r="UKE23" s="111"/>
      <c r="UKF23" s="111"/>
      <c r="UKG23" s="111"/>
      <c r="UKH23" s="111"/>
      <c r="UKI23" s="111"/>
      <c r="UKJ23" s="111"/>
      <c r="UKK23" s="111"/>
      <c r="UKL23" s="111"/>
      <c r="UKM23" s="111"/>
      <c r="UKN23" s="111"/>
      <c r="UKO23" s="111"/>
      <c r="UKP23" s="111"/>
      <c r="UKQ23" s="111"/>
      <c r="UKR23" s="111"/>
      <c r="UKS23" s="111"/>
      <c r="UKT23" s="111"/>
      <c r="UKU23" s="111"/>
      <c r="UKV23" s="111"/>
      <c r="UKW23" s="111"/>
      <c r="UKX23" s="111"/>
      <c r="UKY23" s="111"/>
      <c r="UKZ23" s="111"/>
      <c r="ULA23" s="111"/>
      <c r="ULB23" s="111"/>
      <c r="ULC23" s="111"/>
      <c r="ULD23" s="111"/>
      <c r="ULE23" s="111"/>
      <c r="ULF23" s="111"/>
      <c r="ULG23" s="111"/>
      <c r="ULH23" s="111"/>
      <c r="ULI23" s="111"/>
      <c r="ULJ23" s="111"/>
      <c r="ULK23" s="111"/>
      <c r="ULL23" s="111"/>
      <c r="ULM23" s="111"/>
      <c r="ULN23" s="111"/>
      <c r="ULO23" s="111"/>
      <c r="ULP23" s="111"/>
      <c r="ULQ23" s="111"/>
      <c r="ULR23" s="111"/>
      <c r="ULS23" s="111"/>
      <c r="ULT23" s="111"/>
      <c r="ULU23" s="111"/>
      <c r="ULV23" s="111"/>
      <c r="ULW23" s="111"/>
      <c r="ULX23" s="111"/>
      <c r="ULY23" s="111"/>
      <c r="ULZ23" s="111"/>
      <c r="UMA23" s="111"/>
      <c r="UMB23" s="111"/>
      <c r="UMC23" s="111"/>
      <c r="UMD23" s="111"/>
      <c r="UME23" s="111"/>
      <c r="UMF23" s="111"/>
      <c r="UMG23" s="111"/>
      <c r="UMH23" s="111"/>
      <c r="UMI23" s="111"/>
      <c r="UMJ23" s="111"/>
      <c r="UMK23" s="111"/>
      <c r="UML23" s="111"/>
      <c r="UMM23" s="111"/>
      <c r="UMN23" s="111"/>
      <c r="UMO23" s="111"/>
      <c r="UMP23" s="111"/>
      <c r="UMQ23" s="111"/>
      <c r="UMR23" s="111"/>
      <c r="UMS23" s="111"/>
      <c r="UMT23" s="111"/>
      <c r="UMU23" s="111"/>
      <c r="UMV23" s="111"/>
      <c r="UMW23" s="111"/>
      <c r="UMX23" s="111"/>
      <c r="UMY23" s="111"/>
      <c r="UMZ23" s="111"/>
      <c r="UNA23" s="111"/>
      <c r="UNB23" s="111"/>
      <c r="UNC23" s="111"/>
      <c r="UND23" s="111"/>
      <c r="UNE23" s="111"/>
      <c r="UNF23" s="111"/>
      <c r="UNG23" s="111"/>
      <c r="UNH23" s="111"/>
      <c r="UNI23" s="111"/>
      <c r="UNJ23" s="111"/>
      <c r="UNK23" s="111"/>
      <c r="UNL23" s="111"/>
      <c r="UNM23" s="111"/>
      <c r="UNN23" s="111"/>
      <c r="UNO23" s="111"/>
      <c r="UNP23" s="111"/>
      <c r="UNQ23" s="111"/>
      <c r="UNR23" s="111"/>
      <c r="UNS23" s="111"/>
      <c r="UNT23" s="111"/>
      <c r="UNU23" s="111"/>
      <c r="UNV23" s="111"/>
      <c r="UNW23" s="111"/>
      <c r="UNX23" s="111"/>
      <c r="UNY23" s="111"/>
      <c r="UNZ23" s="111"/>
      <c r="UOA23" s="111"/>
      <c r="UOB23" s="111"/>
      <c r="UOC23" s="111"/>
      <c r="UOD23" s="111"/>
      <c r="UOE23" s="111"/>
      <c r="UOF23" s="111"/>
      <c r="UOG23" s="111"/>
      <c r="UOH23" s="111"/>
      <c r="UOI23" s="111"/>
      <c r="UOJ23" s="111"/>
      <c r="UOK23" s="111"/>
      <c r="UOL23" s="111"/>
      <c r="UOM23" s="111"/>
      <c r="UON23" s="111"/>
      <c r="UOO23" s="111"/>
      <c r="UOP23" s="111"/>
      <c r="UOQ23" s="111"/>
      <c r="UOR23" s="111"/>
      <c r="UOS23" s="111"/>
      <c r="UOT23" s="111"/>
      <c r="UOU23" s="111"/>
      <c r="UOV23" s="111"/>
      <c r="UOW23" s="111"/>
      <c r="UOX23" s="111"/>
      <c r="UOY23" s="111"/>
      <c r="UOZ23" s="111"/>
      <c r="UPA23" s="111"/>
      <c r="UPB23" s="111"/>
      <c r="UPC23" s="111"/>
      <c r="UPD23" s="111"/>
      <c r="UPE23" s="111"/>
      <c r="UPF23" s="111"/>
      <c r="UPG23" s="111"/>
      <c r="UPH23" s="111"/>
      <c r="UPI23" s="111"/>
      <c r="UPJ23" s="111"/>
      <c r="UPK23" s="111"/>
      <c r="UPL23" s="111"/>
      <c r="UPM23" s="111"/>
      <c r="UPN23" s="111"/>
      <c r="UPO23" s="111"/>
      <c r="UPP23" s="111"/>
      <c r="UPQ23" s="111"/>
      <c r="UPR23" s="111"/>
      <c r="UPS23" s="111"/>
      <c r="UPT23" s="111"/>
      <c r="UPU23" s="111"/>
      <c r="UPV23" s="111"/>
      <c r="UPW23" s="111"/>
      <c r="UPX23" s="111"/>
      <c r="UPY23" s="111"/>
      <c r="UPZ23" s="111"/>
      <c r="UQA23" s="111"/>
      <c r="UQB23" s="111"/>
      <c r="UQC23" s="111"/>
      <c r="UQD23" s="111"/>
      <c r="UQE23" s="111"/>
      <c r="UQF23" s="111"/>
      <c r="UQG23" s="111"/>
      <c r="UQH23" s="111"/>
      <c r="UQI23" s="111"/>
      <c r="UQJ23" s="111"/>
      <c r="UQK23" s="111"/>
      <c r="UQL23" s="111"/>
      <c r="UQM23" s="111"/>
      <c r="UQN23" s="111"/>
      <c r="UQO23" s="111"/>
      <c r="UQP23" s="111"/>
      <c r="UQQ23" s="111"/>
      <c r="UQR23" s="111"/>
      <c r="UQS23" s="111"/>
      <c r="UQT23" s="111"/>
      <c r="UQU23" s="111"/>
      <c r="UQV23" s="111"/>
      <c r="UQW23" s="111"/>
      <c r="UQX23" s="111"/>
      <c r="UQY23" s="111"/>
      <c r="UQZ23" s="111"/>
      <c r="URA23" s="111"/>
      <c r="URB23" s="111"/>
      <c r="URC23" s="111"/>
      <c r="URD23" s="111"/>
      <c r="URE23" s="111"/>
      <c r="URF23" s="111"/>
      <c r="URG23" s="111"/>
      <c r="URH23" s="111"/>
      <c r="URI23" s="111"/>
      <c r="URJ23" s="111"/>
      <c r="URK23" s="111"/>
      <c r="URL23" s="111"/>
      <c r="URM23" s="111"/>
      <c r="URN23" s="111"/>
      <c r="URO23" s="111"/>
      <c r="URP23" s="111"/>
      <c r="URQ23" s="111"/>
      <c r="URR23" s="111"/>
      <c r="URS23" s="111"/>
      <c r="URT23" s="111"/>
      <c r="URU23" s="111"/>
      <c r="URV23" s="111"/>
      <c r="URW23" s="111"/>
      <c r="URX23" s="111"/>
      <c r="URY23" s="111"/>
      <c r="URZ23" s="111"/>
      <c r="USA23" s="111"/>
      <c r="USB23" s="111"/>
      <c r="USC23" s="111"/>
      <c r="USD23" s="111"/>
      <c r="USE23" s="111"/>
      <c r="USF23" s="111"/>
      <c r="USG23" s="111"/>
      <c r="USH23" s="111"/>
      <c r="USI23" s="111"/>
      <c r="USJ23" s="111"/>
      <c r="USK23" s="111"/>
      <c r="USL23" s="111"/>
      <c r="USM23" s="111"/>
      <c r="USN23" s="111"/>
      <c r="USO23" s="111"/>
      <c r="USP23" s="111"/>
      <c r="USQ23" s="111"/>
      <c r="USR23" s="111"/>
      <c r="USS23" s="111"/>
      <c r="UST23" s="111"/>
      <c r="USU23" s="111"/>
      <c r="USV23" s="111"/>
      <c r="USW23" s="111"/>
      <c r="USX23" s="111"/>
      <c r="USY23" s="111"/>
      <c r="USZ23" s="111"/>
      <c r="UTA23" s="111"/>
      <c r="UTB23" s="111"/>
      <c r="UTC23" s="111"/>
      <c r="UTD23" s="111"/>
      <c r="UTE23" s="111"/>
      <c r="UTF23" s="111"/>
      <c r="UTG23" s="111"/>
      <c r="UTH23" s="111"/>
      <c r="UTI23" s="111"/>
      <c r="UTJ23" s="111"/>
      <c r="UTK23" s="111"/>
      <c r="UTL23" s="111"/>
      <c r="UTM23" s="111"/>
      <c r="UTN23" s="111"/>
      <c r="UTO23" s="111"/>
      <c r="UTP23" s="111"/>
      <c r="UTQ23" s="111"/>
      <c r="UTR23" s="111"/>
      <c r="UTS23" s="111"/>
      <c r="UTT23" s="111"/>
      <c r="UTU23" s="111"/>
      <c r="UTV23" s="111"/>
      <c r="UTW23" s="111"/>
      <c r="UTX23" s="111"/>
      <c r="UTY23" s="111"/>
      <c r="UTZ23" s="111"/>
      <c r="UUA23" s="111"/>
      <c r="UUB23" s="111"/>
      <c r="UUC23" s="111"/>
      <c r="UUD23" s="111"/>
      <c r="UUE23" s="111"/>
      <c r="UUF23" s="111"/>
      <c r="UUG23" s="111"/>
      <c r="UUH23" s="111"/>
      <c r="UUI23" s="111"/>
      <c r="UUJ23" s="111"/>
      <c r="UUK23" s="111"/>
      <c r="UUL23" s="111"/>
      <c r="UUM23" s="111"/>
      <c r="UUN23" s="111"/>
      <c r="UUO23" s="111"/>
      <c r="UUP23" s="111"/>
      <c r="UUQ23" s="111"/>
      <c r="UUR23" s="111"/>
      <c r="UUS23" s="111"/>
      <c r="UUT23" s="111"/>
      <c r="UUU23" s="111"/>
      <c r="UUV23" s="111"/>
      <c r="UUW23" s="111"/>
      <c r="UUX23" s="111"/>
      <c r="UUY23" s="111"/>
      <c r="UUZ23" s="111"/>
      <c r="UVA23" s="111"/>
      <c r="UVB23" s="111"/>
      <c r="UVC23" s="111"/>
      <c r="UVD23" s="111"/>
      <c r="UVE23" s="111"/>
      <c r="UVF23" s="111"/>
      <c r="UVG23" s="111"/>
      <c r="UVH23" s="111"/>
      <c r="UVI23" s="111"/>
      <c r="UVJ23" s="111"/>
      <c r="UVK23" s="111"/>
      <c r="UVL23" s="111"/>
      <c r="UVM23" s="111"/>
      <c r="UVN23" s="111"/>
      <c r="UVO23" s="111"/>
      <c r="UVP23" s="111"/>
      <c r="UVQ23" s="111"/>
      <c r="UVR23" s="111"/>
      <c r="UVS23" s="111"/>
      <c r="UVT23" s="111"/>
      <c r="UVU23" s="111"/>
      <c r="UVV23" s="111"/>
      <c r="UVW23" s="111"/>
      <c r="UVX23" s="111"/>
      <c r="UVY23" s="111"/>
      <c r="UVZ23" s="111"/>
      <c r="UWA23" s="111"/>
      <c r="UWB23" s="111"/>
      <c r="UWC23" s="111"/>
      <c r="UWD23" s="111"/>
      <c r="UWE23" s="111"/>
      <c r="UWF23" s="111"/>
      <c r="UWG23" s="111"/>
      <c r="UWH23" s="111"/>
      <c r="UWI23" s="111"/>
      <c r="UWJ23" s="111"/>
      <c r="UWK23" s="111"/>
      <c r="UWL23" s="111"/>
      <c r="UWM23" s="111"/>
      <c r="UWN23" s="111"/>
      <c r="UWO23" s="111"/>
      <c r="UWP23" s="111"/>
      <c r="UWQ23" s="111"/>
      <c r="UWR23" s="111"/>
      <c r="UWS23" s="111"/>
      <c r="UWT23" s="111"/>
      <c r="UWU23" s="111"/>
      <c r="UWV23" s="111"/>
      <c r="UWW23" s="111"/>
      <c r="UWX23" s="111"/>
      <c r="UWY23" s="111"/>
      <c r="UWZ23" s="111"/>
      <c r="UXA23" s="111"/>
      <c r="UXB23" s="111"/>
      <c r="UXC23" s="111"/>
      <c r="UXD23" s="111"/>
      <c r="UXE23" s="111"/>
      <c r="UXF23" s="111"/>
      <c r="UXG23" s="111"/>
      <c r="UXH23" s="111"/>
      <c r="UXI23" s="111"/>
      <c r="UXJ23" s="111"/>
      <c r="UXK23" s="111"/>
      <c r="UXL23" s="111"/>
      <c r="UXM23" s="111"/>
      <c r="UXN23" s="111"/>
      <c r="UXO23" s="111"/>
      <c r="UXP23" s="111"/>
      <c r="UXQ23" s="111"/>
      <c r="UXR23" s="111"/>
      <c r="UXS23" s="111"/>
      <c r="UXT23" s="111"/>
      <c r="UXU23" s="111"/>
      <c r="UXV23" s="111"/>
      <c r="UXW23" s="111"/>
      <c r="UXX23" s="111"/>
      <c r="UXY23" s="111"/>
      <c r="UXZ23" s="111"/>
      <c r="UYA23" s="111"/>
      <c r="UYB23" s="111"/>
      <c r="UYC23" s="111"/>
      <c r="UYD23" s="111"/>
      <c r="UYE23" s="111"/>
      <c r="UYF23" s="111"/>
      <c r="UYG23" s="111"/>
      <c r="UYH23" s="111"/>
      <c r="UYI23" s="111"/>
      <c r="UYJ23" s="111"/>
      <c r="UYK23" s="111"/>
      <c r="UYL23" s="111"/>
      <c r="UYM23" s="111"/>
      <c r="UYN23" s="111"/>
      <c r="UYO23" s="111"/>
      <c r="UYP23" s="111"/>
      <c r="UYQ23" s="111"/>
      <c r="UYR23" s="111"/>
      <c r="UYS23" s="111"/>
      <c r="UYT23" s="111"/>
      <c r="UYU23" s="111"/>
      <c r="UYV23" s="111"/>
      <c r="UYW23" s="111"/>
      <c r="UYX23" s="111"/>
      <c r="UYY23" s="111"/>
      <c r="UYZ23" s="111"/>
      <c r="UZA23" s="111"/>
      <c r="UZB23" s="111"/>
      <c r="UZC23" s="111"/>
      <c r="UZD23" s="111"/>
      <c r="UZE23" s="111"/>
      <c r="UZF23" s="111"/>
      <c r="UZG23" s="111"/>
      <c r="UZH23" s="111"/>
      <c r="UZI23" s="111"/>
      <c r="UZJ23" s="111"/>
      <c r="UZK23" s="111"/>
      <c r="UZL23" s="111"/>
      <c r="UZM23" s="111"/>
      <c r="UZN23" s="111"/>
      <c r="UZO23" s="111"/>
      <c r="UZP23" s="111"/>
      <c r="UZQ23" s="111"/>
      <c r="UZR23" s="111"/>
      <c r="UZS23" s="111"/>
      <c r="UZT23" s="111"/>
      <c r="UZU23" s="111"/>
      <c r="UZV23" s="111"/>
      <c r="UZW23" s="111"/>
      <c r="UZX23" s="111"/>
      <c r="UZY23" s="111"/>
      <c r="UZZ23" s="111"/>
      <c r="VAA23" s="111"/>
      <c r="VAB23" s="111"/>
      <c r="VAC23" s="111"/>
      <c r="VAD23" s="111"/>
      <c r="VAE23" s="111"/>
      <c r="VAF23" s="111"/>
      <c r="VAG23" s="111"/>
      <c r="VAH23" s="111"/>
      <c r="VAI23" s="111"/>
      <c r="VAJ23" s="111"/>
      <c r="VAK23" s="111"/>
      <c r="VAL23" s="111"/>
      <c r="VAM23" s="111"/>
      <c r="VAN23" s="111"/>
      <c r="VAO23" s="111"/>
      <c r="VAP23" s="111"/>
      <c r="VAQ23" s="111"/>
      <c r="VAR23" s="111"/>
      <c r="VAS23" s="111"/>
      <c r="VAT23" s="111"/>
      <c r="VAU23" s="111"/>
      <c r="VAV23" s="111"/>
      <c r="VAW23" s="111"/>
      <c r="VAX23" s="111"/>
      <c r="VAY23" s="111"/>
      <c r="VAZ23" s="111"/>
      <c r="VBA23" s="111"/>
      <c r="VBB23" s="111"/>
      <c r="VBC23" s="111"/>
      <c r="VBD23" s="111"/>
      <c r="VBE23" s="111"/>
      <c r="VBF23" s="111"/>
      <c r="VBG23" s="111"/>
      <c r="VBH23" s="111"/>
      <c r="VBI23" s="111"/>
      <c r="VBJ23" s="111"/>
      <c r="VBK23" s="111"/>
      <c r="VBL23" s="111"/>
      <c r="VBM23" s="111"/>
      <c r="VBN23" s="111"/>
      <c r="VBO23" s="111"/>
      <c r="VBP23" s="111"/>
      <c r="VBQ23" s="111"/>
      <c r="VBR23" s="111"/>
      <c r="VBS23" s="111"/>
      <c r="VBT23" s="111"/>
      <c r="VBU23" s="111"/>
      <c r="VBV23" s="111"/>
      <c r="VBW23" s="111"/>
      <c r="VBX23" s="111"/>
      <c r="VBY23" s="111"/>
      <c r="VBZ23" s="111"/>
      <c r="VCA23" s="111"/>
      <c r="VCB23" s="111"/>
      <c r="VCC23" s="111"/>
      <c r="VCD23" s="111"/>
      <c r="VCE23" s="111"/>
      <c r="VCF23" s="111"/>
      <c r="VCG23" s="111"/>
      <c r="VCH23" s="111"/>
      <c r="VCI23" s="111"/>
      <c r="VCJ23" s="111"/>
      <c r="VCK23" s="111"/>
      <c r="VCL23" s="111"/>
      <c r="VCM23" s="111"/>
      <c r="VCN23" s="111"/>
      <c r="VCO23" s="111"/>
      <c r="VCP23" s="111"/>
      <c r="VCQ23" s="111"/>
      <c r="VCR23" s="111"/>
      <c r="VCS23" s="111"/>
      <c r="VCT23" s="111"/>
      <c r="VCU23" s="111"/>
      <c r="VCV23" s="111"/>
      <c r="VCW23" s="111"/>
      <c r="VCX23" s="111"/>
      <c r="VCY23" s="111"/>
      <c r="VCZ23" s="111"/>
      <c r="VDA23" s="111"/>
      <c r="VDB23" s="111"/>
      <c r="VDC23" s="111"/>
      <c r="VDD23" s="111"/>
      <c r="VDE23" s="111"/>
      <c r="VDF23" s="111"/>
      <c r="VDG23" s="111"/>
      <c r="VDH23" s="111"/>
      <c r="VDI23" s="111"/>
      <c r="VDJ23" s="111"/>
      <c r="VDK23" s="111"/>
      <c r="VDL23" s="111"/>
      <c r="VDM23" s="111"/>
      <c r="VDN23" s="111"/>
      <c r="VDO23" s="111"/>
      <c r="VDP23" s="111"/>
      <c r="VDQ23" s="111"/>
      <c r="VDR23" s="111"/>
      <c r="VDS23" s="111"/>
      <c r="VDT23" s="111"/>
      <c r="VDU23" s="111"/>
      <c r="VDV23" s="111"/>
      <c r="VDW23" s="111"/>
      <c r="VDX23" s="111"/>
      <c r="VDY23" s="111"/>
      <c r="VDZ23" s="111"/>
      <c r="VEA23" s="111"/>
      <c r="VEB23" s="111"/>
      <c r="VEC23" s="111"/>
      <c r="VED23" s="111"/>
      <c r="VEE23" s="111"/>
      <c r="VEF23" s="111"/>
      <c r="VEG23" s="111"/>
      <c r="VEH23" s="111"/>
      <c r="VEI23" s="111"/>
      <c r="VEJ23" s="111"/>
      <c r="VEK23" s="111"/>
      <c r="VEL23" s="111"/>
      <c r="VEM23" s="111"/>
      <c r="VEN23" s="111"/>
      <c r="VEO23" s="111"/>
      <c r="VEP23" s="111"/>
      <c r="VEQ23" s="111"/>
      <c r="VER23" s="111"/>
      <c r="VES23" s="111"/>
      <c r="VET23" s="111"/>
      <c r="VEU23" s="111"/>
      <c r="VEV23" s="111"/>
      <c r="VEW23" s="111"/>
      <c r="VEX23" s="111"/>
      <c r="VEY23" s="111"/>
      <c r="VEZ23" s="111"/>
      <c r="VFA23" s="111"/>
      <c r="VFB23" s="111"/>
      <c r="VFC23" s="111"/>
      <c r="VFD23" s="111"/>
      <c r="VFE23" s="111"/>
      <c r="VFF23" s="111"/>
      <c r="VFG23" s="111"/>
      <c r="VFH23" s="111"/>
      <c r="VFI23" s="111"/>
      <c r="VFJ23" s="111"/>
      <c r="VFK23" s="111"/>
      <c r="VFL23" s="111"/>
      <c r="VFM23" s="111"/>
      <c r="VFN23" s="111"/>
      <c r="VFO23" s="111"/>
      <c r="VFP23" s="111"/>
      <c r="VFQ23" s="111"/>
      <c r="VFR23" s="111"/>
      <c r="VFS23" s="111"/>
      <c r="VFT23" s="111"/>
      <c r="VFU23" s="111"/>
      <c r="VFV23" s="111"/>
      <c r="VFW23" s="111"/>
      <c r="VFX23" s="111"/>
      <c r="VFY23" s="111"/>
      <c r="VFZ23" s="111"/>
      <c r="VGA23" s="111"/>
      <c r="VGB23" s="111"/>
      <c r="VGC23" s="111"/>
      <c r="VGD23" s="111"/>
      <c r="VGE23" s="111"/>
      <c r="VGF23" s="111"/>
      <c r="VGG23" s="111"/>
      <c r="VGH23" s="111"/>
      <c r="VGI23" s="111"/>
      <c r="VGJ23" s="111"/>
      <c r="VGK23" s="111"/>
      <c r="VGL23" s="111"/>
      <c r="VGM23" s="111"/>
      <c r="VGN23" s="111"/>
      <c r="VGO23" s="111"/>
      <c r="VGP23" s="111"/>
      <c r="VGQ23" s="111"/>
      <c r="VGR23" s="111"/>
      <c r="VGS23" s="111"/>
      <c r="VGT23" s="111"/>
      <c r="VGU23" s="111"/>
      <c r="VGV23" s="111"/>
      <c r="VGW23" s="111"/>
      <c r="VGX23" s="111"/>
      <c r="VGY23" s="111"/>
      <c r="VGZ23" s="111"/>
      <c r="VHA23" s="111"/>
      <c r="VHB23" s="111"/>
      <c r="VHC23" s="111"/>
      <c r="VHD23" s="111"/>
      <c r="VHE23" s="111"/>
      <c r="VHF23" s="111"/>
      <c r="VHG23" s="111"/>
      <c r="VHH23" s="111"/>
      <c r="VHI23" s="111"/>
      <c r="VHJ23" s="111"/>
      <c r="VHK23" s="111"/>
      <c r="VHL23" s="111"/>
      <c r="VHM23" s="111"/>
      <c r="VHN23" s="111"/>
      <c r="VHO23" s="111"/>
      <c r="VHP23" s="111"/>
      <c r="VHQ23" s="111"/>
      <c r="VHR23" s="111"/>
      <c r="VHS23" s="111"/>
      <c r="VHT23" s="111"/>
      <c r="VHU23" s="111"/>
      <c r="VHV23" s="111"/>
      <c r="VHW23" s="111"/>
      <c r="VHX23" s="111"/>
      <c r="VHY23" s="111"/>
      <c r="VHZ23" s="111"/>
      <c r="VIA23" s="111"/>
      <c r="VIB23" s="111"/>
      <c r="VIC23" s="111"/>
      <c r="VID23" s="111"/>
      <c r="VIE23" s="111"/>
      <c r="VIF23" s="111"/>
      <c r="VIG23" s="111"/>
      <c r="VIH23" s="111"/>
      <c r="VII23" s="111"/>
      <c r="VIJ23" s="111"/>
      <c r="VIK23" s="111"/>
      <c r="VIL23" s="111"/>
      <c r="VIM23" s="111"/>
      <c r="VIN23" s="111"/>
      <c r="VIO23" s="111"/>
      <c r="VIP23" s="111"/>
      <c r="VIQ23" s="111"/>
      <c r="VIR23" s="111"/>
      <c r="VIS23" s="111"/>
      <c r="VIT23" s="111"/>
      <c r="VIU23" s="111"/>
      <c r="VIV23" s="111"/>
      <c r="VIW23" s="111"/>
      <c r="VIX23" s="111"/>
      <c r="VIY23" s="111"/>
      <c r="VIZ23" s="111"/>
      <c r="VJA23" s="111"/>
      <c r="VJB23" s="111"/>
      <c r="VJC23" s="111"/>
      <c r="VJD23" s="111"/>
      <c r="VJE23" s="111"/>
      <c r="VJF23" s="111"/>
      <c r="VJG23" s="111"/>
      <c r="VJH23" s="111"/>
      <c r="VJI23" s="111"/>
      <c r="VJJ23" s="111"/>
      <c r="VJK23" s="111"/>
      <c r="VJL23" s="111"/>
      <c r="VJM23" s="111"/>
      <c r="VJN23" s="111"/>
      <c r="VJO23" s="111"/>
      <c r="VJP23" s="111"/>
      <c r="VJQ23" s="111"/>
      <c r="VJR23" s="111"/>
      <c r="VJS23" s="111"/>
      <c r="VJT23" s="111"/>
      <c r="VJU23" s="111"/>
      <c r="VJV23" s="111"/>
      <c r="VJW23" s="111"/>
      <c r="VJX23" s="111"/>
      <c r="VJY23" s="111"/>
      <c r="VJZ23" s="111"/>
      <c r="VKA23" s="111"/>
      <c r="VKB23" s="111"/>
      <c r="VKC23" s="111"/>
      <c r="VKD23" s="111"/>
      <c r="VKE23" s="111"/>
      <c r="VKF23" s="111"/>
      <c r="VKG23" s="111"/>
      <c r="VKH23" s="111"/>
      <c r="VKI23" s="111"/>
      <c r="VKJ23" s="111"/>
      <c r="VKK23" s="111"/>
      <c r="VKL23" s="111"/>
      <c r="VKM23" s="111"/>
      <c r="VKN23" s="111"/>
      <c r="VKO23" s="111"/>
      <c r="VKP23" s="111"/>
      <c r="VKQ23" s="111"/>
      <c r="VKR23" s="111"/>
      <c r="VKS23" s="111"/>
      <c r="VKT23" s="111"/>
      <c r="VKU23" s="111"/>
      <c r="VKV23" s="111"/>
      <c r="VKW23" s="111"/>
      <c r="VKX23" s="111"/>
      <c r="VKY23" s="111"/>
      <c r="VKZ23" s="111"/>
      <c r="VLA23" s="111"/>
      <c r="VLB23" s="111"/>
      <c r="VLC23" s="111"/>
      <c r="VLD23" s="111"/>
      <c r="VLE23" s="111"/>
      <c r="VLF23" s="111"/>
      <c r="VLG23" s="111"/>
      <c r="VLH23" s="111"/>
      <c r="VLI23" s="111"/>
      <c r="VLJ23" s="111"/>
      <c r="VLK23" s="111"/>
      <c r="VLL23" s="111"/>
      <c r="VLM23" s="111"/>
      <c r="VLN23" s="111"/>
      <c r="VLO23" s="111"/>
      <c r="VLP23" s="111"/>
      <c r="VLQ23" s="111"/>
      <c r="VLR23" s="111"/>
      <c r="VLS23" s="111"/>
      <c r="VLT23" s="111"/>
      <c r="VLU23" s="111"/>
      <c r="VLV23" s="111"/>
      <c r="VLW23" s="111"/>
      <c r="VLX23" s="111"/>
      <c r="VLY23" s="111"/>
      <c r="VLZ23" s="111"/>
      <c r="VMA23" s="111"/>
      <c r="VMB23" s="111"/>
      <c r="VMC23" s="111"/>
      <c r="VMD23" s="111"/>
      <c r="VME23" s="111"/>
      <c r="VMF23" s="111"/>
      <c r="VMG23" s="111"/>
      <c r="VMH23" s="111"/>
      <c r="VMI23" s="111"/>
      <c r="VMJ23" s="111"/>
      <c r="VMK23" s="111"/>
      <c r="VML23" s="111"/>
      <c r="VMM23" s="111"/>
      <c r="VMN23" s="111"/>
      <c r="VMO23" s="111"/>
      <c r="VMP23" s="111"/>
      <c r="VMQ23" s="111"/>
      <c r="VMR23" s="111"/>
      <c r="VMS23" s="111"/>
      <c r="VMT23" s="111"/>
      <c r="VMU23" s="111"/>
      <c r="VMV23" s="111"/>
      <c r="VMW23" s="111"/>
      <c r="VMX23" s="111"/>
      <c r="VMY23" s="111"/>
      <c r="VMZ23" s="111"/>
      <c r="VNA23" s="111"/>
      <c r="VNB23" s="111"/>
      <c r="VNC23" s="111"/>
      <c r="VND23" s="111"/>
      <c r="VNE23" s="111"/>
      <c r="VNF23" s="111"/>
      <c r="VNG23" s="111"/>
      <c r="VNH23" s="111"/>
      <c r="VNI23" s="111"/>
      <c r="VNJ23" s="111"/>
      <c r="VNK23" s="111"/>
      <c r="VNL23" s="111"/>
      <c r="VNM23" s="111"/>
      <c r="VNN23" s="111"/>
      <c r="VNO23" s="111"/>
      <c r="VNP23" s="111"/>
      <c r="VNQ23" s="111"/>
      <c r="VNR23" s="111"/>
      <c r="VNS23" s="111"/>
      <c r="VNT23" s="111"/>
      <c r="VNU23" s="111"/>
      <c r="VNV23" s="111"/>
      <c r="VNW23" s="111"/>
      <c r="VNX23" s="111"/>
      <c r="VNY23" s="111"/>
      <c r="VNZ23" s="111"/>
      <c r="VOA23" s="111"/>
      <c r="VOB23" s="111"/>
      <c r="VOC23" s="111"/>
      <c r="VOD23" s="111"/>
      <c r="VOE23" s="111"/>
      <c r="VOF23" s="111"/>
      <c r="VOG23" s="111"/>
      <c r="VOH23" s="111"/>
      <c r="VOI23" s="111"/>
      <c r="VOJ23" s="111"/>
      <c r="VOK23" s="111"/>
      <c r="VOL23" s="111"/>
      <c r="VOM23" s="111"/>
      <c r="VON23" s="111"/>
      <c r="VOO23" s="111"/>
      <c r="VOP23" s="111"/>
      <c r="VOQ23" s="111"/>
      <c r="VOR23" s="111"/>
      <c r="VOS23" s="111"/>
      <c r="VOT23" s="111"/>
      <c r="VOU23" s="111"/>
      <c r="VOV23" s="111"/>
      <c r="VOW23" s="111"/>
      <c r="VOX23" s="111"/>
      <c r="VOY23" s="111"/>
      <c r="VOZ23" s="111"/>
      <c r="VPA23" s="111"/>
      <c r="VPB23" s="111"/>
      <c r="VPC23" s="111"/>
      <c r="VPD23" s="111"/>
      <c r="VPE23" s="111"/>
      <c r="VPF23" s="111"/>
      <c r="VPG23" s="111"/>
      <c r="VPH23" s="111"/>
      <c r="VPI23" s="111"/>
      <c r="VPJ23" s="111"/>
      <c r="VPK23" s="111"/>
      <c r="VPL23" s="111"/>
      <c r="VPM23" s="111"/>
      <c r="VPN23" s="111"/>
      <c r="VPO23" s="111"/>
      <c r="VPP23" s="111"/>
      <c r="VPQ23" s="111"/>
      <c r="VPR23" s="111"/>
      <c r="VPS23" s="111"/>
      <c r="VPT23" s="111"/>
      <c r="VPU23" s="111"/>
      <c r="VPV23" s="111"/>
      <c r="VPW23" s="111"/>
      <c r="VPX23" s="111"/>
      <c r="VPY23" s="111"/>
      <c r="VPZ23" s="111"/>
      <c r="VQA23" s="111"/>
      <c r="VQB23" s="111"/>
      <c r="VQC23" s="111"/>
      <c r="VQD23" s="111"/>
      <c r="VQE23" s="111"/>
      <c r="VQF23" s="111"/>
      <c r="VQG23" s="111"/>
      <c r="VQH23" s="111"/>
      <c r="VQI23" s="111"/>
      <c r="VQJ23" s="111"/>
      <c r="VQK23" s="111"/>
      <c r="VQL23" s="111"/>
      <c r="VQM23" s="111"/>
      <c r="VQN23" s="111"/>
      <c r="VQO23" s="111"/>
      <c r="VQP23" s="111"/>
      <c r="VQQ23" s="111"/>
      <c r="VQR23" s="111"/>
      <c r="VQS23" s="111"/>
      <c r="VQT23" s="111"/>
      <c r="VQU23" s="111"/>
      <c r="VQV23" s="111"/>
      <c r="VQW23" s="111"/>
      <c r="VQX23" s="111"/>
      <c r="VQY23" s="111"/>
      <c r="VQZ23" s="111"/>
      <c r="VRA23" s="111"/>
      <c r="VRB23" s="111"/>
      <c r="VRC23" s="111"/>
      <c r="VRD23" s="111"/>
      <c r="VRE23" s="111"/>
      <c r="VRF23" s="111"/>
      <c r="VRG23" s="111"/>
      <c r="VRH23" s="111"/>
      <c r="VRI23" s="111"/>
      <c r="VRJ23" s="111"/>
      <c r="VRK23" s="111"/>
      <c r="VRL23" s="111"/>
      <c r="VRM23" s="111"/>
      <c r="VRN23" s="111"/>
      <c r="VRO23" s="111"/>
      <c r="VRP23" s="111"/>
      <c r="VRQ23" s="111"/>
      <c r="VRR23" s="111"/>
      <c r="VRS23" s="111"/>
      <c r="VRT23" s="111"/>
      <c r="VRU23" s="111"/>
      <c r="VRV23" s="111"/>
      <c r="VRW23" s="111"/>
      <c r="VRX23" s="111"/>
      <c r="VRY23" s="111"/>
      <c r="VRZ23" s="111"/>
      <c r="VSA23" s="111"/>
      <c r="VSB23" s="111"/>
      <c r="VSC23" s="111"/>
      <c r="VSD23" s="111"/>
      <c r="VSE23" s="111"/>
      <c r="VSF23" s="111"/>
      <c r="VSG23" s="111"/>
      <c r="VSH23" s="111"/>
      <c r="VSI23" s="111"/>
      <c r="VSJ23" s="111"/>
      <c r="VSK23" s="111"/>
      <c r="VSL23" s="111"/>
      <c r="VSM23" s="111"/>
      <c r="VSN23" s="111"/>
      <c r="VSO23" s="111"/>
      <c r="VSP23" s="111"/>
      <c r="VSQ23" s="111"/>
      <c r="VSR23" s="111"/>
      <c r="VSS23" s="111"/>
      <c r="VST23" s="111"/>
      <c r="VSU23" s="111"/>
      <c r="VSV23" s="111"/>
      <c r="VSW23" s="111"/>
      <c r="VSX23" s="111"/>
      <c r="VSY23" s="111"/>
      <c r="VSZ23" s="111"/>
      <c r="VTA23" s="111"/>
      <c r="VTB23" s="111"/>
      <c r="VTC23" s="111"/>
      <c r="VTD23" s="111"/>
      <c r="VTE23" s="111"/>
      <c r="VTF23" s="111"/>
      <c r="VTG23" s="111"/>
      <c r="VTH23" s="111"/>
      <c r="VTI23" s="111"/>
      <c r="VTJ23" s="111"/>
      <c r="VTK23" s="111"/>
      <c r="VTL23" s="111"/>
      <c r="VTM23" s="111"/>
      <c r="VTN23" s="111"/>
      <c r="VTO23" s="111"/>
      <c r="VTP23" s="111"/>
      <c r="VTQ23" s="111"/>
      <c r="VTR23" s="111"/>
      <c r="VTS23" s="111"/>
      <c r="VTT23" s="111"/>
      <c r="VTU23" s="111"/>
      <c r="VTV23" s="111"/>
      <c r="VTW23" s="111"/>
      <c r="VTX23" s="111"/>
      <c r="VTY23" s="111"/>
      <c r="VTZ23" s="111"/>
      <c r="VUA23" s="111"/>
      <c r="VUB23" s="111"/>
      <c r="VUC23" s="111"/>
      <c r="VUD23" s="111"/>
      <c r="VUE23" s="111"/>
      <c r="VUF23" s="111"/>
      <c r="VUG23" s="111"/>
      <c r="VUH23" s="111"/>
      <c r="VUI23" s="111"/>
      <c r="VUJ23" s="111"/>
      <c r="VUK23" s="111"/>
      <c r="VUL23" s="111"/>
      <c r="VUM23" s="111"/>
      <c r="VUN23" s="111"/>
      <c r="VUO23" s="111"/>
      <c r="VUP23" s="111"/>
      <c r="VUQ23" s="111"/>
      <c r="VUR23" s="111"/>
      <c r="VUS23" s="111"/>
      <c r="VUT23" s="111"/>
      <c r="VUU23" s="111"/>
      <c r="VUV23" s="111"/>
      <c r="VUW23" s="111"/>
      <c r="VUX23" s="111"/>
      <c r="VUY23" s="111"/>
      <c r="VUZ23" s="111"/>
      <c r="VVA23" s="111"/>
      <c r="VVB23" s="111"/>
      <c r="VVC23" s="111"/>
      <c r="VVD23" s="111"/>
      <c r="VVE23" s="111"/>
      <c r="VVF23" s="111"/>
      <c r="VVG23" s="111"/>
      <c r="VVH23" s="111"/>
      <c r="VVI23" s="111"/>
      <c r="VVJ23" s="111"/>
      <c r="VVK23" s="111"/>
      <c r="VVL23" s="111"/>
      <c r="VVM23" s="111"/>
      <c r="VVN23" s="111"/>
      <c r="VVO23" s="111"/>
      <c r="VVP23" s="111"/>
      <c r="VVQ23" s="111"/>
      <c r="VVR23" s="111"/>
      <c r="VVS23" s="111"/>
      <c r="VVT23" s="111"/>
      <c r="VVU23" s="111"/>
      <c r="VVV23" s="111"/>
      <c r="VVW23" s="111"/>
      <c r="VVX23" s="111"/>
      <c r="VVY23" s="111"/>
      <c r="VVZ23" s="111"/>
      <c r="VWA23" s="111"/>
      <c r="VWB23" s="111"/>
      <c r="VWC23" s="111"/>
      <c r="VWD23" s="111"/>
      <c r="VWE23" s="111"/>
      <c r="VWF23" s="111"/>
      <c r="VWG23" s="111"/>
      <c r="VWH23" s="111"/>
      <c r="VWI23" s="111"/>
      <c r="VWJ23" s="111"/>
      <c r="VWK23" s="111"/>
      <c r="VWL23" s="111"/>
      <c r="VWM23" s="111"/>
      <c r="VWN23" s="111"/>
      <c r="VWO23" s="111"/>
      <c r="VWP23" s="111"/>
      <c r="VWQ23" s="111"/>
      <c r="VWR23" s="111"/>
      <c r="VWS23" s="111"/>
      <c r="VWT23" s="111"/>
      <c r="VWU23" s="111"/>
      <c r="VWV23" s="111"/>
      <c r="VWW23" s="111"/>
      <c r="VWX23" s="111"/>
      <c r="VWY23" s="111"/>
      <c r="VWZ23" s="111"/>
      <c r="VXA23" s="111"/>
      <c r="VXB23" s="111"/>
      <c r="VXC23" s="111"/>
      <c r="VXD23" s="111"/>
      <c r="VXE23" s="111"/>
      <c r="VXF23" s="111"/>
      <c r="VXG23" s="111"/>
      <c r="VXH23" s="111"/>
      <c r="VXI23" s="111"/>
      <c r="VXJ23" s="111"/>
      <c r="VXK23" s="111"/>
      <c r="VXL23" s="111"/>
      <c r="VXM23" s="111"/>
      <c r="VXN23" s="111"/>
      <c r="VXO23" s="111"/>
      <c r="VXP23" s="111"/>
      <c r="VXQ23" s="111"/>
      <c r="VXR23" s="111"/>
      <c r="VXS23" s="111"/>
      <c r="VXT23" s="111"/>
      <c r="VXU23" s="111"/>
      <c r="VXV23" s="111"/>
      <c r="VXW23" s="111"/>
      <c r="VXX23" s="111"/>
      <c r="VXY23" s="111"/>
      <c r="VXZ23" s="111"/>
      <c r="VYA23" s="111"/>
      <c r="VYB23" s="111"/>
      <c r="VYC23" s="111"/>
      <c r="VYD23" s="111"/>
      <c r="VYE23" s="111"/>
      <c r="VYF23" s="111"/>
      <c r="VYG23" s="111"/>
      <c r="VYH23" s="111"/>
      <c r="VYI23" s="111"/>
      <c r="VYJ23" s="111"/>
      <c r="VYK23" s="111"/>
      <c r="VYL23" s="111"/>
      <c r="VYM23" s="111"/>
      <c r="VYN23" s="111"/>
      <c r="VYO23" s="111"/>
      <c r="VYP23" s="111"/>
      <c r="VYQ23" s="111"/>
      <c r="VYR23" s="111"/>
      <c r="VYS23" s="111"/>
      <c r="VYT23" s="111"/>
      <c r="VYU23" s="111"/>
      <c r="VYV23" s="111"/>
      <c r="VYW23" s="111"/>
      <c r="VYX23" s="111"/>
      <c r="VYY23" s="111"/>
      <c r="VYZ23" s="111"/>
      <c r="VZA23" s="111"/>
      <c r="VZB23" s="111"/>
      <c r="VZC23" s="111"/>
      <c r="VZD23" s="111"/>
      <c r="VZE23" s="111"/>
      <c r="VZF23" s="111"/>
      <c r="VZG23" s="111"/>
      <c r="VZH23" s="111"/>
      <c r="VZI23" s="111"/>
      <c r="VZJ23" s="111"/>
      <c r="VZK23" s="111"/>
      <c r="VZL23" s="111"/>
      <c r="VZM23" s="111"/>
      <c r="VZN23" s="111"/>
      <c r="VZO23" s="111"/>
      <c r="VZP23" s="111"/>
      <c r="VZQ23" s="111"/>
      <c r="VZR23" s="111"/>
      <c r="VZS23" s="111"/>
      <c r="VZT23" s="111"/>
      <c r="VZU23" s="111"/>
      <c r="VZV23" s="111"/>
      <c r="VZW23" s="111"/>
      <c r="VZX23" s="111"/>
      <c r="VZY23" s="111"/>
      <c r="VZZ23" s="111"/>
      <c r="WAA23" s="111"/>
      <c r="WAB23" s="111"/>
      <c r="WAC23" s="111"/>
      <c r="WAD23" s="111"/>
      <c r="WAE23" s="111"/>
      <c r="WAF23" s="111"/>
      <c r="WAG23" s="111"/>
      <c r="WAH23" s="111"/>
      <c r="WAI23" s="111"/>
      <c r="WAJ23" s="111"/>
      <c r="WAK23" s="111"/>
      <c r="WAL23" s="111"/>
      <c r="WAM23" s="111"/>
      <c r="WAN23" s="111"/>
      <c r="WAO23" s="111"/>
      <c r="WAP23" s="111"/>
      <c r="WAQ23" s="111"/>
      <c r="WAR23" s="111"/>
      <c r="WAS23" s="111"/>
      <c r="WAT23" s="111"/>
      <c r="WAU23" s="111"/>
      <c r="WAV23" s="111"/>
      <c r="WAW23" s="111"/>
      <c r="WAX23" s="111"/>
      <c r="WAY23" s="111"/>
      <c r="WAZ23" s="111"/>
      <c r="WBA23" s="111"/>
      <c r="WBB23" s="111"/>
      <c r="WBC23" s="111"/>
      <c r="WBD23" s="111"/>
      <c r="WBE23" s="111"/>
      <c r="WBF23" s="111"/>
      <c r="WBG23" s="111"/>
      <c r="WBH23" s="111"/>
      <c r="WBI23" s="111"/>
      <c r="WBJ23" s="111"/>
      <c r="WBK23" s="111"/>
      <c r="WBL23" s="111"/>
      <c r="WBM23" s="111"/>
      <c r="WBN23" s="111"/>
      <c r="WBO23" s="111"/>
      <c r="WBP23" s="111"/>
      <c r="WBQ23" s="111"/>
      <c r="WBR23" s="111"/>
      <c r="WBS23" s="111"/>
      <c r="WBT23" s="111"/>
      <c r="WBU23" s="111"/>
      <c r="WBV23" s="111"/>
      <c r="WBW23" s="111"/>
      <c r="WBX23" s="111"/>
      <c r="WBY23" s="111"/>
      <c r="WBZ23" s="111"/>
      <c r="WCA23" s="111"/>
      <c r="WCB23" s="111"/>
      <c r="WCC23" s="111"/>
      <c r="WCD23" s="111"/>
      <c r="WCE23" s="111"/>
      <c r="WCF23" s="111"/>
      <c r="WCG23" s="111"/>
      <c r="WCH23" s="111"/>
      <c r="WCI23" s="111"/>
      <c r="WCJ23" s="111"/>
      <c r="WCK23" s="111"/>
      <c r="WCL23" s="111"/>
      <c r="WCM23" s="111"/>
      <c r="WCN23" s="111"/>
      <c r="WCO23" s="111"/>
      <c r="WCP23" s="111"/>
      <c r="WCQ23" s="111"/>
      <c r="WCR23" s="111"/>
      <c r="WCS23" s="111"/>
      <c r="WCT23" s="111"/>
      <c r="WCU23" s="111"/>
      <c r="WCV23" s="111"/>
      <c r="WCW23" s="111"/>
      <c r="WCX23" s="111"/>
      <c r="WCY23" s="111"/>
      <c r="WCZ23" s="111"/>
      <c r="WDA23" s="111"/>
      <c r="WDB23" s="111"/>
      <c r="WDC23" s="111"/>
      <c r="WDD23" s="111"/>
      <c r="WDE23" s="111"/>
      <c r="WDF23" s="111"/>
      <c r="WDG23" s="111"/>
      <c r="WDH23" s="111"/>
      <c r="WDI23" s="111"/>
      <c r="WDJ23" s="111"/>
      <c r="WDK23" s="111"/>
      <c r="WDL23" s="111"/>
      <c r="WDM23" s="111"/>
      <c r="WDN23" s="111"/>
      <c r="WDO23" s="111"/>
      <c r="WDP23" s="111"/>
      <c r="WDQ23" s="111"/>
      <c r="WDR23" s="111"/>
      <c r="WDS23" s="111"/>
      <c r="WDT23" s="111"/>
      <c r="WDU23" s="111"/>
      <c r="WDV23" s="111"/>
      <c r="WDW23" s="111"/>
      <c r="WDX23" s="111"/>
      <c r="WDY23" s="111"/>
      <c r="WDZ23" s="111"/>
      <c r="WEA23" s="111"/>
      <c r="WEB23" s="111"/>
      <c r="WEC23" s="111"/>
      <c r="WED23" s="111"/>
      <c r="WEE23" s="111"/>
      <c r="WEF23" s="111"/>
      <c r="WEG23" s="111"/>
      <c r="WEH23" s="111"/>
      <c r="WEI23" s="111"/>
      <c r="WEJ23" s="111"/>
      <c r="WEK23" s="111"/>
      <c r="WEL23" s="111"/>
      <c r="WEM23" s="111"/>
      <c r="WEN23" s="111"/>
      <c r="WEO23" s="111"/>
      <c r="WEP23" s="111"/>
      <c r="WEQ23" s="111"/>
      <c r="WER23" s="111"/>
      <c r="WES23" s="111"/>
      <c r="WET23" s="111"/>
      <c r="WEU23" s="111"/>
      <c r="WEV23" s="111"/>
      <c r="WEW23" s="111"/>
      <c r="WEX23" s="111"/>
      <c r="WEY23" s="111"/>
      <c r="WEZ23" s="111"/>
      <c r="WFA23" s="111"/>
      <c r="WFB23" s="111"/>
      <c r="WFC23" s="111"/>
      <c r="WFD23" s="111"/>
      <c r="WFE23" s="111"/>
      <c r="WFF23" s="111"/>
      <c r="WFG23" s="111"/>
      <c r="WFH23" s="111"/>
      <c r="WFI23" s="111"/>
      <c r="WFJ23" s="111"/>
      <c r="WFK23" s="111"/>
      <c r="WFL23" s="111"/>
      <c r="WFM23" s="111"/>
      <c r="WFN23" s="111"/>
      <c r="WFO23" s="111"/>
      <c r="WFP23" s="111"/>
      <c r="WFQ23" s="111"/>
      <c r="WFR23" s="111"/>
      <c r="WFS23" s="111"/>
      <c r="WFT23" s="111"/>
      <c r="WFU23" s="111"/>
      <c r="WFV23" s="111"/>
      <c r="WFW23" s="111"/>
      <c r="WFX23" s="111"/>
      <c r="WFY23" s="111"/>
      <c r="WFZ23" s="111"/>
      <c r="WGA23" s="111"/>
      <c r="WGB23" s="111"/>
      <c r="WGC23" s="111"/>
      <c r="WGD23" s="111"/>
      <c r="WGE23" s="111"/>
      <c r="WGF23" s="111"/>
      <c r="WGG23" s="111"/>
      <c r="WGH23" s="111"/>
      <c r="WGI23" s="111"/>
      <c r="WGJ23" s="111"/>
      <c r="WGK23" s="111"/>
      <c r="WGL23" s="111"/>
      <c r="WGM23" s="111"/>
      <c r="WGN23" s="111"/>
      <c r="WGO23" s="111"/>
      <c r="WGP23" s="111"/>
      <c r="WGQ23" s="111"/>
      <c r="WGR23" s="111"/>
      <c r="WGS23" s="111"/>
      <c r="WGT23" s="111"/>
      <c r="WGU23" s="111"/>
      <c r="WGV23" s="111"/>
      <c r="WGW23" s="111"/>
      <c r="WGX23" s="111"/>
      <c r="WGY23" s="111"/>
      <c r="WGZ23" s="111"/>
      <c r="WHA23" s="111"/>
      <c r="WHB23" s="111"/>
      <c r="WHC23" s="111"/>
      <c r="WHD23" s="111"/>
      <c r="WHE23" s="111"/>
      <c r="WHF23" s="111"/>
      <c r="WHG23" s="111"/>
      <c r="WHH23" s="111"/>
      <c r="WHI23" s="111"/>
      <c r="WHJ23" s="111"/>
      <c r="WHK23" s="111"/>
      <c r="WHL23" s="111"/>
      <c r="WHM23" s="111"/>
      <c r="WHN23" s="111"/>
      <c r="WHO23" s="111"/>
      <c r="WHP23" s="111"/>
      <c r="WHQ23" s="111"/>
      <c r="WHR23" s="111"/>
      <c r="WHS23" s="111"/>
      <c r="WHT23" s="111"/>
      <c r="WHU23" s="111"/>
      <c r="WHV23" s="111"/>
      <c r="WHW23" s="111"/>
      <c r="WHX23" s="111"/>
      <c r="WHY23" s="111"/>
      <c r="WHZ23" s="111"/>
      <c r="WIA23" s="111"/>
      <c r="WIB23" s="111"/>
      <c r="WIC23" s="111"/>
      <c r="WID23" s="111"/>
      <c r="WIE23" s="111"/>
      <c r="WIF23" s="111"/>
      <c r="WIG23" s="111"/>
      <c r="WIH23" s="111"/>
      <c r="WII23" s="111"/>
      <c r="WIJ23" s="111"/>
      <c r="WIK23" s="111"/>
      <c r="WIL23" s="111"/>
      <c r="WIM23" s="111"/>
      <c r="WIN23" s="111"/>
      <c r="WIO23" s="111"/>
      <c r="WIP23" s="111"/>
      <c r="WIQ23" s="111"/>
      <c r="WIR23" s="111"/>
      <c r="WIS23" s="111"/>
      <c r="WIT23" s="111"/>
      <c r="WIU23" s="111"/>
      <c r="WIV23" s="111"/>
      <c r="WIW23" s="111"/>
      <c r="WIX23" s="111"/>
      <c r="WIY23" s="111"/>
      <c r="WIZ23" s="111"/>
      <c r="WJA23" s="111"/>
      <c r="WJB23" s="111"/>
      <c r="WJC23" s="111"/>
      <c r="WJD23" s="111"/>
      <c r="WJE23" s="111"/>
      <c r="WJF23" s="111"/>
      <c r="WJG23" s="111"/>
      <c r="WJH23" s="111"/>
      <c r="WJI23" s="111"/>
      <c r="WJJ23" s="111"/>
      <c r="WJK23" s="111"/>
      <c r="WJL23" s="111"/>
      <c r="WJM23" s="111"/>
      <c r="WJN23" s="111"/>
      <c r="WJO23" s="111"/>
      <c r="WJP23" s="111"/>
      <c r="WJQ23" s="111"/>
      <c r="WJR23" s="111"/>
      <c r="WJS23" s="111"/>
      <c r="WJT23" s="111"/>
      <c r="WJU23" s="111"/>
      <c r="WJV23" s="111"/>
      <c r="WJW23" s="111"/>
      <c r="WJX23" s="111"/>
      <c r="WJY23" s="111"/>
      <c r="WJZ23" s="111"/>
      <c r="WKA23" s="111"/>
      <c r="WKB23" s="111"/>
      <c r="WKC23" s="111"/>
      <c r="WKD23" s="111"/>
      <c r="WKE23" s="111"/>
      <c r="WKF23" s="111"/>
      <c r="WKG23" s="111"/>
      <c r="WKH23" s="111"/>
      <c r="WKI23" s="111"/>
      <c r="WKJ23" s="111"/>
      <c r="WKK23" s="111"/>
      <c r="WKL23" s="111"/>
      <c r="WKM23" s="111"/>
      <c r="WKN23" s="111"/>
      <c r="WKO23" s="111"/>
      <c r="WKP23" s="111"/>
      <c r="WKQ23" s="111"/>
      <c r="WKR23" s="111"/>
      <c r="WKS23" s="111"/>
      <c r="WKT23" s="111"/>
      <c r="WKU23" s="111"/>
      <c r="WKV23" s="111"/>
      <c r="WKW23" s="111"/>
      <c r="WKX23" s="111"/>
      <c r="WKY23" s="111"/>
      <c r="WKZ23" s="111"/>
      <c r="WLA23" s="111"/>
      <c r="WLB23" s="111"/>
      <c r="WLC23" s="111"/>
      <c r="WLD23" s="111"/>
      <c r="WLE23" s="111"/>
      <c r="WLF23" s="111"/>
      <c r="WLG23" s="111"/>
      <c r="WLH23" s="111"/>
      <c r="WLI23" s="111"/>
      <c r="WLJ23" s="111"/>
      <c r="WLK23" s="111"/>
      <c r="WLL23" s="111"/>
      <c r="WLM23" s="111"/>
      <c r="WLN23" s="111"/>
      <c r="WLO23" s="111"/>
      <c r="WLP23" s="111"/>
      <c r="WLQ23" s="111"/>
      <c r="WLR23" s="111"/>
      <c r="WLS23" s="111"/>
      <c r="WLT23" s="111"/>
      <c r="WLU23" s="111"/>
      <c r="WLV23" s="111"/>
      <c r="WLW23" s="111"/>
      <c r="WLX23" s="111"/>
      <c r="WLY23" s="111"/>
      <c r="WLZ23" s="111"/>
      <c r="WMA23" s="111"/>
      <c r="WMB23" s="111"/>
      <c r="WMC23" s="111"/>
      <c r="WMD23" s="111"/>
      <c r="WME23" s="111"/>
      <c r="WMF23" s="111"/>
      <c r="WMG23" s="111"/>
      <c r="WMH23" s="111"/>
      <c r="WMI23" s="111"/>
      <c r="WMJ23" s="111"/>
      <c r="WMK23" s="111"/>
      <c r="WML23" s="111"/>
      <c r="WMM23" s="111"/>
      <c r="WMN23" s="111"/>
      <c r="WMO23" s="111"/>
      <c r="WMP23" s="111"/>
      <c r="WMQ23" s="111"/>
      <c r="WMR23" s="111"/>
      <c r="WMS23" s="111"/>
      <c r="WMT23" s="111"/>
      <c r="WMU23" s="111"/>
      <c r="WMV23" s="111"/>
      <c r="WMW23" s="111"/>
      <c r="WMX23" s="111"/>
      <c r="WMY23" s="111"/>
      <c r="WMZ23" s="111"/>
      <c r="WNA23" s="111"/>
      <c r="WNB23" s="111"/>
      <c r="WNC23" s="111"/>
      <c r="WND23" s="111"/>
      <c r="WNE23" s="111"/>
      <c r="WNF23" s="111"/>
      <c r="WNG23" s="111"/>
      <c r="WNH23" s="111"/>
      <c r="WNI23" s="111"/>
      <c r="WNJ23" s="111"/>
      <c r="WNK23" s="111"/>
      <c r="WNL23" s="111"/>
      <c r="WNM23" s="111"/>
      <c r="WNN23" s="111"/>
      <c r="WNO23" s="111"/>
      <c r="WNP23" s="111"/>
      <c r="WNQ23" s="111"/>
      <c r="WNR23" s="111"/>
      <c r="WNS23" s="111"/>
      <c r="WNT23" s="111"/>
      <c r="WNU23" s="111"/>
      <c r="WNV23" s="111"/>
      <c r="WNW23" s="111"/>
      <c r="WNX23" s="111"/>
      <c r="WNY23" s="111"/>
      <c r="WNZ23" s="111"/>
      <c r="WOA23" s="111"/>
      <c r="WOB23" s="111"/>
      <c r="WOC23" s="111"/>
      <c r="WOD23" s="111"/>
      <c r="WOE23" s="111"/>
      <c r="WOF23" s="111"/>
      <c r="WOG23" s="111"/>
      <c r="WOH23" s="111"/>
      <c r="WOI23" s="111"/>
      <c r="WOJ23" s="111"/>
      <c r="WOK23" s="111"/>
      <c r="WOL23" s="111"/>
      <c r="WOM23" s="111"/>
      <c r="WON23" s="111"/>
      <c r="WOO23" s="111"/>
      <c r="WOP23" s="111"/>
      <c r="WOQ23" s="111"/>
      <c r="WOR23" s="111"/>
      <c r="WOS23" s="111"/>
      <c r="WOT23" s="111"/>
      <c r="WOU23" s="111"/>
      <c r="WOV23" s="111"/>
      <c r="WOW23" s="111"/>
      <c r="WOX23" s="111"/>
      <c r="WOY23" s="111"/>
      <c r="WOZ23" s="111"/>
      <c r="WPA23" s="111"/>
      <c r="WPB23" s="111"/>
      <c r="WPC23" s="111"/>
      <c r="WPD23" s="111"/>
      <c r="WPE23" s="111"/>
      <c r="WPF23" s="111"/>
      <c r="WPG23" s="111"/>
      <c r="WPH23" s="111"/>
      <c r="WPI23" s="111"/>
      <c r="WPJ23" s="111"/>
      <c r="WPK23" s="111"/>
      <c r="WPL23" s="111"/>
      <c r="WPM23" s="111"/>
      <c r="WPN23" s="111"/>
      <c r="WPO23" s="111"/>
      <c r="WPP23" s="111"/>
      <c r="WPQ23" s="111"/>
      <c r="WPR23" s="111"/>
      <c r="WPS23" s="111"/>
      <c r="WPT23" s="111"/>
      <c r="WPU23" s="111"/>
      <c r="WPV23" s="111"/>
      <c r="WPW23" s="111"/>
      <c r="WPX23" s="111"/>
      <c r="WPY23" s="111"/>
      <c r="WPZ23" s="111"/>
      <c r="WQA23" s="111"/>
      <c r="WQB23" s="111"/>
      <c r="WQC23" s="111"/>
      <c r="WQD23" s="111"/>
      <c r="WQE23" s="111"/>
      <c r="WQF23" s="111"/>
      <c r="WQG23" s="111"/>
      <c r="WQH23" s="111"/>
      <c r="WQI23" s="111"/>
      <c r="WQJ23" s="111"/>
      <c r="WQK23" s="111"/>
      <c r="WQL23" s="111"/>
      <c r="WQM23" s="111"/>
      <c r="WQN23" s="111"/>
      <c r="WQO23" s="111"/>
      <c r="WQP23" s="111"/>
      <c r="WQQ23" s="111"/>
      <c r="WQR23" s="111"/>
      <c r="WQS23" s="111"/>
      <c r="WQT23" s="111"/>
      <c r="WQU23" s="111"/>
      <c r="WQV23" s="111"/>
      <c r="WQW23" s="111"/>
      <c r="WQX23" s="111"/>
      <c r="WQY23" s="111"/>
      <c r="WQZ23" s="111"/>
      <c r="WRA23" s="111"/>
      <c r="WRB23" s="111"/>
      <c r="WRC23" s="111"/>
      <c r="WRD23" s="111"/>
      <c r="WRE23" s="111"/>
      <c r="WRF23" s="111"/>
      <c r="WRG23" s="111"/>
      <c r="WRH23" s="111"/>
      <c r="WRI23" s="111"/>
      <c r="WRJ23" s="111"/>
      <c r="WRK23" s="111"/>
      <c r="WRL23" s="111"/>
      <c r="WRM23" s="111"/>
      <c r="WRN23" s="111"/>
      <c r="WRO23" s="111"/>
      <c r="WRP23" s="111"/>
      <c r="WRQ23" s="111"/>
      <c r="WRR23" s="111"/>
      <c r="WRS23" s="111"/>
      <c r="WRT23" s="111"/>
      <c r="WRU23" s="111"/>
      <c r="WRV23" s="111"/>
      <c r="WRW23" s="111"/>
      <c r="WRX23" s="111"/>
      <c r="WRY23" s="111"/>
      <c r="WRZ23" s="111"/>
      <c r="WSA23" s="111"/>
      <c r="WSB23" s="111"/>
      <c r="WSC23" s="111"/>
      <c r="WSD23" s="111"/>
      <c r="WSE23" s="111"/>
      <c r="WSF23" s="111"/>
      <c r="WSG23" s="111"/>
      <c r="WSH23" s="111"/>
      <c r="WSI23" s="111"/>
      <c r="WSJ23" s="111"/>
      <c r="WSK23" s="111"/>
      <c r="WSL23" s="111"/>
      <c r="WSM23" s="111"/>
      <c r="WSN23" s="111"/>
      <c r="WSO23" s="111"/>
      <c r="WSP23" s="111"/>
      <c r="WSQ23" s="111"/>
      <c r="WSR23" s="111"/>
      <c r="WSS23" s="111"/>
      <c r="WST23" s="111"/>
      <c r="WSU23" s="111"/>
      <c r="WSV23" s="111"/>
      <c r="WSW23" s="111"/>
      <c r="WSX23" s="111"/>
      <c r="WSY23" s="111"/>
      <c r="WSZ23" s="111"/>
      <c r="WTA23" s="111"/>
      <c r="WTB23" s="111"/>
      <c r="WTC23" s="111"/>
      <c r="WTD23" s="111"/>
      <c r="WTE23" s="111"/>
      <c r="WTF23" s="111"/>
      <c r="WTG23" s="111"/>
      <c r="WTH23" s="111"/>
      <c r="WTI23" s="111"/>
      <c r="WTJ23" s="111"/>
      <c r="WTK23" s="111"/>
      <c r="WTL23" s="111"/>
      <c r="WTM23" s="111"/>
      <c r="WTN23" s="111"/>
      <c r="WTO23" s="111"/>
      <c r="WTP23" s="111"/>
      <c r="WTQ23" s="111"/>
      <c r="WTR23" s="111"/>
      <c r="WTS23" s="111"/>
      <c r="WTT23" s="111"/>
      <c r="WTU23" s="111"/>
      <c r="WTV23" s="111"/>
      <c r="WTW23" s="111"/>
      <c r="WTX23" s="111"/>
      <c r="WTY23" s="111"/>
      <c r="WTZ23" s="111"/>
      <c r="WUA23" s="111"/>
      <c r="WUB23" s="111"/>
      <c r="WUC23" s="111"/>
      <c r="WUD23" s="111"/>
      <c r="WUE23" s="111"/>
      <c r="WUF23" s="111"/>
      <c r="WUG23" s="111"/>
      <c r="WUH23" s="111"/>
      <c r="WUI23" s="111"/>
      <c r="WUJ23" s="111"/>
      <c r="WUK23" s="111"/>
      <c r="WUL23" s="111"/>
      <c r="WUM23" s="111"/>
      <c r="WUN23" s="111"/>
      <c r="WUO23" s="111"/>
      <c r="WUP23" s="111"/>
      <c r="WUQ23" s="111"/>
      <c r="WUR23" s="111"/>
      <c r="WUS23" s="111"/>
      <c r="WUT23" s="111"/>
      <c r="WUU23" s="111"/>
      <c r="WUV23" s="111"/>
      <c r="WUW23" s="111"/>
      <c r="WUX23" s="111"/>
      <c r="WUY23" s="111"/>
      <c r="WUZ23" s="111"/>
      <c r="WVA23" s="111"/>
      <c r="WVB23" s="111"/>
      <c r="WVC23" s="111"/>
      <c r="WVD23" s="111"/>
      <c r="WVE23" s="111"/>
      <c r="WVF23" s="111"/>
      <c r="WVG23" s="111"/>
      <c r="WVH23" s="111"/>
      <c r="WVI23" s="111"/>
      <c r="WVJ23" s="111"/>
      <c r="WVK23" s="111"/>
      <c r="WVL23" s="111"/>
      <c r="WVM23" s="111"/>
      <c r="WVN23" s="111"/>
      <c r="WVO23" s="111"/>
      <c r="WVP23" s="111"/>
      <c r="WVQ23" s="111"/>
      <c r="WVR23" s="111"/>
      <c r="WVS23" s="111"/>
      <c r="WVT23" s="111"/>
      <c r="WVU23" s="111"/>
      <c r="WVV23" s="111"/>
      <c r="WVW23" s="111"/>
      <c r="WVX23" s="111"/>
      <c r="WVY23" s="111"/>
      <c r="WVZ23" s="111"/>
      <c r="WWA23" s="111"/>
      <c r="WWB23" s="111"/>
      <c r="WWC23" s="111"/>
      <c r="WWD23" s="111"/>
      <c r="WWE23" s="111"/>
      <c r="WWF23" s="111"/>
      <c r="WWG23" s="111"/>
      <c r="WWH23" s="111"/>
      <c r="WWI23" s="111"/>
      <c r="WWJ23" s="111"/>
      <c r="WWK23" s="111"/>
      <c r="WWL23" s="111"/>
      <c r="WWM23" s="111"/>
      <c r="WWN23" s="111"/>
      <c r="WWO23" s="111"/>
      <c r="WWP23" s="111"/>
      <c r="WWQ23" s="111"/>
      <c r="WWR23" s="111"/>
      <c r="WWS23" s="111"/>
      <c r="WWT23" s="111"/>
      <c r="WWU23" s="111"/>
      <c r="WWV23" s="111"/>
      <c r="WWW23" s="111"/>
      <c r="WWX23" s="111"/>
      <c r="WWY23" s="111"/>
      <c r="WWZ23" s="111"/>
      <c r="WXA23" s="111"/>
      <c r="WXB23" s="111"/>
      <c r="WXC23" s="111"/>
      <c r="WXD23" s="111"/>
      <c r="WXE23" s="111"/>
      <c r="WXF23" s="111"/>
      <c r="WXG23" s="111"/>
      <c r="WXH23" s="111"/>
      <c r="WXI23" s="111"/>
      <c r="WXJ23" s="111"/>
      <c r="WXK23" s="111"/>
      <c r="WXL23" s="111"/>
      <c r="WXM23" s="111"/>
      <c r="WXN23" s="111"/>
      <c r="WXO23" s="111"/>
      <c r="WXP23" s="111"/>
      <c r="WXQ23" s="111"/>
      <c r="WXR23" s="111"/>
      <c r="WXS23" s="111"/>
      <c r="WXT23" s="111"/>
      <c r="WXU23" s="111"/>
      <c r="WXV23" s="111"/>
      <c r="WXW23" s="111"/>
      <c r="WXX23" s="111"/>
      <c r="WXY23" s="111"/>
      <c r="WXZ23" s="111"/>
      <c r="WYA23" s="111"/>
      <c r="WYB23" s="111"/>
      <c r="WYC23" s="111"/>
      <c r="WYD23" s="111"/>
      <c r="WYE23" s="111"/>
      <c r="WYF23" s="111"/>
      <c r="WYG23" s="111"/>
      <c r="WYH23" s="111"/>
      <c r="WYI23" s="111"/>
      <c r="WYJ23" s="111"/>
      <c r="WYK23" s="111"/>
      <c r="WYL23" s="111"/>
      <c r="WYM23" s="111"/>
      <c r="WYN23" s="111"/>
      <c r="WYO23" s="111"/>
      <c r="WYP23" s="111"/>
      <c r="WYQ23" s="111"/>
      <c r="WYR23" s="111"/>
      <c r="WYS23" s="111"/>
      <c r="WYT23" s="111"/>
      <c r="WYU23" s="111"/>
      <c r="WYV23" s="111"/>
      <c r="WYW23" s="111"/>
      <c r="WYX23" s="111"/>
      <c r="WYY23" s="111"/>
      <c r="WYZ23" s="111"/>
      <c r="WZA23" s="111"/>
      <c r="WZB23" s="111"/>
      <c r="WZC23" s="111"/>
      <c r="WZD23" s="111"/>
      <c r="WZE23" s="111"/>
      <c r="WZF23" s="111"/>
      <c r="WZG23" s="111"/>
      <c r="WZH23" s="111"/>
      <c r="WZI23" s="111"/>
      <c r="WZJ23" s="111"/>
      <c r="WZK23" s="111"/>
      <c r="WZL23" s="111"/>
      <c r="WZM23" s="111"/>
      <c r="WZN23" s="111"/>
      <c r="WZO23" s="111"/>
      <c r="WZP23" s="111"/>
      <c r="WZQ23" s="111"/>
      <c r="WZR23" s="111"/>
      <c r="WZS23" s="111"/>
      <c r="WZT23" s="111"/>
      <c r="WZU23" s="111"/>
      <c r="WZV23" s="111"/>
      <c r="WZW23" s="111"/>
      <c r="WZX23" s="111"/>
      <c r="WZY23" s="111"/>
      <c r="WZZ23" s="111"/>
      <c r="XAA23" s="111"/>
      <c r="XAB23" s="111"/>
      <c r="XAC23" s="111"/>
      <c r="XAD23" s="111"/>
      <c r="XAE23" s="111"/>
      <c r="XAF23" s="111"/>
      <c r="XAG23" s="111"/>
      <c r="XAH23" s="111"/>
      <c r="XAI23" s="111"/>
      <c r="XAJ23" s="111"/>
      <c r="XAK23" s="111"/>
      <c r="XAL23" s="111"/>
      <c r="XAM23" s="111"/>
      <c r="XAN23" s="111"/>
      <c r="XAO23" s="111"/>
      <c r="XAP23" s="111"/>
      <c r="XAQ23" s="111"/>
      <c r="XAR23" s="111"/>
      <c r="XAS23" s="111"/>
      <c r="XAT23" s="111"/>
      <c r="XAU23" s="111"/>
      <c r="XAV23" s="111"/>
      <c r="XAW23" s="111"/>
      <c r="XAX23" s="111"/>
      <c r="XAY23" s="111"/>
      <c r="XAZ23" s="111"/>
      <c r="XBA23" s="111"/>
      <c r="XBB23" s="111"/>
      <c r="XBC23" s="111"/>
      <c r="XBD23" s="111"/>
      <c r="XBE23" s="111"/>
      <c r="XBF23" s="111"/>
      <c r="XBG23" s="111"/>
      <c r="XBH23" s="111"/>
      <c r="XBI23" s="111"/>
      <c r="XBJ23" s="111"/>
      <c r="XBK23" s="111"/>
      <c r="XBL23" s="111"/>
      <c r="XBM23" s="111"/>
      <c r="XBN23" s="111"/>
      <c r="XBO23" s="111"/>
      <c r="XBP23" s="111"/>
      <c r="XBQ23" s="111"/>
      <c r="XBR23" s="111"/>
      <c r="XBS23" s="111"/>
      <c r="XBT23" s="111"/>
      <c r="XBU23" s="111"/>
      <c r="XBV23" s="111"/>
      <c r="XBW23" s="111"/>
      <c r="XBX23" s="111"/>
      <c r="XBY23" s="111"/>
      <c r="XBZ23" s="111"/>
      <c r="XCA23" s="111"/>
      <c r="XCB23" s="111"/>
      <c r="XCC23" s="111"/>
      <c r="XCD23" s="111"/>
      <c r="XCE23" s="111"/>
      <c r="XCF23" s="111"/>
      <c r="XCG23" s="111"/>
      <c r="XCH23" s="111"/>
      <c r="XCI23" s="111"/>
      <c r="XCJ23" s="111"/>
      <c r="XCK23" s="111"/>
      <c r="XCL23" s="111"/>
      <c r="XCM23" s="111"/>
      <c r="XCN23" s="111"/>
      <c r="XCO23" s="111"/>
      <c r="XCP23" s="111"/>
      <c r="XCQ23" s="111"/>
      <c r="XCR23" s="111"/>
      <c r="XCS23" s="111"/>
      <c r="XCT23" s="111"/>
      <c r="XCU23" s="111"/>
      <c r="XCV23" s="111"/>
      <c r="XCW23" s="111"/>
      <c r="XCX23" s="111"/>
      <c r="XCY23" s="111"/>
      <c r="XCZ23" s="111"/>
      <c r="XDA23" s="111"/>
      <c r="XDB23" s="111"/>
      <c r="XDC23" s="111"/>
      <c r="XDD23" s="111"/>
      <c r="XDE23" s="111"/>
      <c r="XDF23" s="111"/>
      <c r="XDG23" s="111"/>
      <c r="XDH23" s="111"/>
      <c r="XDI23" s="111"/>
      <c r="XDJ23" s="111"/>
      <c r="XDK23" s="111"/>
      <c r="XDL23" s="111"/>
      <c r="XDM23" s="111"/>
      <c r="XDN23" s="111"/>
      <c r="XDO23" s="111"/>
      <c r="XDP23" s="111"/>
      <c r="XDQ23" s="111"/>
      <c r="XDR23" s="111"/>
      <c r="XDS23" s="111"/>
      <c r="XDT23" s="111"/>
      <c r="XDU23" s="111"/>
      <c r="XDV23" s="111"/>
      <c r="XDW23" s="111"/>
      <c r="XDX23" s="111"/>
      <c r="XDY23" s="111"/>
      <c r="XDZ23" s="111"/>
      <c r="XEA23" s="111"/>
      <c r="XEB23" s="111"/>
      <c r="XEC23" s="111"/>
      <c r="XED23" s="111"/>
      <c r="XEE23" s="111"/>
      <c r="XEF23" s="111"/>
      <c r="XEG23" s="111"/>
      <c r="XEH23" s="111"/>
      <c r="XEI23" s="111"/>
      <c r="XEJ23" s="111"/>
      <c r="XEK23" s="111"/>
      <c r="XEL23" s="111"/>
      <c r="XEM23" s="111"/>
      <c r="XEN23" s="111"/>
      <c r="XEO23" s="111"/>
      <c r="XEP23" s="111"/>
      <c r="XEQ23" s="111"/>
      <c r="XER23" s="111"/>
      <c r="XES23" s="111"/>
      <c r="XET23" s="111"/>
      <c r="XEU23" s="111"/>
      <c r="XEV23" s="111"/>
      <c r="XEW23" s="111"/>
      <c r="XEX23" s="111"/>
      <c r="XEY23" s="111"/>
      <c r="XEZ23" s="111"/>
      <c r="XFA23" s="111"/>
      <c r="XFB23" s="111"/>
      <c r="XFC23" s="111"/>
    </row>
    <row r="24" spans="1:16383" ht="58.5" customHeight="1">
      <c r="A24" s="127" t="s">
        <v>16</v>
      </c>
      <c r="B24" s="62" t="s">
        <v>10</v>
      </c>
      <c r="C24" s="54" t="s">
        <v>96</v>
      </c>
      <c r="D24" s="53" t="s">
        <v>95</v>
      </c>
      <c r="E24" s="61" t="s">
        <v>12</v>
      </c>
      <c r="F24" s="60">
        <v>14.45</v>
      </c>
      <c r="G24" s="85">
        <v>63.88</v>
      </c>
      <c r="H24" s="71">
        <f>ROUND(G24*(1+$H$8),2)</f>
        <v>82.15</v>
      </c>
      <c r="I24" s="45">
        <f>ROUND(H24*F24,2)</f>
        <v>1187.07</v>
      </c>
    </row>
    <row r="25" spans="1:16383" ht="14.25">
      <c r="A25" s="55"/>
      <c r="B25" s="56"/>
      <c r="C25" s="54"/>
      <c r="D25" s="58"/>
      <c r="E25" s="61"/>
      <c r="F25" s="60"/>
      <c r="G25" s="87"/>
      <c r="H25" s="71"/>
      <c r="I25" s="45"/>
    </row>
    <row r="26" spans="1:16383" s="113" customFormat="1" ht="22.5" customHeight="1">
      <c r="A26" s="95" t="s">
        <v>72</v>
      </c>
      <c r="B26" s="102"/>
      <c r="C26" s="108"/>
      <c r="D26" s="104" t="s">
        <v>118</v>
      </c>
      <c r="E26" s="109"/>
      <c r="F26" s="106"/>
      <c r="G26" s="106"/>
      <c r="H26" s="106"/>
      <c r="I26" s="116">
        <f>SUM(I27:I32)</f>
        <v>8883.4599999999991</v>
      </c>
      <c r="J26" s="111"/>
      <c r="K26" s="112"/>
      <c r="L26" s="111"/>
      <c r="M26" s="111"/>
      <c r="N26" s="111"/>
      <c r="O26" s="111"/>
      <c r="P26" s="111"/>
      <c r="Q26" s="111"/>
      <c r="R26" s="111"/>
      <c r="S26" s="111"/>
      <c r="T26" s="111"/>
      <c r="U26" s="111"/>
      <c r="V26" s="111"/>
      <c r="W26" s="111"/>
      <c r="X26" s="111"/>
      <c r="Y26" s="111"/>
      <c r="Z26" s="111"/>
      <c r="AA26" s="111"/>
      <c r="AB26" s="111"/>
      <c r="AC26" s="111"/>
      <c r="AD26" s="111"/>
      <c r="AE26" s="111"/>
      <c r="AF26" s="111"/>
      <c r="AG26" s="111"/>
      <c r="AH26" s="111"/>
      <c r="AI26" s="111"/>
      <c r="AJ26" s="111"/>
      <c r="AK26" s="111"/>
      <c r="AL26" s="111"/>
      <c r="AM26" s="111"/>
      <c r="AN26" s="111"/>
      <c r="AO26" s="111"/>
      <c r="AP26" s="111"/>
      <c r="AQ26" s="111"/>
      <c r="AR26" s="111"/>
      <c r="AS26" s="111"/>
      <c r="AT26" s="111"/>
      <c r="AU26" s="111"/>
      <c r="AV26" s="111"/>
      <c r="AW26" s="111"/>
      <c r="AX26" s="111"/>
      <c r="AY26" s="111"/>
      <c r="AZ26" s="111"/>
      <c r="BA26" s="111"/>
      <c r="BB26" s="111"/>
      <c r="BC26" s="111"/>
      <c r="BD26" s="111"/>
      <c r="BE26" s="111"/>
      <c r="BF26" s="111"/>
      <c r="BG26" s="111"/>
      <c r="BH26" s="111"/>
      <c r="BI26" s="111"/>
      <c r="BJ26" s="111"/>
      <c r="BK26" s="111"/>
      <c r="BL26" s="111"/>
      <c r="BM26" s="111"/>
      <c r="BN26" s="111"/>
      <c r="BO26" s="111"/>
      <c r="BP26" s="111"/>
      <c r="BQ26" s="111"/>
      <c r="BR26" s="111"/>
      <c r="BS26" s="111"/>
      <c r="BT26" s="111"/>
      <c r="BU26" s="111"/>
      <c r="BV26" s="111"/>
      <c r="BW26" s="111"/>
      <c r="BX26" s="111"/>
      <c r="BY26" s="111"/>
      <c r="BZ26" s="111"/>
      <c r="CA26" s="111"/>
      <c r="CB26" s="111"/>
      <c r="CC26" s="111"/>
      <c r="CD26" s="111"/>
      <c r="CE26" s="111"/>
      <c r="CF26" s="111"/>
      <c r="CG26" s="111"/>
      <c r="CH26" s="111"/>
      <c r="CI26" s="111"/>
      <c r="CJ26" s="111"/>
      <c r="CK26" s="111"/>
      <c r="CL26" s="111"/>
      <c r="CM26" s="111"/>
      <c r="CN26" s="111"/>
      <c r="CO26" s="111"/>
      <c r="CP26" s="111"/>
      <c r="CQ26" s="111"/>
      <c r="CR26" s="111"/>
      <c r="CS26" s="111"/>
      <c r="CT26" s="111"/>
      <c r="CU26" s="111"/>
      <c r="CV26" s="111"/>
      <c r="CW26" s="111"/>
      <c r="CX26" s="111"/>
      <c r="CY26" s="111"/>
      <c r="CZ26" s="111"/>
      <c r="DA26" s="111"/>
      <c r="DB26" s="111"/>
      <c r="DC26" s="111"/>
      <c r="DD26" s="111"/>
      <c r="DE26" s="111"/>
      <c r="DF26" s="111"/>
      <c r="DG26" s="111"/>
      <c r="DH26" s="111"/>
      <c r="DI26" s="111"/>
      <c r="DJ26" s="111"/>
      <c r="DK26" s="111"/>
      <c r="DL26" s="111"/>
      <c r="DM26" s="111"/>
      <c r="DN26" s="111"/>
      <c r="DO26" s="111"/>
      <c r="DP26" s="111"/>
      <c r="DQ26" s="111"/>
      <c r="DR26" s="111"/>
      <c r="DS26" s="111"/>
      <c r="DT26" s="111"/>
      <c r="DU26" s="111"/>
      <c r="DV26" s="111"/>
      <c r="DW26" s="111"/>
      <c r="DX26" s="111"/>
      <c r="DY26" s="111"/>
      <c r="DZ26" s="111"/>
      <c r="EA26" s="111"/>
      <c r="EB26" s="111"/>
      <c r="EC26" s="111"/>
      <c r="ED26" s="111"/>
      <c r="EE26" s="111"/>
      <c r="EF26" s="111"/>
      <c r="EG26" s="111"/>
      <c r="EH26" s="111"/>
      <c r="EI26" s="111"/>
      <c r="EJ26" s="111"/>
      <c r="EK26" s="111"/>
      <c r="EL26" s="111"/>
      <c r="EM26" s="111"/>
      <c r="EN26" s="111"/>
      <c r="EO26" s="111"/>
      <c r="EP26" s="111"/>
      <c r="EQ26" s="111"/>
      <c r="ER26" s="111"/>
      <c r="ES26" s="111"/>
      <c r="ET26" s="111"/>
      <c r="EU26" s="111"/>
      <c r="EV26" s="111"/>
      <c r="EW26" s="111"/>
      <c r="EX26" s="111"/>
      <c r="EY26" s="111"/>
      <c r="EZ26" s="111"/>
      <c r="FA26" s="111"/>
      <c r="FB26" s="111"/>
      <c r="FC26" s="111"/>
      <c r="FD26" s="111"/>
      <c r="FE26" s="111"/>
      <c r="FF26" s="111"/>
      <c r="FG26" s="111"/>
      <c r="FH26" s="111"/>
      <c r="FI26" s="111"/>
      <c r="FJ26" s="111"/>
      <c r="FK26" s="111"/>
      <c r="FL26" s="111"/>
      <c r="FM26" s="111"/>
      <c r="FN26" s="111"/>
      <c r="FO26" s="111"/>
      <c r="FP26" s="111"/>
      <c r="FQ26" s="111"/>
      <c r="FR26" s="111"/>
      <c r="FS26" s="111"/>
      <c r="FT26" s="111"/>
      <c r="FU26" s="111"/>
      <c r="FV26" s="111"/>
      <c r="FW26" s="111"/>
      <c r="FX26" s="111"/>
      <c r="FY26" s="111"/>
      <c r="FZ26" s="111"/>
      <c r="GA26" s="111"/>
      <c r="GB26" s="111"/>
      <c r="GC26" s="111"/>
      <c r="GD26" s="111"/>
      <c r="GE26" s="111"/>
      <c r="GF26" s="111"/>
      <c r="GG26" s="111"/>
      <c r="GH26" s="111"/>
      <c r="GI26" s="111"/>
      <c r="GJ26" s="111"/>
      <c r="GK26" s="111"/>
      <c r="GL26" s="111"/>
      <c r="GM26" s="111"/>
      <c r="GN26" s="111"/>
      <c r="GO26" s="111"/>
      <c r="GP26" s="111"/>
      <c r="GQ26" s="111"/>
      <c r="GR26" s="111"/>
      <c r="GS26" s="111"/>
      <c r="GT26" s="111"/>
      <c r="GU26" s="111"/>
      <c r="GV26" s="111"/>
      <c r="GW26" s="111"/>
      <c r="GX26" s="111"/>
      <c r="GY26" s="111"/>
      <c r="GZ26" s="111"/>
      <c r="HA26" s="111"/>
      <c r="HB26" s="111"/>
      <c r="HC26" s="111"/>
      <c r="HD26" s="111"/>
      <c r="HE26" s="111"/>
      <c r="HF26" s="111"/>
      <c r="HG26" s="111"/>
      <c r="HH26" s="111"/>
      <c r="HI26" s="111"/>
      <c r="HJ26" s="111"/>
      <c r="HK26" s="111"/>
      <c r="HL26" s="111"/>
      <c r="HM26" s="111"/>
      <c r="HN26" s="111"/>
      <c r="HO26" s="111"/>
      <c r="HP26" s="111"/>
      <c r="HQ26" s="111"/>
      <c r="HR26" s="111"/>
      <c r="HS26" s="111"/>
      <c r="HT26" s="111"/>
      <c r="HU26" s="111"/>
      <c r="HV26" s="111"/>
      <c r="HW26" s="111"/>
      <c r="HX26" s="111"/>
      <c r="HY26" s="111"/>
      <c r="HZ26" s="111"/>
      <c r="IA26" s="111"/>
      <c r="IB26" s="111"/>
      <c r="IC26" s="111"/>
      <c r="ID26" s="111"/>
      <c r="IE26" s="111"/>
      <c r="IF26" s="111"/>
      <c r="IG26" s="111"/>
      <c r="IH26" s="111"/>
      <c r="II26" s="111"/>
      <c r="IJ26" s="111"/>
      <c r="IK26" s="111"/>
      <c r="IL26" s="111"/>
      <c r="IM26" s="111"/>
      <c r="IN26" s="111"/>
      <c r="IO26" s="111"/>
      <c r="IP26" s="111"/>
      <c r="IQ26" s="111"/>
      <c r="IR26" s="111"/>
      <c r="IS26" s="111"/>
      <c r="IT26" s="111"/>
      <c r="IU26" s="111"/>
      <c r="IV26" s="111"/>
      <c r="IW26" s="111"/>
      <c r="IX26" s="111"/>
      <c r="IY26" s="111"/>
      <c r="IZ26" s="111"/>
      <c r="JA26" s="111"/>
      <c r="JB26" s="111"/>
      <c r="JC26" s="111"/>
      <c r="JD26" s="111"/>
      <c r="JE26" s="111"/>
      <c r="JF26" s="111"/>
      <c r="JG26" s="111"/>
      <c r="JH26" s="111"/>
      <c r="JI26" s="111"/>
      <c r="JJ26" s="111"/>
      <c r="JK26" s="111"/>
      <c r="JL26" s="111"/>
      <c r="JM26" s="111"/>
      <c r="JN26" s="111"/>
      <c r="JO26" s="111"/>
      <c r="JP26" s="111"/>
      <c r="JQ26" s="111"/>
      <c r="JR26" s="111"/>
      <c r="JS26" s="111"/>
      <c r="JT26" s="111"/>
      <c r="JU26" s="111"/>
      <c r="JV26" s="111"/>
      <c r="JW26" s="111"/>
      <c r="JX26" s="111"/>
      <c r="JY26" s="111"/>
      <c r="JZ26" s="111"/>
      <c r="KA26" s="111"/>
      <c r="KB26" s="111"/>
      <c r="KC26" s="111"/>
      <c r="KD26" s="111"/>
      <c r="KE26" s="111"/>
      <c r="KF26" s="111"/>
      <c r="KG26" s="111"/>
      <c r="KH26" s="111"/>
      <c r="KI26" s="111"/>
      <c r="KJ26" s="111"/>
      <c r="KK26" s="111"/>
      <c r="KL26" s="111"/>
      <c r="KM26" s="111"/>
      <c r="KN26" s="111"/>
      <c r="KO26" s="111"/>
      <c r="KP26" s="111"/>
      <c r="KQ26" s="111"/>
      <c r="KR26" s="111"/>
      <c r="KS26" s="111"/>
      <c r="KT26" s="111"/>
      <c r="KU26" s="111"/>
      <c r="KV26" s="111"/>
      <c r="KW26" s="111"/>
      <c r="KX26" s="111"/>
      <c r="KY26" s="111"/>
      <c r="KZ26" s="111"/>
      <c r="LA26" s="111"/>
      <c r="LB26" s="111"/>
      <c r="LC26" s="111"/>
      <c r="LD26" s="111"/>
      <c r="LE26" s="111"/>
      <c r="LF26" s="111"/>
      <c r="LG26" s="111"/>
      <c r="LH26" s="111"/>
      <c r="LI26" s="111"/>
      <c r="LJ26" s="111"/>
      <c r="LK26" s="111"/>
      <c r="LL26" s="111"/>
      <c r="LM26" s="111"/>
      <c r="LN26" s="111"/>
      <c r="LO26" s="111"/>
      <c r="LP26" s="111"/>
      <c r="LQ26" s="111"/>
      <c r="LR26" s="111"/>
      <c r="LS26" s="111"/>
      <c r="LT26" s="111"/>
      <c r="LU26" s="111"/>
      <c r="LV26" s="111"/>
      <c r="LW26" s="111"/>
      <c r="LX26" s="111"/>
      <c r="LY26" s="111"/>
      <c r="LZ26" s="111"/>
      <c r="MA26" s="111"/>
      <c r="MB26" s="111"/>
      <c r="MC26" s="111"/>
      <c r="MD26" s="111"/>
      <c r="ME26" s="111"/>
      <c r="MF26" s="111"/>
      <c r="MG26" s="111"/>
      <c r="MH26" s="111"/>
      <c r="MI26" s="111"/>
      <c r="MJ26" s="111"/>
      <c r="MK26" s="111"/>
      <c r="ML26" s="111"/>
      <c r="MM26" s="111"/>
      <c r="MN26" s="111"/>
      <c r="MO26" s="111"/>
      <c r="MP26" s="111"/>
      <c r="MQ26" s="111"/>
      <c r="MR26" s="111"/>
      <c r="MS26" s="111"/>
      <c r="MT26" s="111"/>
      <c r="MU26" s="111"/>
      <c r="MV26" s="111"/>
      <c r="MW26" s="111"/>
      <c r="MX26" s="111"/>
      <c r="MY26" s="111"/>
      <c r="MZ26" s="111"/>
      <c r="NA26" s="111"/>
      <c r="NB26" s="111"/>
      <c r="NC26" s="111"/>
      <c r="ND26" s="111"/>
      <c r="NE26" s="111"/>
      <c r="NF26" s="111"/>
      <c r="NG26" s="111"/>
      <c r="NH26" s="111"/>
      <c r="NI26" s="111"/>
      <c r="NJ26" s="111"/>
      <c r="NK26" s="111"/>
      <c r="NL26" s="111"/>
      <c r="NM26" s="111"/>
      <c r="NN26" s="111"/>
      <c r="NO26" s="111"/>
      <c r="NP26" s="111"/>
      <c r="NQ26" s="111"/>
      <c r="NR26" s="111"/>
      <c r="NS26" s="111"/>
      <c r="NT26" s="111"/>
      <c r="NU26" s="111"/>
      <c r="NV26" s="111"/>
      <c r="NW26" s="111"/>
      <c r="NX26" s="111"/>
      <c r="NY26" s="111"/>
      <c r="NZ26" s="111"/>
      <c r="OA26" s="111"/>
      <c r="OB26" s="111"/>
      <c r="OC26" s="111"/>
      <c r="OD26" s="111"/>
      <c r="OE26" s="111"/>
      <c r="OF26" s="111"/>
      <c r="OG26" s="111"/>
      <c r="OH26" s="111"/>
      <c r="OI26" s="111"/>
      <c r="OJ26" s="111"/>
      <c r="OK26" s="111"/>
      <c r="OL26" s="111"/>
      <c r="OM26" s="111"/>
      <c r="ON26" s="111"/>
      <c r="OO26" s="111"/>
      <c r="OP26" s="111"/>
      <c r="OQ26" s="111"/>
      <c r="OR26" s="111"/>
      <c r="OS26" s="111"/>
      <c r="OT26" s="111"/>
      <c r="OU26" s="111"/>
      <c r="OV26" s="111"/>
      <c r="OW26" s="111"/>
      <c r="OX26" s="111"/>
      <c r="OY26" s="111"/>
      <c r="OZ26" s="111"/>
      <c r="PA26" s="111"/>
      <c r="PB26" s="111"/>
      <c r="PC26" s="111"/>
      <c r="PD26" s="111"/>
      <c r="PE26" s="111"/>
      <c r="PF26" s="111"/>
      <c r="PG26" s="111"/>
      <c r="PH26" s="111"/>
      <c r="PI26" s="111"/>
      <c r="PJ26" s="111"/>
      <c r="PK26" s="111"/>
      <c r="PL26" s="111"/>
      <c r="PM26" s="111"/>
      <c r="PN26" s="111"/>
      <c r="PO26" s="111"/>
      <c r="PP26" s="111"/>
      <c r="PQ26" s="111"/>
      <c r="PR26" s="111"/>
      <c r="PS26" s="111"/>
      <c r="PT26" s="111"/>
      <c r="PU26" s="111"/>
      <c r="PV26" s="111"/>
      <c r="PW26" s="111"/>
      <c r="PX26" s="111"/>
      <c r="PY26" s="111"/>
      <c r="PZ26" s="111"/>
      <c r="QA26" s="111"/>
      <c r="QB26" s="111"/>
      <c r="QC26" s="111"/>
      <c r="QD26" s="111"/>
      <c r="QE26" s="111"/>
      <c r="QF26" s="111"/>
      <c r="QG26" s="111"/>
      <c r="QH26" s="111"/>
      <c r="QI26" s="111"/>
      <c r="QJ26" s="111"/>
      <c r="QK26" s="111"/>
      <c r="QL26" s="111"/>
      <c r="QM26" s="111"/>
      <c r="QN26" s="111"/>
      <c r="QO26" s="111"/>
      <c r="QP26" s="111"/>
      <c r="QQ26" s="111"/>
      <c r="QR26" s="111"/>
      <c r="QS26" s="111"/>
      <c r="QT26" s="111"/>
      <c r="QU26" s="111"/>
      <c r="QV26" s="111"/>
      <c r="QW26" s="111"/>
      <c r="QX26" s="111"/>
      <c r="QY26" s="111"/>
      <c r="QZ26" s="111"/>
      <c r="RA26" s="111"/>
      <c r="RB26" s="111"/>
      <c r="RC26" s="111"/>
      <c r="RD26" s="111"/>
      <c r="RE26" s="111"/>
      <c r="RF26" s="111"/>
      <c r="RG26" s="111"/>
      <c r="RH26" s="111"/>
      <c r="RI26" s="111"/>
      <c r="RJ26" s="111"/>
      <c r="RK26" s="111"/>
      <c r="RL26" s="111"/>
      <c r="RM26" s="111"/>
      <c r="RN26" s="111"/>
      <c r="RO26" s="111"/>
      <c r="RP26" s="111"/>
      <c r="RQ26" s="111"/>
      <c r="RR26" s="111"/>
      <c r="RS26" s="111"/>
      <c r="RT26" s="111"/>
      <c r="RU26" s="111"/>
      <c r="RV26" s="111"/>
      <c r="RW26" s="111"/>
      <c r="RX26" s="111"/>
      <c r="RY26" s="111"/>
      <c r="RZ26" s="111"/>
      <c r="SA26" s="111"/>
      <c r="SB26" s="111"/>
      <c r="SC26" s="111"/>
      <c r="SD26" s="111"/>
      <c r="SE26" s="111"/>
      <c r="SF26" s="111"/>
      <c r="SG26" s="111"/>
      <c r="SH26" s="111"/>
      <c r="SI26" s="111"/>
      <c r="SJ26" s="111"/>
      <c r="SK26" s="111"/>
      <c r="SL26" s="111"/>
      <c r="SM26" s="111"/>
      <c r="SN26" s="111"/>
      <c r="SO26" s="111"/>
      <c r="SP26" s="111"/>
      <c r="SQ26" s="111"/>
      <c r="SR26" s="111"/>
      <c r="SS26" s="111"/>
      <c r="ST26" s="111"/>
      <c r="SU26" s="111"/>
      <c r="SV26" s="111"/>
      <c r="SW26" s="111"/>
      <c r="SX26" s="111"/>
      <c r="SY26" s="111"/>
      <c r="SZ26" s="111"/>
      <c r="TA26" s="111"/>
      <c r="TB26" s="111"/>
      <c r="TC26" s="111"/>
      <c r="TD26" s="111"/>
      <c r="TE26" s="111"/>
      <c r="TF26" s="111"/>
      <c r="TG26" s="111"/>
      <c r="TH26" s="111"/>
      <c r="TI26" s="111"/>
      <c r="TJ26" s="111"/>
      <c r="TK26" s="111"/>
      <c r="TL26" s="111"/>
      <c r="TM26" s="111"/>
      <c r="TN26" s="111"/>
      <c r="TO26" s="111"/>
      <c r="TP26" s="111"/>
      <c r="TQ26" s="111"/>
      <c r="TR26" s="111"/>
      <c r="TS26" s="111"/>
      <c r="TT26" s="111"/>
      <c r="TU26" s="111"/>
      <c r="TV26" s="111"/>
      <c r="TW26" s="111"/>
      <c r="TX26" s="111"/>
      <c r="TY26" s="111"/>
      <c r="TZ26" s="111"/>
      <c r="UA26" s="111"/>
      <c r="UB26" s="111"/>
      <c r="UC26" s="111"/>
      <c r="UD26" s="111"/>
      <c r="UE26" s="111"/>
      <c r="UF26" s="111"/>
      <c r="UG26" s="111"/>
      <c r="UH26" s="111"/>
      <c r="UI26" s="111"/>
      <c r="UJ26" s="111"/>
      <c r="UK26" s="111"/>
      <c r="UL26" s="111"/>
      <c r="UM26" s="111"/>
      <c r="UN26" s="111"/>
      <c r="UO26" s="111"/>
      <c r="UP26" s="111"/>
      <c r="UQ26" s="111"/>
      <c r="UR26" s="111"/>
      <c r="US26" s="111"/>
      <c r="UT26" s="111"/>
      <c r="UU26" s="111"/>
      <c r="UV26" s="111"/>
      <c r="UW26" s="111"/>
      <c r="UX26" s="111"/>
      <c r="UY26" s="111"/>
      <c r="UZ26" s="111"/>
      <c r="VA26" s="111"/>
      <c r="VB26" s="111"/>
      <c r="VC26" s="111"/>
      <c r="VD26" s="111"/>
      <c r="VE26" s="111"/>
      <c r="VF26" s="111"/>
      <c r="VG26" s="111"/>
      <c r="VH26" s="111"/>
      <c r="VI26" s="111"/>
      <c r="VJ26" s="111"/>
      <c r="VK26" s="111"/>
      <c r="VL26" s="111"/>
      <c r="VM26" s="111"/>
      <c r="VN26" s="111"/>
      <c r="VO26" s="111"/>
      <c r="VP26" s="111"/>
      <c r="VQ26" s="111"/>
      <c r="VR26" s="111"/>
      <c r="VS26" s="111"/>
      <c r="VT26" s="111"/>
      <c r="VU26" s="111"/>
      <c r="VV26" s="111"/>
      <c r="VW26" s="111"/>
      <c r="VX26" s="111"/>
      <c r="VY26" s="111"/>
      <c r="VZ26" s="111"/>
      <c r="WA26" s="111"/>
      <c r="WB26" s="111"/>
      <c r="WC26" s="111"/>
      <c r="WD26" s="111"/>
      <c r="WE26" s="111"/>
      <c r="WF26" s="111"/>
      <c r="WG26" s="111"/>
      <c r="WH26" s="111"/>
      <c r="WI26" s="111"/>
      <c r="WJ26" s="111"/>
      <c r="WK26" s="111"/>
      <c r="WL26" s="111"/>
      <c r="WM26" s="111"/>
      <c r="WN26" s="111"/>
      <c r="WO26" s="111"/>
      <c r="WP26" s="111"/>
      <c r="WQ26" s="111"/>
      <c r="WR26" s="111"/>
      <c r="WS26" s="111"/>
      <c r="WT26" s="111"/>
      <c r="WU26" s="111"/>
      <c r="WV26" s="111"/>
      <c r="WW26" s="111"/>
      <c r="WX26" s="111"/>
      <c r="WY26" s="111"/>
      <c r="WZ26" s="111"/>
      <c r="XA26" s="111"/>
      <c r="XB26" s="111"/>
      <c r="XC26" s="111"/>
      <c r="XD26" s="111"/>
      <c r="XE26" s="111"/>
      <c r="XF26" s="111"/>
      <c r="XG26" s="111"/>
      <c r="XH26" s="111"/>
      <c r="XI26" s="111"/>
      <c r="XJ26" s="111"/>
      <c r="XK26" s="111"/>
      <c r="XL26" s="111"/>
      <c r="XM26" s="111"/>
      <c r="XN26" s="111"/>
      <c r="XO26" s="111"/>
      <c r="XP26" s="111"/>
      <c r="XQ26" s="111"/>
      <c r="XR26" s="111"/>
      <c r="XS26" s="111"/>
      <c r="XT26" s="111"/>
      <c r="XU26" s="111"/>
      <c r="XV26" s="111"/>
      <c r="XW26" s="111"/>
      <c r="XX26" s="111"/>
      <c r="XY26" s="111"/>
      <c r="XZ26" s="111"/>
      <c r="YA26" s="111"/>
      <c r="YB26" s="111"/>
      <c r="YC26" s="111"/>
      <c r="YD26" s="111"/>
      <c r="YE26" s="111"/>
      <c r="YF26" s="111"/>
      <c r="YG26" s="111"/>
      <c r="YH26" s="111"/>
      <c r="YI26" s="111"/>
      <c r="YJ26" s="111"/>
      <c r="YK26" s="111"/>
      <c r="YL26" s="111"/>
      <c r="YM26" s="111"/>
      <c r="YN26" s="111"/>
      <c r="YO26" s="111"/>
      <c r="YP26" s="111"/>
      <c r="YQ26" s="111"/>
      <c r="YR26" s="111"/>
      <c r="YS26" s="111"/>
      <c r="YT26" s="111"/>
      <c r="YU26" s="111"/>
      <c r="YV26" s="111"/>
      <c r="YW26" s="111"/>
      <c r="YX26" s="111"/>
      <c r="YY26" s="111"/>
      <c r="YZ26" s="111"/>
      <c r="ZA26" s="111"/>
      <c r="ZB26" s="111"/>
      <c r="ZC26" s="111"/>
      <c r="ZD26" s="111"/>
      <c r="ZE26" s="111"/>
      <c r="ZF26" s="111"/>
      <c r="ZG26" s="111"/>
      <c r="ZH26" s="111"/>
      <c r="ZI26" s="111"/>
      <c r="ZJ26" s="111"/>
      <c r="ZK26" s="111"/>
      <c r="ZL26" s="111"/>
      <c r="ZM26" s="111"/>
      <c r="ZN26" s="111"/>
      <c r="ZO26" s="111"/>
      <c r="ZP26" s="111"/>
      <c r="ZQ26" s="111"/>
      <c r="ZR26" s="111"/>
      <c r="ZS26" s="111"/>
      <c r="ZT26" s="111"/>
      <c r="ZU26" s="111"/>
      <c r="ZV26" s="111"/>
      <c r="ZW26" s="111"/>
      <c r="ZX26" s="111"/>
      <c r="ZY26" s="111"/>
      <c r="ZZ26" s="111"/>
      <c r="AAA26" s="111"/>
      <c r="AAB26" s="111"/>
      <c r="AAC26" s="111"/>
      <c r="AAD26" s="111"/>
      <c r="AAE26" s="111"/>
      <c r="AAF26" s="111"/>
      <c r="AAG26" s="111"/>
      <c r="AAH26" s="111"/>
      <c r="AAI26" s="111"/>
      <c r="AAJ26" s="111"/>
      <c r="AAK26" s="111"/>
      <c r="AAL26" s="111"/>
      <c r="AAM26" s="111"/>
      <c r="AAN26" s="111"/>
      <c r="AAO26" s="111"/>
      <c r="AAP26" s="111"/>
      <c r="AAQ26" s="111"/>
      <c r="AAR26" s="111"/>
      <c r="AAS26" s="111"/>
      <c r="AAT26" s="111"/>
      <c r="AAU26" s="111"/>
      <c r="AAV26" s="111"/>
      <c r="AAW26" s="111"/>
      <c r="AAX26" s="111"/>
      <c r="AAY26" s="111"/>
      <c r="AAZ26" s="111"/>
      <c r="ABA26" s="111"/>
      <c r="ABB26" s="111"/>
      <c r="ABC26" s="111"/>
      <c r="ABD26" s="111"/>
      <c r="ABE26" s="111"/>
      <c r="ABF26" s="111"/>
      <c r="ABG26" s="111"/>
      <c r="ABH26" s="111"/>
      <c r="ABI26" s="111"/>
      <c r="ABJ26" s="111"/>
      <c r="ABK26" s="111"/>
      <c r="ABL26" s="111"/>
      <c r="ABM26" s="111"/>
      <c r="ABN26" s="111"/>
      <c r="ABO26" s="111"/>
      <c r="ABP26" s="111"/>
      <c r="ABQ26" s="111"/>
      <c r="ABR26" s="111"/>
      <c r="ABS26" s="111"/>
      <c r="ABT26" s="111"/>
      <c r="ABU26" s="111"/>
      <c r="ABV26" s="111"/>
      <c r="ABW26" s="111"/>
      <c r="ABX26" s="111"/>
      <c r="ABY26" s="111"/>
      <c r="ABZ26" s="111"/>
      <c r="ACA26" s="111"/>
      <c r="ACB26" s="111"/>
      <c r="ACC26" s="111"/>
      <c r="ACD26" s="111"/>
      <c r="ACE26" s="111"/>
      <c r="ACF26" s="111"/>
      <c r="ACG26" s="111"/>
      <c r="ACH26" s="111"/>
      <c r="ACI26" s="111"/>
      <c r="ACJ26" s="111"/>
      <c r="ACK26" s="111"/>
      <c r="ACL26" s="111"/>
      <c r="ACM26" s="111"/>
      <c r="ACN26" s="111"/>
      <c r="ACO26" s="111"/>
      <c r="ACP26" s="111"/>
      <c r="ACQ26" s="111"/>
      <c r="ACR26" s="111"/>
      <c r="ACS26" s="111"/>
      <c r="ACT26" s="111"/>
      <c r="ACU26" s="111"/>
      <c r="ACV26" s="111"/>
      <c r="ACW26" s="111"/>
      <c r="ACX26" s="111"/>
      <c r="ACY26" s="111"/>
      <c r="ACZ26" s="111"/>
      <c r="ADA26" s="111"/>
      <c r="ADB26" s="111"/>
      <c r="ADC26" s="111"/>
      <c r="ADD26" s="111"/>
      <c r="ADE26" s="111"/>
      <c r="ADF26" s="111"/>
      <c r="ADG26" s="111"/>
      <c r="ADH26" s="111"/>
      <c r="ADI26" s="111"/>
      <c r="ADJ26" s="111"/>
      <c r="ADK26" s="111"/>
      <c r="ADL26" s="111"/>
      <c r="ADM26" s="111"/>
      <c r="ADN26" s="111"/>
      <c r="ADO26" s="111"/>
      <c r="ADP26" s="111"/>
      <c r="ADQ26" s="111"/>
      <c r="ADR26" s="111"/>
      <c r="ADS26" s="111"/>
      <c r="ADT26" s="111"/>
      <c r="ADU26" s="111"/>
      <c r="ADV26" s="111"/>
      <c r="ADW26" s="111"/>
      <c r="ADX26" s="111"/>
      <c r="ADY26" s="111"/>
      <c r="ADZ26" s="111"/>
      <c r="AEA26" s="111"/>
      <c r="AEB26" s="111"/>
      <c r="AEC26" s="111"/>
      <c r="AED26" s="111"/>
      <c r="AEE26" s="111"/>
      <c r="AEF26" s="111"/>
      <c r="AEG26" s="111"/>
      <c r="AEH26" s="111"/>
      <c r="AEI26" s="111"/>
      <c r="AEJ26" s="111"/>
      <c r="AEK26" s="111"/>
      <c r="AEL26" s="111"/>
      <c r="AEM26" s="111"/>
      <c r="AEN26" s="111"/>
      <c r="AEO26" s="111"/>
      <c r="AEP26" s="111"/>
      <c r="AEQ26" s="111"/>
      <c r="AER26" s="111"/>
      <c r="AES26" s="111"/>
      <c r="AET26" s="111"/>
      <c r="AEU26" s="111"/>
      <c r="AEV26" s="111"/>
      <c r="AEW26" s="111"/>
      <c r="AEX26" s="111"/>
      <c r="AEY26" s="111"/>
      <c r="AEZ26" s="111"/>
      <c r="AFA26" s="111"/>
      <c r="AFB26" s="111"/>
      <c r="AFC26" s="111"/>
      <c r="AFD26" s="111"/>
      <c r="AFE26" s="111"/>
      <c r="AFF26" s="111"/>
      <c r="AFG26" s="111"/>
      <c r="AFH26" s="111"/>
      <c r="AFI26" s="111"/>
      <c r="AFJ26" s="111"/>
      <c r="AFK26" s="111"/>
      <c r="AFL26" s="111"/>
      <c r="AFM26" s="111"/>
      <c r="AFN26" s="111"/>
      <c r="AFO26" s="111"/>
      <c r="AFP26" s="111"/>
      <c r="AFQ26" s="111"/>
      <c r="AFR26" s="111"/>
      <c r="AFS26" s="111"/>
      <c r="AFT26" s="111"/>
      <c r="AFU26" s="111"/>
      <c r="AFV26" s="111"/>
      <c r="AFW26" s="111"/>
      <c r="AFX26" s="111"/>
      <c r="AFY26" s="111"/>
      <c r="AFZ26" s="111"/>
      <c r="AGA26" s="111"/>
      <c r="AGB26" s="111"/>
      <c r="AGC26" s="111"/>
      <c r="AGD26" s="111"/>
      <c r="AGE26" s="111"/>
      <c r="AGF26" s="111"/>
      <c r="AGG26" s="111"/>
      <c r="AGH26" s="111"/>
      <c r="AGI26" s="111"/>
      <c r="AGJ26" s="111"/>
      <c r="AGK26" s="111"/>
      <c r="AGL26" s="111"/>
      <c r="AGM26" s="111"/>
      <c r="AGN26" s="111"/>
      <c r="AGO26" s="111"/>
      <c r="AGP26" s="111"/>
      <c r="AGQ26" s="111"/>
      <c r="AGR26" s="111"/>
      <c r="AGS26" s="111"/>
      <c r="AGT26" s="111"/>
      <c r="AGU26" s="111"/>
      <c r="AGV26" s="111"/>
      <c r="AGW26" s="111"/>
      <c r="AGX26" s="111"/>
      <c r="AGY26" s="111"/>
      <c r="AGZ26" s="111"/>
      <c r="AHA26" s="111"/>
      <c r="AHB26" s="111"/>
      <c r="AHC26" s="111"/>
      <c r="AHD26" s="111"/>
      <c r="AHE26" s="111"/>
      <c r="AHF26" s="111"/>
      <c r="AHG26" s="111"/>
      <c r="AHH26" s="111"/>
      <c r="AHI26" s="111"/>
      <c r="AHJ26" s="111"/>
      <c r="AHK26" s="111"/>
      <c r="AHL26" s="111"/>
      <c r="AHM26" s="111"/>
      <c r="AHN26" s="111"/>
      <c r="AHO26" s="111"/>
      <c r="AHP26" s="111"/>
      <c r="AHQ26" s="111"/>
      <c r="AHR26" s="111"/>
      <c r="AHS26" s="111"/>
      <c r="AHT26" s="111"/>
      <c r="AHU26" s="111"/>
      <c r="AHV26" s="111"/>
      <c r="AHW26" s="111"/>
      <c r="AHX26" s="111"/>
      <c r="AHY26" s="111"/>
      <c r="AHZ26" s="111"/>
      <c r="AIA26" s="111"/>
      <c r="AIB26" s="111"/>
      <c r="AIC26" s="111"/>
      <c r="AID26" s="111"/>
      <c r="AIE26" s="111"/>
      <c r="AIF26" s="111"/>
      <c r="AIG26" s="111"/>
      <c r="AIH26" s="111"/>
      <c r="AII26" s="111"/>
      <c r="AIJ26" s="111"/>
      <c r="AIK26" s="111"/>
      <c r="AIL26" s="111"/>
      <c r="AIM26" s="111"/>
      <c r="AIN26" s="111"/>
      <c r="AIO26" s="111"/>
      <c r="AIP26" s="111"/>
      <c r="AIQ26" s="111"/>
      <c r="AIR26" s="111"/>
      <c r="AIS26" s="111"/>
      <c r="AIT26" s="111"/>
      <c r="AIU26" s="111"/>
      <c r="AIV26" s="111"/>
      <c r="AIW26" s="111"/>
      <c r="AIX26" s="111"/>
      <c r="AIY26" s="111"/>
      <c r="AIZ26" s="111"/>
      <c r="AJA26" s="111"/>
      <c r="AJB26" s="111"/>
      <c r="AJC26" s="111"/>
      <c r="AJD26" s="111"/>
      <c r="AJE26" s="111"/>
      <c r="AJF26" s="111"/>
      <c r="AJG26" s="111"/>
      <c r="AJH26" s="111"/>
      <c r="AJI26" s="111"/>
      <c r="AJJ26" s="111"/>
      <c r="AJK26" s="111"/>
      <c r="AJL26" s="111"/>
      <c r="AJM26" s="111"/>
      <c r="AJN26" s="111"/>
      <c r="AJO26" s="111"/>
      <c r="AJP26" s="111"/>
      <c r="AJQ26" s="111"/>
      <c r="AJR26" s="111"/>
      <c r="AJS26" s="111"/>
      <c r="AJT26" s="111"/>
      <c r="AJU26" s="111"/>
      <c r="AJV26" s="111"/>
      <c r="AJW26" s="111"/>
      <c r="AJX26" s="111"/>
      <c r="AJY26" s="111"/>
      <c r="AJZ26" s="111"/>
      <c r="AKA26" s="111"/>
      <c r="AKB26" s="111"/>
      <c r="AKC26" s="111"/>
      <c r="AKD26" s="111"/>
      <c r="AKE26" s="111"/>
      <c r="AKF26" s="111"/>
      <c r="AKG26" s="111"/>
      <c r="AKH26" s="111"/>
      <c r="AKI26" s="111"/>
      <c r="AKJ26" s="111"/>
      <c r="AKK26" s="111"/>
      <c r="AKL26" s="111"/>
      <c r="AKM26" s="111"/>
      <c r="AKN26" s="111"/>
      <c r="AKO26" s="111"/>
      <c r="AKP26" s="111"/>
      <c r="AKQ26" s="111"/>
      <c r="AKR26" s="111"/>
      <c r="AKS26" s="111"/>
      <c r="AKT26" s="111"/>
      <c r="AKU26" s="111"/>
      <c r="AKV26" s="111"/>
      <c r="AKW26" s="111"/>
      <c r="AKX26" s="111"/>
      <c r="AKY26" s="111"/>
      <c r="AKZ26" s="111"/>
      <c r="ALA26" s="111"/>
      <c r="ALB26" s="111"/>
      <c r="ALC26" s="111"/>
      <c r="ALD26" s="111"/>
      <c r="ALE26" s="111"/>
      <c r="ALF26" s="111"/>
      <c r="ALG26" s="111"/>
      <c r="ALH26" s="111"/>
      <c r="ALI26" s="111"/>
      <c r="ALJ26" s="111"/>
      <c r="ALK26" s="111"/>
      <c r="ALL26" s="111"/>
      <c r="ALM26" s="111"/>
      <c r="ALN26" s="111"/>
      <c r="ALO26" s="111"/>
      <c r="ALP26" s="111"/>
      <c r="ALQ26" s="111"/>
      <c r="ALR26" s="111"/>
      <c r="ALS26" s="111"/>
      <c r="ALT26" s="111"/>
      <c r="ALU26" s="111"/>
      <c r="ALV26" s="111"/>
      <c r="ALW26" s="111"/>
      <c r="ALX26" s="111"/>
      <c r="ALY26" s="111"/>
      <c r="ALZ26" s="111"/>
      <c r="AMA26" s="111"/>
      <c r="AMB26" s="111"/>
      <c r="AMC26" s="111"/>
      <c r="AMD26" s="111"/>
      <c r="AME26" s="111"/>
      <c r="AMF26" s="111"/>
      <c r="AMG26" s="111"/>
      <c r="AMH26" s="111"/>
      <c r="AMI26" s="111"/>
      <c r="AMJ26" s="111"/>
      <c r="AMK26" s="111"/>
      <c r="AML26" s="111"/>
      <c r="AMM26" s="111"/>
      <c r="AMN26" s="111"/>
      <c r="AMO26" s="111"/>
      <c r="AMP26" s="111"/>
      <c r="AMQ26" s="111"/>
      <c r="AMR26" s="111"/>
      <c r="AMS26" s="111"/>
      <c r="AMT26" s="111"/>
      <c r="AMU26" s="111"/>
      <c r="AMV26" s="111"/>
      <c r="AMW26" s="111"/>
      <c r="AMX26" s="111"/>
      <c r="AMY26" s="111"/>
      <c r="AMZ26" s="111"/>
      <c r="ANA26" s="111"/>
      <c r="ANB26" s="111"/>
      <c r="ANC26" s="111"/>
      <c r="AND26" s="111"/>
      <c r="ANE26" s="111"/>
      <c r="ANF26" s="111"/>
      <c r="ANG26" s="111"/>
      <c r="ANH26" s="111"/>
      <c r="ANI26" s="111"/>
      <c r="ANJ26" s="111"/>
      <c r="ANK26" s="111"/>
      <c r="ANL26" s="111"/>
      <c r="ANM26" s="111"/>
      <c r="ANN26" s="111"/>
      <c r="ANO26" s="111"/>
      <c r="ANP26" s="111"/>
      <c r="ANQ26" s="111"/>
      <c r="ANR26" s="111"/>
      <c r="ANS26" s="111"/>
      <c r="ANT26" s="111"/>
      <c r="ANU26" s="111"/>
      <c r="ANV26" s="111"/>
      <c r="ANW26" s="111"/>
      <c r="ANX26" s="111"/>
      <c r="ANY26" s="111"/>
      <c r="ANZ26" s="111"/>
      <c r="AOA26" s="111"/>
      <c r="AOB26" s="111"/>
      <c r="AOC26" s="111"/>
      <c r="AOD26" s="111"/>
      <c r="AOE26" s="111"/>
      <c r="AOF26" s="111"/>
      <c r="AOG26" s="111"/>
      <c r="AOH26" s="111"/>
      <c r="AOI26" s="111"/>
      <c r="AOJ26" s="111"/>
      <c r="AOK26" s="111"/>
      <c r="AOL26" s="111"/>
      <c r="AOM26" s="111"/>
      <c r="AON26" s="111"/>
      <c r="AOO26" s="111"/>
      <c r="AOP26" s="111"/>
      <c r="AOQ26" s="111"/>
      <c r="AOR26" s="111"/>
      <c r="AOS26" s="111"/>
      <c r="AOT26" s="111"/>
      <c r="AOU26" s="111"/>
      <c r="AOV26" s="111"/>
      <c r="AOW26" s="111"/>
      <c r="AOX26" s="111"/>
      <c r="AOY26" s="111"/>
      <c r="AOZ26" s="111"/>
      <c r="APA26" s="111"/>
      <c r="APB26" s="111"/>
      <c r="APC26" s="111"/>
      <c r="APD26" s="111"/>
      <c r="APE26" s="111"/>
      <c r="APF26" s="111"/>
      <c r="APG26" s="111"/>
      <c r="APH26" s="111"/>
      <c r="API26" s="111"/>
      <c r="APJ26" s="111"/>
      <c r="APK26" s="111"/>
      <c r="APL26" s="111"/>
      <c r="APM26" s="111"/>
      <c r="APN26" s="111"/>
      <c r="APO26" s="111"/>
      <c r="APP26" s="111"/>
      <c r="APQ26" s="111"/>
      <c r="APR26" s="111"/>
      <c r="APS26" s="111"/>
      <c r="APT26" s="111"/>
      <c r="APU26" s="111"/>
      <c r="APV26" s="111"/>
      <c r="APW26" s="111"/>
      <c r="APX26" s="111"/>
      <c r="APY26" s="111"/>
      <c r="APZ26" s="111"/>
      <c r="AQA26" s="111"/>
      <c r="AQB26" s="111"/>
      <c r="AQC26" s="111"/>
      <c r="AQD26" s="111"/>
      <c r="AQE26" s="111"/>
      <c r="AQF26" s="111"/>
      <c r="AQG26" s="111"/>
      <c r="AQH26" s="111"/>
      <c r="AQI26" s="111"/>
      <c r="AQJ26" s="111"/>
      <c r="AQK26" s="111"/>
      <c r="AQL26" s="111"/>
      <c r="AQM26" s="111"/>
      <c r="AQN26" s="111"/>
      <c r="AQO26" s="111"/>
      <c r="AQP26" s="111"/>
      <c r="AQQ26" s="111"/>
      <c r="AQR26" s="111"/>
      <c r="AQS26" s="111"/>
      <c r="AQT26" s="111"/>
      <c r="AQU26" s="111"/>
      <c r="AQV26" s="111"/>
      <c r="AQW26" s="111"/>
      <c r="AQX26" s="111"/>
      <c r="AQY26" s="111"/>
      <c r="AQZ26" s="111"/>
      <c r="ARA26" s="111"/>
      <c r="ARB26" s="111"/>
      <c r="ARC26" s="111"/>
      <c r="ARD26" s="111"/>
      <c r="ARE26" s="111"/>
      <c r="ARF26" s="111"/>
      <c r="ARG26" s="111"/>
      <c r="ARH26" s="111"/>
      <c r="ARI26" s="111"/>
      <c r="ARJ26" s="111"/>
      <c r="ARK26" s="111"/>
      <c r="ARL26" s="111"/>
      <c r="ARM26" s="111"/>
      <c r="ARN26" s="111"/>
      <c r="ARO26" s="111"/>
      <c r="ARP26" s="111"/>
      <c r="ARQ26" s="111"/>
      <c r="ARR26" s="111"/>
      <c r="ARS26" s="111"/>
      <c r="ART26" s="111"/>
      <c r="ARU26" s="111"/>
      <c r="ARV26" s="111"/>
      <c r="ARW26" s="111"/>
      <c r="ARX26" s="111"/>
      <c r="ARY26" s="111"/>
      <c r="ARZ26" s="111"/>
      <c r="ASA26" s="111"/>
      <c r="ASB26" s="111"/>
      <c r="ASC26" s="111"/>
      <c r="ASD26" s="111"/>
      <c r="ASE26" s="111"/>
      <c r="ASF26" s="111"/>
      <c r="ASG26" s="111"/>
      <c r="ASH26" s="111"/>
      <c r="ASI26" s="111"/>
      <c r="ASJ26" s="111"/>
      <c r="ASK26" s="111"/>
      <c r="ASL26" s="111"/>
      <c r="ASM26" s="111"/>
      <c r="ASN26" s="111"/>
      <c r="ASO26" s="111"/>
      <c r="ASP26" s="111"/>
      <c r="ASQ26" s="111"/>
      <c r="ASR26" s="111"/>
      <c r="ASS26" s="111"/>
      <c r="AST26" s="111"/>
      <c r="ASU26" s="111"/>
      <c r="ASV26" s="111"/>
      <c r="ASW26" s="111"/>
      <c r="ASX26" s="111"/>
      <c r="ASY26" s="111"/>
      <c r="ASZ26" s="111"/>
      <c r="ATA26" s="111"/>
      <c r="ATB26" s="111"/>
      <c r="ATC26" s="111"/>
      <c r="ATD26" s="111"/>
      <c r="ATE26" s="111"/>
      <c r="ATF26" s="111"/>
      <c r="ATG26" s="111"/>
      <c r="ATH26" s="111"/>
      <c r="ATI26" s="111"/>
      <c r="ATJ26" s="111"/>
      <c r="ATK26" s="111"/>
      <c r="ATL26" s="111"/>
      <c r="ATM26" s="111"/>
      <c r="ATN26" s="111"/>
      <c r="ATO26" s="111"/>
      <c r="ATP26" s="111"/>
      <c r="ATQ26" s="111"/>
      <c r="ATR26" s="111"/>
      <c r="ATS26" s="111"/>
      <c r="ATT26" s="111"/>
      <c r="ATU26" s="111"/>
      <c r="ATV26" s="111"/>
      <c r="ATW26" s="111"/>
      <c r="ATX26" s="111"/>
      <c r="ATY26" s="111"/>
      <c r="ATZ26" s="111"/>
      <c r="AUA26" s="111"/>
      <c r="AUB26" s="111"/>
      <c r="AUC26" s="111"/>
      <c r="AUD26" s="111"/>
      <c r="AUE26" s="111"/>
      <c r="AUF26" s="111"/>
      <c r="AUG26" s="111"/>
      <c r="AUH26" s="111"/>
      <c r="AUI26" s="111"/>
      <c r="AUJ26" s="111"/>
      <c r="AUK26" s="111"/>
      <c r="AUL26" s="111"/>
      <c r="AUM26" s="111"/>
      <c r="AUN26" s="111"/>
      <c r="AUO26" s="111"/>
      <c r="AUP26" s="111"/>
      <c r="AUQ26" s="111"/>
      <c r="AUR26" s="111"/>
      <c r="AUS26" s="111"/>
      <c r="AUT26" s="111"/>
      <c r="AUU26" s="111"/>
      <c r="AUV26" s="111"/>
      <c r="AUW26" s="111"/>
      <c r="AUX26" s="111"/>
      <c r="AUY26" s="111"/>
      <c r="AUZ26" s="111"/>
      <c r="AVA26" s="111"/>
      <c r="AVB26" s="111"/>
      <c r="AVC26" s="111"/>
      <c r="AVD26" s="111"/>
      <c r="AVE26" s="111"/>
      <c r="AVF26" s="111"/>
      <c r="AVG26" s="111"/>
      <c r="AVH26" s="111"/>
      <c r="AVI26" s="111"/>
      <c r="AVJ26" s="111"/>
      <c r="AVK26" s="111"/>
      <c r="AVL26" s="111"/>
      <c r="AVM26" s="111"/>
      <c r="AVN26" s="111"/>
      <c r="AVO26" s="111"/>
      <c r="AVP26" s="111"/>
      <c r="AVQ26" s="111"/>
      <c r="AVR26" s="111"/>
      <c r="AVS26" s="111"/>
      <c r="AVT26" s="111"/>
      <c r="AVU26" s="111"/>
      <c r="AVV26" s="111"/>
      <c r="AVW26" s="111"/>
      <c r="AVX26" s="111"/>
      <c r="AVY26" s="111"/>
      <c r="AVZ26" s="111"/>
      <c r="AWA26" s="111"/>
      <c r="AWB26" s="111"/>
      <c r="AWC26" s="111"/>
      <c r="AWD26" s="111"/>
      <c r="AWE26" s="111"/>
      <c r="AWF26" s="111"/>
      <c r="AWG26" s="111"/>
      <c r="AWH26" s="111"/>
      <c r="AWI26" s="111"/>
      <c r="AWJ26" s="111"/>
      <c r="AWK26" s="111"/>
      <c r="AWL26" s="111"/>
      <c r="AWM26" s="111"/>
      <c r="AWN26" s="111"/>
      <c r="AWO26" s="111"/>
      <c r="AWP26" s="111"/>
      <c r="AWQ26" s="111"/>
      <c r="AWR26" s="111"/>
      <c r="AWS26" s="111"/>
      <c r="AWT26" s="111"/>
      <c r="AWU26" s="111"/>
      <c r="AWV26" s="111"/>
      <c r="AWW26" s="111"/>
      <c r="AWX26" s="111"/>
      <c r="AWY26" s="111"/>
      <c r="AWZ26" s="111"/>
      <c r="AXA26" s="111"/>
      <c r="AXB26" s="111"/>
      <c r="AXC26" s="111"/>
      <c r="AXD26" s="111"/>
      <c r="AXE26" s="111"/>
      <c r="AXF26" s="111"/>
      <c r="AXG26" s="111"/>
      <c r="AXH26" s="111"/>
      <c r="AXI26" s="111"/>
      <c r="AXJ26" s="111"/>
      <c r="AXK26" s="111"/>
      <c r="AXL26" s="111"/>
      <c r="AXM26" s="111"/>
      <c r="AXN26" s="111"/>
      <c r="AXO26" s="111"/>
      <c r="AXP26" s="111"/>
      <c r="AXQ26" s="111"/>
      <c r="AXR26" s="111"/>
      <c r="AXS26" s="111"/>
      <c r="AXT26" s="111"/>
      <c r="AXU26" s="111"/>
      <c r="AXV26" s="111"/>
      <c r="AXW26" s="111"/>
      <c r="AXX26" s="111"/>
      <c r="AXY26" s="111"/>
      <c r="AXZ26" s="111"/>
      <c r="AYA26" s="111"/>
      <c r="AYB26" s="111"/>
      <c r="AYC26" s="111"/>
      <c r="AYD26" s="111"/>
      <c r="AYE26" s="111"/>
      <c r="AYF26" s="111"/>
      <c r="AYG26" s="111"/>
      <c r="AYH26" s="111"/>
      <c r="AYI26" s="111"/>
      <c r="AYJ26" s="111"/>
      <c r="AYK26" s="111"/>
      <c r="AYL26" s="111"/>
      <c r="AYM26" s="111"/>
      <c r="AYN26" s="111"/>
      <c r="AYO26" s="111"/>
      <c r="AYP26" s="111"/>
      <c r="AYQ26" s="111"/>
      <c r="AYR26" s="111"/>
      <c r="AYS26" s="111"/>
      <c r="AYT26" s="111"/>
      <c r="AYU26" s="111"/>
      <c r="AYV26" s="111"/>
      <c r="AYW26" s="111"/>
      <c r="AYX26" s="111"/>
      <c r="AYY26" s="111"/>
      <c r="AYZ26" s="111"/>
      <c r="AZA26" s="111"/>
      <c r="AZB26" s="111"/>
      <c r="AZC26" s="111"/>
      <c r="AZD26" s="111"/>
      <c r="AZE26" s="111"/>
      <c r="AZF26" s="111"/>
      <c r="AZG26" s="111"/>
      <c r="AZH26" s="111"/>
      <c r="AZI26" s="111"/>
      <c r="AZJ26" s="111"/>
      <c r="AZK26" s="111"/>
      <c r="AZL26" s="111"/>
      <c r="AZM26" s="111"/>
      <c r="AZN26" s="111"/>
      <c r="AZO26" s="111"/>
      <c r="AZP26" s="111"/>
      <c r="AZQ26" s="111"/>
      <c r="AZR26" s="111"/>
      <c r="AZS26" s="111"/>
      <c r="AZT26" s="111"/>
      <c r="AZU26" s="111"/>
      <c r="AZV26" s="111"/>
      <c r="AZW26" s="111"/>
      <c r="AZX26" s="111"/>
      <c r="AZY26" s="111"/>
      <c r="AZZ26" s="111"/>
      <c r="BAA26" s="111"/>
      <c r="BAB26" s="111"/>
      <c r="BAC26" s="111"/>
      <c r="BAD26" s="111"/>
      <c r="BAE26" s="111"/>
      <c r="BAF26" s="111"/>
      <c r="BAG26" s="111"/>
      <c r="BAH26" s="111"/>
      <c r="BAI26" s="111"/>
      <c r="BAJ26" s="111"/>
      <c r="BAK26" s="111"/>
      <c r="BAL26" s="111"/>
      <c r="BAM26" s="111"/>
      <c r="BAN26" s="111"/>
      <c r="BAO26" s="111"/>
      <c r="BAP26" s="111"/>
      <c r="BAQ26" s="111"/>
      <c r="BAR26" s="111"/>
      <c r="BAS26" s="111"/>
      <c r="BAT26" s="111"/>
      <c r="BAU26" s="111"/>
      <c r="BAV26" s="111"/>
      <c r="BAW26" s="111"/>
      <c r="BAX26" s="111"/>
      <c r="BAY26" s="111"/>
      <c r="BAZ26" s="111"/>
      <c r="BBA26" s="111"/>
      <c r="BBB26" s="111"/>
      <c r="BBC26" s="111"/>
      <c r="BBD26" s="111"/>
      <c r="BBE26" s="111"/>
      <c r="BBF26" s="111"/>
      <c r="BBG26" s="111"/>
      <c r="BBH26" s="111"/>
      <c r="BBI26" s="111"/>
      <c r="BBJ26" s="111"/>
      <c r="BBK26" s="111"/>
      <c r="BBL26" s="111"/>
      <c r="BBM26" s="111"/>
      <c r="BBN26" s="111"/>
      <c r="BBO26" s="111"/>
      <c r="BBP26" s="111"/>
      <c r="BBQ26" s="111"/>
      <c r="BBR26" s="111"/>
      <c r="BBS26" s="111"/>
      <c r="BBT26" s="111"/>
      <c r="BBU26" s="111"/>
      <c r="BBV26" s="111"/>
      <c r="BBW26" s="111"/>
      <c r="BBX26" s="111"/>
      <c r="BBY26" s="111"/>
      <c r="BBZ26" s="111"/>
      <c r="BCA26" s="111"/>
      <c r="BCB26" s="111"/>
      <c r="BCC26" s="111"/>
      <c r="BCD26" s="111"/>
      <c r="BCE26" s="111"/>
      <c r="BCF26" s="111"/>
      <c r="BCG26" s="111"/>
      <c r="BCH26" s="111"/>
      <c r="BCI26" s="111"/>
      <c r="BCJ26" s="111"/>
      <c r="BCK26" s="111"/>
      <c r="BCL26" s="111"/>
      <c r="BCM26" s="111"/>
      <c r="BCN26" s="111"/>
      <c r="BCO26" s="111"/>
      <c r="BCP26" s="111"/>
      <c r="BCQ26" s="111"/>
      <c r="BCR26" s="111"/>
      <c r="BCS26" s="111"/>
      <c r="BCT26" s="111"/>
      <c r="BCU26" s="111"/>
      <c r="BCV26" s="111"/>
      <c r="BCW26" s="111"/>
      <c r="BCX26" s="111"/>
      <c r="BCY26" s="111"/>
      <c r="BCZ26" s="111"/>
      <c r="BDA26" s="111"/>
      <c r="BDB26" s="111"/>
      <c r="BDC26" s="111"/>
      <c r="BDD26" s="111"/>
      <c r="BDE26" s="111"/>
      <c r="BDF26" s="111"/>
      <c r="BDG26" s="111"/>
      <c r="BDH26" s="111"/>
      <c r="BDI26" s="111"/>
      <c r="BDJ26" s="111"/>
      <c r="BDK26" s="111"/>
      <c r="BDL26" s="111"/>
      <c r="BDM26" s="111"/>
      <c r="BDN26" s="111"/>
      <c r="BDO26" s="111"/>
      <c r="BDP26" s="111"/>
      <c r="BDQ26" s="111"/>
      <c r="BDR26" s="111"/>
      <c r="BDS26" s="111"/>
      <c r="BDT26" s="111"/>
      <c r="BDU26" s="111"/>
      <c r="BDV26" s="111"/>
      <c r="BDW26" s="111"/>
      <c r="BDX26" s="111"/>
      <c r="BDY26" s="111"/>
      <c r="BDZ26" s="111"/>
      <c r="BEA26" s="111"/>
      <c r="BEB26" s="111"/>
      <c r="BEC26" s="111"/>
      <c r="BED26" s="111"/>
      <c r="BEE26" s="111"/>
      <c r="BEF26" s="111"/>
      <c r="BEG26" s="111"/>
      <c r="BEH26" s="111"/>
      <c r="BEI26" s="111"/>
      <c r="BEJ26" s="111"/>
      <c r="BEK26" s="111"/>
      <c r="BEL26" s="111"/>
      <c r="BEM26" s="111"/>
      <c r="BEN26" s="111"/>
      <c r="BEO26" s="111"/>
      <c r="BEP26" s="111"/>
      <c r="BEQ26" s="111"/>
      <c r="BER26" s="111"/>
      <c r="BES26" s="111"/>
      <c r="BET26" s="111"/>
      <c r="BEU26" s="111"/>
      <c r="BEV26" s="111"/>
      <c r="BEW26" s="111"/>
      <c r="BEX26" s="111"/>
      <c r="BEY26" s="111"/>
      <c r="BEZ26" s="111"/>
      <c r="BFA26" s="111"/>
      <c r="BFB26" s="111"/>
      <c r="BFC26" s="111"/>
      <c r="BFD26" s="111"/>
      <c r="BFE26" s="111"/>
      <c r="BFF26" s="111"/>
      <c r="BFG26" s="111"/>
      <c r="BFH26" s="111"/>
      <c r="BFI26" s="111"/>
      <c r="BFJ26" s="111"/>
      <c r="BFK26" s="111"/>
      <c r="BFL26" s="111"/>
      <c r="BFM26" s="111"/>
      <c r="BFN26" s="111"/>
      <c r="BFO26" s="111"/>
      <c r="BFP26" s="111"/>
      <c r="BFQ26" s="111"/>
      <c r="BFR26" s="111"/>
      <c r="BFS26" s="111"/>
      <c r="BFT26" s="111"/>
      <c r="BFU26" s="111"/>
      <c r="BFV26" s="111"/>
      <c r="BFW26" s="111"/>
      <c r="BFX26" s="111"/>
      <c r="BFY26" s="111"/>
      <c r="BFZ26" s="111"/>
      <c r="BGA26" s="111"/>
      <c r="BGB26" s="111"/>
      <c r="BGC26" s="111"/>
      <c r="BGD26" s="111"/>
      <c r="BGE26" s="111"/>
      <c r="BGF26" s="111"/>
      <c r="BGG26" s="111"/>
      <c r="BGH26" s="111"/>
      <c r="BGI26" s="111"/>
      <c r="BGJ26" s="111"/>
      <c r="BGK26" s="111"/>
      <c r="BGL26" s="111"/>
      <c r="BGM26" s="111"/>
      <c r="BGN26" s="111"/>
      <c r="BGO26" s="111"/>
      <c r="BGP26" s="111"/>
      <c r="BGQ26" s="111"/>
      <c r="BGR26" s="111"/>
      <c r="BGS26" s="111"/>
      <c r="BGT26" s="111"/>
      <c r="BGU26" s="111"/>
      <c r="BGV26" s="111"/>
      <c r="BGW26" s="111"/>
      <c r="BGX26" s="111"/>
      <c r="BGY26" s="111"/>
      <c r="BGZ26" s="111"/>
      <c r="BHA26" s="111"/>
      <c r="BHB26" s="111"/>
      <c r="BHC26" s="111"/>
      <c r="BHD26" s="111"/>
      <c r="BHE26" s="111"/>
      <c r="BHF26" s="111"/>
      <c r="BHG26" s="111"/>
      <c r="BHH26" s="111"/>
      <c r="BHI26" s="111"/>
      <c r="BHJ26" s="111"/>
      <c r="BHK26" s="111"/>
      <c r="BHL26" s="111"/>
      <c r="BHM26" s="111"/>
      <c r="BHN26" s="111"/>
      <c r="BHO26" s="111"/>
      <c r="BHP26" s="111"/>
      <c r="BHQ26" s="111"/>
      <c r="BHR26" s="111"/>
      <c r="BHS26" s="111"/>
      <c r="BHT26" s="111"/>
      <c r="BHU26" s="111"/>
      <c r="BHV26" s="111"/>
      <c r="BHW26" s="111"/>
      <c r="BHX26" s="111"/>
      <c r="BHY26" s="111"/>
      <c r="BHZ26" s="111"/>
      <c r="BIA26" s="111"/>
      <c r="BIB26" s="111"/>
      <c r="BIC26" s="111"/>
      <c r="BID26" s="111"/>
      <c r="BIE26" s="111"/>
      <c r="BIF26" s="111"/>
      <c r="BIG26" s="111"/>
      <c r="BIH26" s="111"/>
      <c r="BII26" s="111"/>
      <c r="BIJ26" s="111"/>
      <c r="BIK26" s="111"/>
      <c r="BIL26" s="111"/>
      <c r="BIM26" s="111"/>
      <c r="BIN26" s="111"/>
      <c r="BIO26" s="111"/>
      <c r="BIP26" s="111"/>
      <c r="BIQ26" s="111"/>
      <c r="BIR26" s="111"/>
      <c r="BIS26" s="111"/>
      <c r="BIT26" s="111"/>
      <c r="BIU26" s="111"/>
      <c r="BIV26" s="111"/>
      <c r="BIW26" s="111"/>
      <c r="BIX26" s="111"/>
      <c r="BIY26" s="111"/>
      <c r="BIZ26" s="111"/>
      <c r="BJA26" s="111"/>
      <c r="BJB26" s="111"/>
      <c r="BJC26" s="111"/>
      <c r="BJD26" s="111"/>
      <c r="BJE26" s="111"/>
      <c r="BJF26" s="111"/>
      <c r="BJG26" s="111"/>
      <c r="BJH26" s="111"/>
      <c r="BJI26" s="111"/>
      <c r="BJJ26" s="111"/>
      <c r="BJK26" s="111"/>
      <c r="BJL26" s="111"/>
      <c r="BJM26" s="111"/>
      <c r="BJN26" s="111"/>
      <c r="BJO26" s="111"/>
      <c r="BJP26" s="111"/>
      <c r="BJQ26" s="111"/>
      <c r="BJR26" s="111"/>
      <c r="BJS26" s="111"/>
      <c r="BJT26" s="111"/>
      <c r="BJU26" s="111"/>
      <c r="BJV26" s="111"/>
      <c r="BJW26" s="111"/>
      <c r="BJX26" s="111"/>
      <c r="BJY26" s="111"/>
      <c r="BJZ26" s="111"/>
      <c r="BKA26" s="111"/>
      <c r="BKB26" s="111"/>
      <c r="BKC26" s="111"/>
      <c r="BKD26" s="111"/>
      <c r="BKE26" s="111"/>
      <c r="BKF26" s="111"/>
      <c r="BKG26" s="111"/>
      <c r="BKH26" s="111"/>
      <c r="BKI26" s="111"/>
      <c r="BKJ26" s="111"/>
      <c r="BKK26" s="111"/>
      <c r="BKL26" s="111"/>
      <c r="BKM26" s="111"/>
      <c r="BKN26" s="111"/>
      <c r="BKO26" s="111"/>
      <c r="BKP26" s="111"/>
      <c r="BKQ26" s="111"/>
      <c r="BKR26" s="111"/>
      <c r="BKS26" s="111"/>
      <c r="BKT26" s="111"/>
      <c r="BKU26" s="111"/>
      <c r="BKV26" s="111"/>
      <c r="BKW26" s="111"/>
      <c r="BKX26" s="111"/>
      <c r="BKY26" s="111"/>
      <c r="BKZ26" s="111"/>
      <c r="BLA26" s="111"/>
      <c r="BLB26" s="111"/>
      <c r="BLC26" s="111"/>
      <c r="BLD26" s="111"/>
      <c r="BLE26" s="111"/>
      <c r="BLF26" s="111"/>
      <c r="BLG26" s="111"/>
      <c r="BLH26" s="111"/>
      <c r="BLI26" s="111"/>
      <c r="BLJ26" s="111"/>
      <c r="BLK26" s="111"/>
      <c r="BLL26" s="111"/>
      <c r="BLM26" s="111"/>
      <c r="BLN26" s="111"/>
      <c r="BLO26" s="111"/>
      <c r="BLP26" s="111"/>
      <c r="BLQ26" s="111"/>
      <c r="BLR26" s="111"/>
      <c r="BLS26" s="111"/>
      <c r="BLT26" s="111"/>
      <c r="BLU26" s="111"/>
      <c r="BLV26" s="111"/>
      <c r="BLW26" s="111"/>
      <c r="BLX26" s="111"/>
      <c r="BLY26" s="111"/>
      <c r="BLZ26" s="111"/>
      <c r="BMA26" s="111"/>
      <c r="BMB26" s="111"/>
      <c r="BMC26" s="111"/>
      <c r="BMD26" s="111"/>
      <c r="BME26" s="111"/>
      <c r="BMF26" s="111"/>
      <c r="BMG26" s="111"/>
      <c r="BMH26" s="111"/>
      <c r="BMI26" s="111"/>
      <c r="BMJ26" s="111"/>
      <c r="BMK26" s="111"/>
      <c r="BML26" s="111"/>
      <c r="BMM26" s="111"/>
      <c r="BMN26" s="111"/>
      <c r="BMO26" s="111"/>
      <c r="BMP26" s="111"/>
      <c r="BMQ26" s="111"/>
      <c r="BMR26" s="111"/>
      <c r="BMS26" s="111"/>
      <c r="BMT26" s="111"/>
      <c r="BMU26" s="111"/>
      <c r="BMV26" s="111"/>
      <c r="BMW26" s="111"/>
      <c r="BMX26" s="111"/>
      <c r="BMY26" s="111"/>
      <c r="BMZ26" s="111"/>
      <c r="BNA26" s="111"/>
      <c r="BNB26" s="111"/>
      <c r="BNC26" s="111"/>
      <c r="BND26" s="111"/>
      <c r="BNE26" s="111"/>
      <c r="BNF26" s="111"/>
      <c r="BNG26" s="111"/>
      <c r="BNH26" s="111"/>
      <c r="BNI26" s="111"/>
      <c r="BNJ26" s="111"/>
      <c r="BNK26" s="111"/>
      <c r="BNL26" s="111"/>
      <c r="BNM26" s="111"/>
      <c r="BNN26" s="111"/>
      <c r="BNO26" s="111"/>
      <c r="BNP26" s="111"/>
      <c r="BNQ26" s="111"/>
      <c r="BNR26" s="111"/>
      <c r="BNS26" s="111"/>
      <c r="BNT26" s="111"/>
      <c r="BNU26" s="111"/>
      <c r="BNV26" s="111"/>
      <c r="BNW26" s="111"/>
      <c r="BNX26" s="111"/>
      <c r="BNY26" s="111"/>
      <c r="BNZ26" s="111"/>
      <c r="BOA26" s="111"/>
      <c r="BOB26" s="111"/>
      <c r="BOC26" s="111"/>
      <c r="BOD26" s="111"/>
      <c r="BOE26" s="111"/>
      <c r="BOF26" s="111"/>
      <c r="BOG26" s="111"/>
      <c r="BOH26" s="111"/>
      <c r="BOI26" s="111"/>
      <c r="BOJ26" s="111"/>
      <c r="BOK26" s="111"/>
      <c r="BOL26" s="111"/>
      <c r="BOM26" s="111"/>
      <c r="BON26" s="111"/>
      <c r="BOO26" s="111"/>
      <c r="BOP26" s="111"/>
      <c r="BOQ26" s="111"/>
      <c r="BOR26" s="111"/>
      <c r="BOS26" s="111"/>
      <c r="BOT26" s="111"/>
      <c r="BOU26" s="111"/>
      <c r="BOV26" s="111"/>
      <c r="BOW26" s="111"/>
      <c r="BOX26" s="111"/>
      <c r="BOY26" s="111"/>
      <c r="BOZ26" s="111"/>
      <c r="BPA26" s="111"/>
      <c r="BPB26" s="111"/>
      <c r="BPC26" s="111"/>
      <c r="BPD26" s="111"/>
      <c r="BPE26" s="111"/>
      <c r="BPF26" s="111"/>
      <c r="BPG26" s="111"/>
      <c r="BPH26" s="111"/>
      <c r="BPI26" s="111"/>
      <c r="BPJ26" s="111"/>
      <c r="BPK26" s="111"/>
      <c r="BPL26" s="111"/>
      <c r="BPM26" s="111"/>
      <c r="BPN26" s="111"/>
      <c r="BPO26" s="111"/>
      <c r="BPP26" s="111"/>
      <c r="BPQ26" s="111"/>
      <c r="BPR26" s="111"/>
      <c r="BPS26" s="111"/>
      <c r="BPT26" s="111"/>
      <c r="BPU26" s="111"/>
      <c r="BPV26" s="111"/>
      <c r="BPW26" s="111"/>
      <c r="BPX26" s="111"/>
      <c r="BPY26" s="111"/>
      <c r="BPZ26" s="111"/>
      <c r="BQA26" s="111"/>
      <c r="BQB26" s="111"/>
      <c r="BQC26" s="111"/>
      <c r="BQD26" s="111"/>
      <c r="BQE26" s="111"/>
      <c r="BQF26" s="111"/>
      <c r="BQG26" s="111"/>
      <c r="BQH26" s="111"/>
      <c r="BQI26" s="111"/>
      <c r="BQJ26" s="111"/>
      <c r="BQK26" s="111"/>
      <c r="BQL26" s="111"/>
      <c r="BQM26" s="111"/>
      <c r="BQN26" s="111"/>
      <c r="BQO26" s="111"/>
      <c r="BQP26" s="111"/>
      <c r="BQQ26" s="111"/>
      <c r="BQR26" s="111"/>
      <c r="BQS26" s="111"/>
      <c r="BQT26" s="111"/>
      <c r="BQU26" s="111"/>
      <c r="BQV26" s="111"/>
      <c r="BQW26" s="111"/>
      <c r="BQX26" s="111"/>
      <c r="BQY26" s="111"/>
      <c r="BQZ26" s="111"/>
      <c r="BRA26" s="111"/>
      <c r="BRB26" s="111"/>
      <c r="BRC26" s="111"/>
      <c r="BRD26" s="111"/>
      <c r="BRE26" s="111"/>
      <c r="BRF26" s="111"/>
      <c r="BRG26" s="111"/>
      <c r="BRH26" s="111"/>
      <c r="BRI26" s="111"/>
      <c r="BRJ26" s="111"/>
      <c r="BRK26" s="111"/>
      <c r="BRL26" s="111"/>
      <c r="BRM26" s="111"/>
      <c r="BRN26" s="111"/>
      <c r="BRO26" s="111"/>
      <c r="BRP26" s="111"/>
      <c r="BRQ26" s="111"/>
      <c r="BRR26" s="111"/>
      <c r="BRS26" s="111"/>
      <c r="BRT26" s="111"/>
      <c r="BRU26" s="111"/>
      <c r="BRV26" s="111"/>
      <c r="BRW26" s="111"/>
      <c r="BRX26" s="111"/>
      <c r="BRY26" s="111"/>
      <c r="BRZ26" s="111"/>
      <c r="BSA26" s="111"/>
      <c r="BSB26" s="111"/>
      <c r="BSC26" s="111"/>
      <c r="BSD26" s="111"/>
      <c r="BSE26" s="111"/>
      <c r="BSF26" s="111"/>
      <c r="BSG26" s="111"/>
      <c r="BSH26" s="111"/>
      <c r="BSI26" s="111"/>
      <c r="BSJ26" s="111"/>
      <c r="BSK26" s="111"/>
      <c r="BSL26" s="111"/>
      <c r="BSM26" s="111"/>
      <c r="BSN26" s="111"/>
      <c r="BSO26" s="111"/>
      <c r="BSP26" s="111"/>
      <c r="BSQ26" s="111"/>
      <c r="BSR26" s="111"/>
      <c r="BSS26" s="111"/>
      <c r="BST26" s="111"/>
      <c r="BSU26" s="111"/>
      <c r="BSV26" s="111"/>
      <c r="BSW26" s="111"/>
      <c r="BSX26" s="111"/>
      <c r="BSY26" s="111"/>
      <c r="BSZ26" s="111"/>
      <c r="BTA26" s="111"/>
      <c r="BTB26" s="111"/>
      <c r="BTC26" s="111"/>
      <c r="BTD26" s="111"/>
      <c r="BTE26" s="111"/>
      <c r="BTF26" s="111"/>
      <c r="BTG26" s="111"/>
      <c r="BTH26" s="111"/>
      <c r="BTI26" s="111"/>
      <c r="BTJ26" s="111"/>
      <c r="BTK26" s="111"/>
      <c r="BTL26" s="111"/>
      <c r="BTM26" s="111"/>
      <c r="BTN26" s="111"/>
      <c r="BTO26" s="111"/>
      <c r="BTP26" s="111"/>
      <c r="BTQ26" s="111"/>
      <c r="BTR26" s="111"/>
      <c r="BTS26" s="111"/>
      <c r="BTT26" s="111"/>
      <c r="BTU26" s="111"/>
      <c r="BTV26" s="111"/>
      <c r="BTW26" s="111"/>
      <c r="BTX26" s="111"/>
      <c r="BTY26" s="111"/>
      <c r="BTZ26" s="111"/>
      <c r="BUA26" s="111"/>
      <c r="BUB26" s="111"/>
      <c r="BUC26" s="111"/>
      <c r="BUD26" s="111"/>
      <c r="BUE26" s="111"/>
      <c r="BUF26" s="111"/>
      <c r="BUG26" s="111"/>
      <c r="BUH26" s="111"/>
      <c r="BUI26" s="111"/>
      <c r="BUJ26" s="111"/>
      <c r="BUK26" s="111"/>
      <c r="BUL26" s="111"/>
      <c r="BUM26" s="111"/>
      <c r="BUN26" s="111"/>
      <c r="BUO26" s="111"/>
      <c r="BUP26" s="111"/>
      <c r="BUQ26" s="111"/>
      <c r="BUR26" s="111"/>
      <c r="BUS26" s="111"/>
      <c r="BUT26" s="111"/>
      <c r="BUU26" s="111"/>
      <c r="BUV26" s="111"/>
      <c r="BUW26" s="111"/>
      <c r="BUX26" s="111"/>
      <c r="BUY26" s="111"/>
      <c r="BUZ26" s="111"/>
      <c r="BVA26" s="111"/>
      <c r="BVB26" s="111"/>
      <c r="BVC26" s="111"/>
      <c r="BVD26" s="111"/>
      <c r="BVE26" s="111"/>
      <c r="BVF26" s="111"/>
      <c r="BVG26" s="111"/>
      <c r="BVH26" s="111"/>
      <c r="BVI26" s="111"/>
      <c r="BVJ26" s="111"/>
      <c r="BVK26" s="111"/>
      <c r="BVL26" s="111"/>
      <c r="BVM26" s="111"/>
      <c r="BVN26" s="111"/>
      <c r="BVO26" s="111"/>
      <c r="BVP26" s="111"/>
      <c r="BVQ26" s="111"/>
      <c r="BVR26" s="111"/>
      <c r="BVS26" s="111"/>
      <c r="BVT26" s="111"/>
      <c r="BVU26" s="111"/>
      <c r="BVV26" s="111"/>
      <c r="BVW26" s="111"/>
      <c r="BVX26" s="111"/>
      <c r="BVY26" s="111"/>
      <c r="BVZ26" s="111"/>
      <c r="BWA26" s="111"/>
      <c r="BWB26" s="111"/>
      <c r="BWC26" s="111"/>
      <c r="BWD26" s="111"/>
      <c r="BWE26" s="111"/>
      <c r="BWF26" s="111"/>
      <c r="BWG26" s="111"/>
      <c r="BWH26" s="111"/>
      <c r="BWI26" s="111"/>
      <c r="BWJ26" s="111"/>
      <c r="BWK26" s="111"/>
      <c r="BWL26" s="111"/>
      <c r="BWM26" s="111"/>
      <c r="BWN26" s="111"/>
      <c r="BWO26" s="111"/>
      <c r="BWP26" s="111"/>
      <c r="BWQ26" s="111"/>
      <c r="BWR26" s="111"/>
      <c r="BWS26" s="111"/>
      <c r="BWT26" s="111"/>
      <c r="BWU26" s="111"/>
      <c r="BWV26" s="111"/>
      <c r="BWW26" s="111"/>
      <c r="BWX26" s="111"/>
      <c r="BWY26" s="111"/>
      <c r="BWZ26" s="111"/>
      <c r="BXA26" s="111"/>
      <c r="BXB26" s="111"/>
      <c r="BXC26" s="111"/>
      <c r="BXD26" s="111"/>
      <c r="BXE26" s="111"/>
      <c r="BXF26" s="111"/>
      <c r="BXG26" s="111"/>
      <c r="BXH26" s="111"/>
      <c r="BXI26" s="111"/>
      <c r="BXJ26" s="111"/>
      <c r="BXK26" s="111"/>
      <c r="BXL26" s="111"/>
      <c r="BXM26" s="111"/>
      <c r="BXN26" s="111"/>
      <c r="BXO26" s="111"/>
      <c r="BXP26" s="111"/>
      <c r="BXQ26" s="111"/>
      <c r="BXR26" s="111"/>
      <c r="BXS26" s="111"/>
      <c r="BXT26" s="111"/>
      <c r="BXU26" s="111"/>
      <c r="BXV26" s="111"/>
      <c r="BXW26" s="111"/>
      <c r="BXX26" s="111"/>
      <c r="BXY26" s="111"/>
      <c r="BXZ26" s="111"/>
      <c r="BYA26" s="111"/>
      <c r="BYB26" s="111"/>
      <c r="BYC26" s="111"/>
      <c r="BYD26" s="111"/>
      <c r="BYE26" s="111"/>
      <c r="BYF26" s="111"/>
      <c r="BYG26" s="111"/>
      <c r="BYH26" s="111"/>
      <c r="BYI26" s="111"/>
      <c r="BYJ26" s="111"/>
      <c r="BYK26" s="111"/>
      <c r="BYL26" s="111"/>
      <c r="BYM26" s="111"/>
      <c r="BYN26" s="111"/>
      <c r="BYO26" s="111"/>
      <c r="BYP26" s="111"/>
      <c r="BYQ26" s="111"/>
      <c r="BYR26" s="111"/>
      <c r="BYS26" s="111"/>
      <c r="BYT26" s="111"/>
      <c r="BYU26" s="111"/>
      <c r="BYV26" s="111"/>
      <c r="BYW26" s="111"/>
      <c r="BYX26" s="111"/>
      <c r="BYY26" s="111"/>
      <c r="BYZ26" s="111"/>
      <c r="BZA26" s="111"/>
      <c r="BZB26" s="111"/>
      <c r="BZC26" s="111"/>
      <c r="BZD26" s="111"/>
      <c r="BZE26" s="111"/>
      <c r="BZF26" s="111"/>
      <c r="BZG26" s="111"/>
      <c r="BZH26" s="111"/>
      <c r="BZI26" s="111"/>
      <c r="BZJ26" s="111"/>
      <c r="BZK26" s="111"/>
      <c r="BZL26" s="111"/>
      <c r="BZM26" s="111"/>
      <c r="BZN26" s="111"/>
      <c r="BZO26" s="111"/>
      <c r="BZP26" s="111"/>
      <c r="BZQ26" s="111"/>
      <c r="BZR26" s="111"/>
      <c r="BZS26" s="111"/>
      <c r="BZT26" s="111"/>
      <c r="BZU26" s="111"/>
      <c r="BZV26" s="111"/>
      <c r="BZW26" s="111"/>
      <c r="BZX26" s="111"/>
      <c r="BZY26" s="111"/>
      <c r="BZZ26" s="111"/>
      <c r="CAA26" s="111"/>
      <c r="CAB26" s="111"/>
      <c r="CAC26" s="111"/>
      <c r="CAD26" s="111"/>
      <c r="CAE26" s="111"/>
      <c r="CAF26" s="111"/>
      <c r="CAG26" s="111"/>
      <c r="CAH26" s="111"/>
      <c r="CAI26" s="111"/>
      <c r="CAJ26" s="111"/>
      <c r="CAK26" s="111"/>
      <c r="CAL26" s="111"/>
      <c r="CAM26" s="111"/>
      <c r="CAN26" s="111"/>
      <c r="CAO26" s="111"/>
      <c r="CAP26" s="111"/>
      <c r="CAQ26" s="111"/>
      <c r="CAR26" s="111"/>
      <c r="CAS26" s="111"/>
      <c r="CAT26" s="111"/>
      <c r="CAU26" s="111"/>
      <c r="CAV26" s="111"/>
      <c r="CAW26" s="111"/>
      <c r="CAX26" s="111"/>
      <c r="CAY26" s="111"/>
      <c r="CAZ26" s="111"/>
      <c r="CBA26" s="111"/>
      <c r="CBB26" s="111"/>
      <c r="CBC26" s="111"/>
      <c r="CBD26" s="111"/>
      <c r="CBE26" s="111"/>
      <c r="CBF26" s="111"/>
      <c r="CBG26" s="111"/>
      <c r="CBH26" s="111"/>
      <c r="CBI26" s="111"/>
      <c r="CBJ26" s="111"/>
      <c r="CBK26" s="111"/>
      <c r="CBL26" s="111"/>
      <c r="CBM26" s="111"/>
      <c r="CBN26" s="111"/>
      <c r="CBO26" s="111"/>
      <c r="CBP26" s="111"/>
      <c r="CBQ26" s="111"/>
      <c r="CBR26" s="111"/>
      <c r="CBS26" s="111"/>
      <c r="CBT26" s="111"/>
      <c r="CBU26" s="111"/>
      <c r="CBV26" s="111"/>
      <c r="CBW26" s="111"/>
      <c r="CBX26" s="111"/>
      <c r="CBY26" s="111"/>
      <c r="CBZ26" s="111"/>
      <c r="CCA26" s="111"/>
      <c r="CCB26" s="111"/>
      <c r="CCC26" s="111"/>
      <c r="CCD26" s="111"/>
      <c r="CCE26" s="111"/>
      <c r="CCF26" s="111"/>
      <c r="CCG26" s="111"/>
      <c r="CCH26" s="111"/>
      <c r="CCI26" s="111"/>
      <c r="CCJ26" s="111"/>
      <c r="CCK26" s="111"/>
      <c r="CCL26" s="111"/>
      <c r="CCM26" s="111"/>
      <c r="CCN26" s="111"/>
      <c r="CCO26" s="111"/>
      <c r="CCP26" s="111"/>
      <c r="CCQ26" s="111"/>
      <c r="CCR26" s="111"/>
      <c r="CCS26" s="111"/>
      <c r="CCT26" s="111"/>
      <c r="CCU26" s="111"/>
      <c r="CCV26" s="111"/>
      <c r="CCW26" s="111"/>
      <c r="CCX26" s="111"/>
      <c r="CCY26" s="111"/>
      <c r="CCZ26" s="111"/>
      <c r="CDA26" s="111"/>
      <c r="CDB26" s="111"/>
      <c r="CDC26" s="111"/>
      <c r="CDD26" s="111"/>
      <c r="CDE26" s="111"/>
      <c r="CDF26" s="111"/>
      <c r="CDG26" s="111"/>
      <c r="CDH26" s="111"/>
      <c r="CDI26" s="111"/>
      <c r="CDJ26" s="111"/>
      <c r="CDK26" s="111"/>
      <c r="CDL26" s="111"/>
      <c r="CDM26" s="111"/>
      <c r="CDN26" s="111"/>
      <c r="CDO26" s="111"/>
      <c r="CDP26" s="111"/>
      <c r="CDQ26" s="111"/>
      <c r="CDR26" s="111"/>
      <c r="CDS26" s="111"/>
      <c r="CDT26" s="111"/>
      <c r="CDU26" s="111"/>
      <c r="CDV26" s="111"/>
      <c r="CDW26" s="111"/>
      <c r="CDX26" s="111"/>
      <c r="CDY26" s="111"/>
      <c r="CDZ26" s="111"/>
      <c r="CEA26" s="111"/>
      <c r="CEB26" s="111"/>
      <c r="CEC26" s="111"/>
      <c r="CED26" s="111"/>
      <c r="CEE26" s="111"/>
      <c r="CEF26" s="111"/>
      <c r="CEG26" s="111"/>
      <c r="CEH26" s="111"/>
      <c r="CEI26" s="111"/>
      <c r="CEJ26" s="111"/>
      <c r="CEK26" s="111"/>
      <c r="CEL26" s="111"/>
      <c r="CEM26" s="111"/>
      <c r="CEN26" s="111"/>
      <c r="CEO26" s="111"/>
      <c r="CEP26" s="111"/>
      <c r="CEQ26" s="111"/>
      <c r="CER26" s="111"/>
      <c r="CES26" s="111"/>
      <c r="CET26" s="111"/>
      <c r="CEU26" s="111"/>
      <c r="CEV26" s="111"/>
      <c r="CEW26" s="111"/>
      <c r="CEX26" s="111"/>
      <c r="CEY26" s="111"/>
      <c r="CEZ26" s="111"/>
      <c r="CFA26" s="111"/>
      <c r="CFB26" s="111"/>
      <c r="CFC26" s="111"/>
      <c r="CFD26" s="111"/>
      <c r="CFE26" s="111"/>
      <c r="CFF26" s="111"/>
      <c r="CFG26" s="111"/>
      <c r="CFH26" s="111"/>
      <c r="CFI26" s="111"/>
      <c r="CFJ26" s="111"/>
      <c r="CFK26" s="111"/>
      <c r="CFL26" s="111"/>
      <c r="CFM26" s="111"/>
      <c r="CFN26" s="111"/>
      <c r="CFO26" s="111"/>
      <c r="CFP26" s="111"/>
      <c r="CFQ26" s="111"/>
      <c r="CFR26" s="111"/>
      <c r="CFS26" s="111"/>
      <c r="CFT26" s="111"/>
      <c r="CFU26" s="111"/>
      <c r="CFV26" s="111"/>
      <c r="CFW26" s="111"/>
      <c r="CFX26" s="111"/>
      <c r="CFY26" s="111"/>
      <c r="CFZ26" s="111"/>
      <c r="CGA26" s="111"/>
      <c r="CGB26" s="111"/>
      <c r="CGC26" s="111"/>
      <c r="CGD26" s="111"/>
      <c r="CGE26" s="111"/>
      <c r="CGF26" s="111"/>
      <c r="CGG26" s="111"/>
      <c r="CGH26" s="111"/>
      <c r="CGI26" s="111"/>
      <c r="CGJ26" s="111"/>
      <c r="CGK26" s="111"/>
      <c r="CGL26" s="111"/>
      <c r="CGM26" s="111"/>
      <c r="CGN26" s="111"/>
      <c r="CGO26" s="111"/>
      <c r="CGP26" s="111"/>
      <c r="CGQ26" s="111"/>
      <c r="CGR26" s="111"/>
      <c r="CGS26" s="111"/>
      <c r="CGT26" s="111"/>
      <c r="CGU26" s="111"/>
      <c r="CGV26" s="111"/>
      <c r="CGW26" s="111"/>
      <c r="CGX26" s="111"/>
      <c r="CGY26" s="111"/>
      <c r="CGZ26" s="111"/>
      <c r="CHA26" s="111"/>
      <c r="CHB26" s="111"/>
      <c r="CHC26" s="111"/>
      <c r="CHD26" s="111"/>
      <c r="CHE26" s="111"/>
      <c r="CHF26" s="111"/>
      <c r="CHG26" s="111"/>
      <c r="CHH26" s="111"/>
      <c r="CHI26" s="111"/>
      <c r="CHJ26" s="111"/>
      <c r="CHK26" s="111"/>
      <c r="CHL26" s="111"/>
      <c r="CHM26" s="111"/>
      <c r="CHN26" s="111"/>
      <c r="CHO26" s="111"/>
      <c r="CHP26" s="111"/>
      <c r="CHQ26" s="111"/>
      <c r="CHR26" s="111"/>
      <c r="CHS26" s="111"/>
      <c r="CHT26" s="111"/>
      <c r="CHU26" s="111"/>
      <c r="CHV26" s="111"/>
      <c r="CHW26" s="111"/>
      <c r="CHX26" s="111"/>
      <c r="CHY26" s="111"/>
      <c r="CHZ26" s="111"/>
      <c r="CIA26" s="111"/>
      <c r="CIB26" s="111"/>
      <c r="CIC26" s="111"/>
      <c r="CID26" s="111"/>
      <c r="CIE26" s="111"/>
      <c r="CIF26" s="111"/>
      <c r="CIG26" s="111"/>
      <c r="CIH26" s="111"/>
      <c r="CII26" s="111"/>
      <c r="CIJ26" s="111"/>
      <c r="CIK26" s="111"/>
      <c r="CIL26" s="111"/>
      <c r="CIM26" s="111"/>
      <c r="CIN26" s="111"/>
      <c r="CIO26" s="111"/>
      <c r="CIP26" s="111"/>
      <c r="CIQ26" s="111"/>
      <c r="CIR26" s="111"/>
      <c r="CIS26" s="111"/>
      <c r="CIT26" s="111"/>
      <c r="CIU26" s="111"/>
      <c r="CIV26" s="111"/>
      <c r="CIW26" s="111"/>
      <c r="CIX26" s="111"/>
      <c r="CIY26" s="111"/>
      <c r="CIZ26" s="111"/>
      <c r="CJA26" s="111"/>
      <c r="CJB26" s="111"/>
      <c r="CJC26" s="111"/>
      <c r="CJD26" s="111"/>
      <c r="CJE26" s="111"/>
      <c r="CJF26" s="111"/>
      <c r="CJG26" s="111"/>
      <c r="CJH26" s="111"/>
      <c r="CJI26" s="111"/>
      <c r="CJJ26" s="111"/>
      <c r="CJK26" s="111"/>
      <c r="CJL26" s="111"/>
      <c r="CJM26" s="111"/>
      <c r="CJN26" s="111"/>
      <c r="CJO26" s="111"/>
      <c r="CJP26" s="111"/>
      <c r="CJQ26" s="111"/>
      <c r="CJR26" s="111"/>
      <c r="CJS26" s="111"/>
      <c r="CJT26" s="111"/>
      <c r="CJU26" s="111"/>
      <c r="CJV26" s="111"/>
      <c r="CJW26" s="111"/>
      <c r="CJX26" s="111"/>
      <c r="CJY26" s="111"/>
      <c r="CJZ26" s="111"/>
      <c r="CKA26" s="111"/>
      <c r="CKB26" s="111"/>
      <c r="CKC26" s="111"/>
      <c r="CKD26" s="111"/>
      <c r="CKE26" s="111"/>
      <c r="CKF26" s="111"/>
      <c r="CKG26" s="111"/>
      <c r="CKH26" s="111"/>
      <c r="CKI26" s="111"/>
      <c r="CKJ26" s="111"/>
      <c r="CKK26" s="111"/>
      <c r="CKL26" s="111"/>
      <c r="CKM26" s="111"/>
      <c r="CKN26" s="111"/>
      <c r="CKO26" s="111"/>
      <c r="CKP26" s="111"/>
      <c r="CKQ26" s="111"/>
      <c r="CKR26" s="111"/>
      <c r="CKS26" s="111"/>
      <c r="CKT26" s="111"/>
      <c r="CKU26" s="111"/>
      <c r="CKV26" s="111"/>
      <c r="CKW26" s="111"/>
      <c r="CKX26" s="111"/>
      <c r="CKY26" s="111"/>
      <c r="CKZ26" s="111"/>
      <c r="CLA26" s="111"/>
      <c r="CLB26" s="111"/>
      <c r="CLC26" s="111"/>
      <c r="CLD26" s="111"/>
      <c r="CLE26" s="111"/>
      <c r="CLF26" s="111"/>
      <c r="CLG26" s="111"/>
      <c r="CLH26" s="111"/>
      <c r="CLI26" s="111"/>
      <c r="CLJ26" s="111"/>
      <c r="CLK26" s="111"/>
      <c r="CLL26" s="111"/>
      <c r="CLM26" s="111"/>
      <c r="CLN26" s="111"/>
      <c r="CLO26" s="111"/>
      <c r="CLP26" s="111"/>
      <c r="CLQ26" s="111"/>
      <c r="CLR26" s="111"/>
      <c r="CLS26" s="111"/>
      <c r="CLT26" s="111"/>
      <c r="CLU26" s="111"/>
      <c r="CLV26" s="111"/>
      <c r="CLW26" s="111"/>
      <c r="CLX26" s="111"/>
      <c r="CLY26" s="111"/>
      <c r="CLZ26" s="111"/>
      <c r="CMA26" s="111"/>
      <c r="CMB26" s="111"/>
      <c r="CMC26" s="111"/>
      <c r="CMD26" s="111"/>
      <c r="CME26" s="111"/>
      <c r="CMF26" s="111"/>
      <c r="CMG26" s="111"/>
      <c r="CMH26" s="111"/>
      <c r="CMI26" s="111"/>
      <c r="CMJ26" s="111"/>
      <c r="CMK26" s="111"/>
      <c r="CML26" s="111"/>
      <c r="CMM26" s="111"/>
      <c r="CMN26" s="111"/>
      <c r="CMO26" s="111"/>
      <c r="CMP26" s="111"/>
      <c r="CMQ26" s="111"/>
      <c r="CMR26" s="111"/>
      <c r="CMS26" s="111"/>
      <c r="CMT26" s="111"/>
      <c r="CMU26" s="111"/>
      <c r="CMV26" s="111"/>
      <c r="CMW26" s="111"/>
      <c r="CMX26" s="111"/>
      <c r="CMY26" s="111"/>
      <c r="CMZ26" s="111"/>
      <c r="CNA26" s="111"/>
      <c r="CNB26" s="111"/>
      <c r="CNC26" s="111"/>
      <c r="CND26" s="111"/>
      <c r="CNE26" s="111"/>
      <c r="CNF26" s="111"/>
      <c r="CNG26" s="111"/>
      <c r="CNH26" s="111"/>
      <c r="CNI26" s="111"/>
      <c r="CNJ26" s="111"/>
      <c r="CNK26" s="111"/>
      <c r="CNL26" s="111"/>
      <c r="CNM26" s="111"/>
      <c r="CNN26" s="111"/>
      <c r="CNO26" s="111"/>
      <c r="CNP26" s="111"/>
      <c r="CNQ26" s="111"/>
      <c r="CNR26" s="111"/>
      <c r="CNS26" s="111"/>
      <c r="CNT26" s="111"/>
      <c r="CNU26" s="111"/>
      <c r="CNV26" s="111"/>
      <c r="CNW26" s="111"/>
      <c r="CNX26" s="111"/>
      <c r="CNY26" s="111"/>
      <c r="CNZ26" s="111"/>
      <c r="COA26" s="111"/>
      <c r="COB26" s="111"/>
      <c r="COC26" s="111"/>
      <c r="COD26" s="111"/>
      <c r="COE26" s="111"/>
      <c r="COF26" s="111"/>
      <c r="COG26" s="111"/>
      <c r="COH26" s="111"/>
      <c r="COI26" s="111"/>
      <c r="COJ26" s="111"/>
      <c r="COK26" s="111"/>
      <c r="COL26" s="111"/>
      <c r="COM26" s="111"/>
      <c r="CON26" s="111"/>
      <c r="COO26" s="111"/>
      <c r="COP26" s="111"/>
      <c r="COQ26" s="111"/>
      <c r="COR26" s="111"/>
      <c r="COS26" s="111"/>
      <c r="COT26" s="111"/>
      <c r="COU26" s="111"/>
      <c r="COV26" s="111"/>
      <c r="COW26" s="111"/>
      <c r="COX26" s="111"/>
      <c r="COY26" s="111"/>
      <c r="COZ26" s="111"/>
      <c r="CPA26" s="111"/>
      <c r="CPB26" s="111"/>
      <c r="CPC26" s="111"/>
      <c r="CPD26" s="111"/>
      <c r="CPE26" s="111"/>
      <c r="CPF26" s="111"/>
      <c r="CPG26" s="111"/>
      <c r="CPH26" s="111"/>
      <c r="CPI26" s="111"/>
      <c r="CPJ26" s="111"/>
      <c r="CPK26" s="111"/>
      <c r="CPL26" s="111"/>
      <c r="CPM26" s="111"/>
      <c r="CPN26" s="111"/>
      <c r="CPO26" s="111"/>
      <c r="CPP26" s="111"/>
      <c r="CPQ26" s="111"/>
      <c r="CPR26" s="111"/>
      <c r="CPS26" s="111"/>
      <c r="CPT26" s="111"/>
      <c r="CPU26" s="111"/>
      <c r="CPV26" s="111"/>
      <c r="CPW26" s="111"/>
      <c r="CPX26" s="111"/>
      <c r="CPY26" s="111"/>
      <c r="CPZ26" s="111"/>
      <c r="CQA26" s="111"/>
      <c r="CQB26" s="111"/>
      <c r="CQC26" s="111"/>
      <c r="CQD26" s="111"/>
      <c r="CQE26" s="111"/>
      <c r="CQF26" s="111"/>
      <c r="CQG26" s="111"/>
      <c r="CQH26" s="111"/>
      <c r="CQI26" s="111"/>
      <c r="CQJ26" s="111"/>
      <c r="CQK26" s="111"/>
      <c r="CQL26" s="111"/>
      <c r="CQM26" s="111"/>
      <c r="CQN26" s="111"/>
      <c r="CQO26" s="111"/>
      <c r="CQP26" s="111"/>
      <c r="CQQ26" s="111"/>
      <c r="CQR26" s="111"/>
      <c r="CQS26" s="111"/>
      <c r="CQT26" s="111"/>
      <c r="CQU26" s="111"/>
      <c r="CQV26" s="111"/>
      <c r="CQW26" s="111"/>
      <c r="CQX26" s="111"/>
      <c r="CQY26" s="111"/>
      <c r="CQZ26" s="111"/>
      <c r="CRA26" s="111"/>
      <c r="CRB26" s="111"/>
      <c r="CRC26" s="111"/>
      <c r="CRD26" s="111"/>
      <c r="CRE26" s="111"/>
      <c r="CRF26" s="111"/>
      <c r="CRG26" s="111"/>
      <c r="CRH26" s="111"/>
      <c r="CRI26" s="111"/>
      <c r="CRJ26" s="111"/>
      <c r="CRK26" s="111"/>
      <c r="CRL26" s="111"/>
      <c r="CRM26" s="111"/>
      <c r="CRN26" s="111"/>
      <c r="CRO26" s="111"/>
      <c r="CRP26" s="111"/>
      <c r="CRQ26" s="111"/>
      <c r="CRR26" s="111"/>
      <c r="CRS26" s="111"/>
      <c r="CRT26" s="111"/>
      <c r="CRU26" s="111"/>
      <c r="CRV26" s="111"/>
      <c r="CRW26" s="111"/>
      <c r="CRX26" s="111"/>
      <c r="CRY26" s="111"/>
      <c r="CRZ26" s="111"/>
      <c r="CSA26" s="111"/>
      <c r="CSB26" s="111"/>
      <c r="CSC26" s="111"/>
      <c r="CSD26" s="111"/>
      <c r="CSE26" s="111"/>
      <c r="CSF26" s="111"/>
      <c r="CSG26" s="111"/>
      <c r="CSH26" s="111"/>
      <c r="CSI26" s="111"/>
      <c r="CSJ26" s="111"/>
      <c r="CSK26" s="111"/>
      <c r="CSL26" s="111"/>
      <c r="CSM26" s="111"/>
      <c r="CSN26" s="111"/>
      <c r="CSO26" s="111"/>
      <c r="CSP26" s="111"/>
      <c r="CSQ26" s="111"/>
      <c r="CSR26" s="111"/>
      <c r="CSS26" s="111"/>
      <c r="CST26" s="111"/>
      <c r="CSU26" s="111"/>
      <c r="CSV26" s="111"/>
      <c r="CSW26" s="111"/>
      <c r="CSX26" s="111"/>
      <c r="CSY26" s="111"/>
      <c r="CSZ26" s="111"/>
      <c r="CTA26" s="111"/>
      <c r="CTB26" s="111"/>
      <c r="CTC26" s="111"/>
      <c r="CTD26" s="111"/>
      <c r="CTE26" s="111"/>
      <c r="CTF26" s="111"/>
      <c r="CTG26" s="111"/>
      <c r="CTH26" s="111"/>
      <c r="CTI26" s="111"/>
      <c r="CTJ26" s="111"/>
      <c r="CTK26" s="111"/>
      <c r="CTL26" s="111"/>
      <c r="CTM26" s="111"/>
      <c r="CTN26" s="111"/>
      <c r="CTO26" s="111"/>
      <c r="CTP26" s="111"/>
      <c r="CTQ26" s="111"/>
      <c r="CTR26" s="111"/>
      <c r="CTS26" s="111"/>
      <c r="CTT26" s="111"/>
      <c r="CTU26" s="111"/>
      <c r="CTV26" s="111"/>
      <c r="CTW26" s="111"/>
      <c r="CTX26" s="111"/>
      <c r="CTY26" s="111"/>
      <c r="CTZ26" s="111"/>
      <c r="CUA26" s="111"/>
      <c r="CUB26" s="111"/>
      <c r="CUC26" s="111"/>
      <c r="CUD26" s="111"/>
      <c r="CUE26" s="111"/>
      <c r="CUF26" s="111"/>
      <c r="CUG26" s="111"/>
      <c r="CUH26" s="111"/>
      <c r="CUI26" s="111"/>
      <c r="CUJ26" s="111"/>
      <c r="CUK26" s="111"/>
      <c r="CUL26" s="111"/>
      <c r="CUM26" s="111"/>
      <c r="CUN26" s="111"/>
      <c r="CUO26" s="111"/>
      <c r="CUP26" s="111"/>
      <c r="CUQ26" s="111"/>
      <c r="CUR26" s="111"/>
      <c r="CUS26" s="111"/>
      <c r="CUT26" s="111"/>
      <c r="CUU26" s="111"/>
      <c r="CUV26" s="111"/>
      <c r="CUW26" s="111"/>
      <c r="CUX26" s="111"/>
      <c r="CUY26" s="111"/>
      <c r="CUZ26" s="111"/>
      <c r="CVA26" s="111"/>
      <c r="CVB26" s="111"/>
      <c r="CVC26" s="111"/>
      <c r="CVD26" s="111"/>
      <c r="CVE26" s="111"/>
      <c r="CVF26" s="111"/>
      <c r="CVG26" s="111"/>
      <c r="CVH26" s="111"/>
      <c r="CVI26" s="111"/>
      <c r="CVJ26" s="111"/>
      <c r="CVK26" s="111"/>
      <c r="CVL26" s="111"/>
      <c r="CVM26" s="111"/>
      <c r="CVN26" s="111"/>
      <c r="CVO26" s="111"/>
      <c r="CVP26" s="111"/>
      <c r="CVQ26" s="111"/>
      <c r="CVR26" s="111"/>
      <c r="CVS26" s="111"/>
      <c r="CVT26" s="111"/>
      <c r="CVU26" s="111"/>
      <c r="CVV26" s="111"/>
      <c r="CVW26" s="111"/>
      <c r="CVX26" s="111"/>
      <c r="CVY26" s="111"/>
      <c r="CVZ26" s="111"/>
      <c r="CWA26" s="111"/>
      <c r="CWB26" s="111"/>
      <c r="CWC26" s="111"/>
      <c r="CWD26" s="111"/>
      <c r="CWE26" s="111"/>
      <c r="CWF26" s="111"/>
      <c r="CWG26" s="111"/>
      <c r="CWH26" s="111"/>
      <c r="CWI26" s="111"/>
      <c r="CWJ26" s="111"/>
      <c r="CWK26" s="111"/>
      <c r="CWL26" s="111"/>
      <c r="CWM26" s="111"/>
      <c r="CWN26" s="111"/>
      <c r="CWO26" s="111"/>
      <c r="CWP26" s="111"/>
      <c r="CWQ26" s="111"/>
      <c r="CWR26" s="111"/>
      <c r="CWS26" s="111"/>
      <c r="CWT26" s="111"/>
      <c r="CWU26" s="111"/>
      <c r="CWV26" s="111"/>
      <c r="CWW26" s="111"/>
      <c r="CWX26" s="111"/>
      <c r="CWY26" s="111"/>
      <c r="CWZ26" s="111"/>
      <c r="CXA26" s="111"/>
      <c r="CXB26" s="111"/>
      <c r="CXC26" s="111"/>
      <c r="CXD26" s="111"/>
      <c r="CXE26" s="111"/>
      <c r="CXF26" s="111"/>
      <c r="CXG26" s="111"/>
      <c r="CXH26" s="111"/>
      <c r="CXI26" s="111"/>
      <c r="CXJ26" s="111"/>
      <c r="CXK26" s="111"/>
      <c r="CXL26" s="111"/>
      <c r="CXM26" s="111"/>
      <c r="CXN26" s="111"/>
      <c r="CXO26" s="111"/>
      <c r="CXP26" s="111"/>
      <c r="CXQ26" s="111"/>
      <c r="CXR26" s="111"/>
      <c r="CXS26" s="111"/>
      <c r="CXT26" s="111"/>
      <c r="CXU26" s="111"/>
      <c r="CXV26" s="111"/>
      <c r="CXW26" s="111"/>
      <c r="CXX26" s="111"/>
      <c r="CXY26" s="111"/>
      <c r="CXZ26" s="111"/>
      <c r="CYA26" s="111"/>
      <c r="CYB26" s="111"/>
      <c r="CYC26" s="111"/>
      <c r="CYD26" s="111"/>
      <c r="CYE26" s="111"/>
      <c r="CYF26" s="111"/>
      <c r="CYG26" s="111"/>
      <c r="CYH26" s="111"/>
      <c r="CYI26" s="111"/>
      <c r="CYJ26" s="111"/>
      <c r="CYK26" s="111"/>
      <c r="CYL26" s="111"/>
      <c r="CYM26" s="111"/>
      <c r="CYN26" s="111"/>
      <c r="CYO26" s="111"/>
      <c r="CYP26" s="111"/>
      <c r="CYQ26" s="111"/>
      <c r="CYR26" s="111"/>
      <c r="CYS26" s="111"/>
      <c r="CYT26" s="111"/>
      <c r="CYU26" s="111"/>
      <c r="CYV26" s="111"/>
      <c r="CYW26" s="111"/>
      <c r="CYX26" s="111"/>
      <c r="CYY26" s="111"/>
      <c r="CYZ26" s="111"/>
      <c r="CZA26" s="111"/>
      <c r="CZB26" s="111"/>
      <c r="CZC26" s="111"/>
      <c r="CZD26" s="111"/>
      <c r="CZE26" s="111"/>
      <c r="CZF26" s="111"/>
      <c r="CZG26" s="111"/>
      <c r="CZH26" s="111"/>
      <c r="CZI26" s="111"/>
      <c r="CZJ26" s="111"/>
      <c r="CZK26" s="111"/>
      <c r="CZL26" s="111"/>
      <c r="CZM26" s="111"/>
      <c r="CZN26" s="111"/>
      <c r="CZO26" s="111"/>
      <c r="CZP26" s="111"/>
      <c r="CZQ26" s="111"/>
      <c r="CZR26" s="111"/>
      <c r="CZS26" s="111"/>
      <c r="CZT26" s="111"/>
      <c r="CZU26" s="111"/>
      <c r="CZV26" s="111"/>
      <c r="CZW26" s="111"/>
      <c r="CZX26" s="111"/>
      <c r="CZY26" s="111"/>
      <c r="CZZ26" s="111"/>
      <c r="DAA26" s="111"/>
      <c r="DAB26" s="111"/>
      <c r="DAC26" s="111"/>
      <c r="DAD26" s="111"/>
      <c r="DAE26" s="111"/>
      <c r="DAF26" s="111"/>
      <c r="DAG26" s="111"/>
      <c r="DAH26" s="111"/>
      <c r="DAI26" s="111"/>
      <c r="DAJ26" s="111"/>
      <c r="DAK26" s="111"/>
      <c r="DAL26" s="111"/>
      <c r="DAM26" s="111"/>
      <c r="DAN26" s="111"/>
      <c r="DAO26" s="111"/>
      <c r="DAP26" s="111"/>
      <c r="DAQ26" s="111"/>
      <c r="DAR26" s="111"/>
      <c r="DAS26" s="111"/>
      <c r="DAT26" s="111"/>
      <c r="DAU26" s="111"/>
      <c r="DAV26" s="111"/>
      <c r="DAW26" s="111"/>
      <c r="DAX26" s="111"/>
      <c r="DAY26" s="111"/>
      <c r="DAZ26" s="111"/>
      <c r="DBA26" s="111"/>
      <c r="DBB26" s="111"/>
      <c r="DBC26" s="111"/>
      <c r="DBD26" s="111"/>
      <c r="DBE26" s="111"/>
      <c r="DBF26" s="111"/>
      <c r="DBG26" s="111"/>
      <c r="DBH26" s="111"/>
      <c r="DBI26" s="111"/>
      <c r="DBJ26" s="111"/>
      <c r="DBK26" s="111"/>
      <c r="DBL26" s="111"/>
      <c r="DBM26" s="111"/>
      <c r="DBN26" s="111"/>
      <c r="DBO26" s="111"/>
      <c r="DBP26" s="111"/>
      <c r="DBQ26" s="111"/>
      <c r="DBR26" s="111"/>
      <c r="DBS26" s="111"/>
      <c r="DBT26" s="111"/>
      <c r="DBU26" s="111"/>
      <c r="DBV26" s="111"/>
      <c r="DBW26" s="111"/>
      <c r="DBX26" s="111"/>
      <c r="DBY26" s="111"/>
      <c r="DBZ26" s="111"/>
      <c r="DCA26" s="111"/>
      <c r="DCB26" s="111"/>
      <c r="DCC26" s="111"/>
      <c r="DCD26" s="111"/>
      <c r="DCE26" s="111"/>
      <c r="DCF26" s="111"/>
      <c r="DCG26" s="111"/>
      <c r="DCH26" s="111"/>
      <c r="DCI26" s="111"/>
      <c r="DCJ26" s="111"/>
      <c r="DCK26" s="111"/>
      <c r="DCL26" s="111"/>
      <c r="DCM26" s="111"/>
      <c r="DCN26" s="111"/>
      <c r="DCO26" s="111"/>
      <c r="DCP26" s="111"/>
      <c r="DCQ26" s="111"/>
      <c r="DCR26" s="111"/>
      <c r="DCS26" s="111"/>
      <c r="DCT26" s="111"/>
      <c r="DCU26" s="111"/>
      <c r="DCV26" s="111"/>
      <c r="DCW26" s="111"/>
      <c r="DCX26" s="111"/>
      <c r="DCY26" s="111"/>
      <c r="DCZ26" s="111"/>
      <c r="DDA26" s="111"/>
      <c r="DDB26" s="111"/>
      <c r="DDC26" s="111"/>
      <c r="DDD26" s="111"/>
      <c r="DDE26" s="111"/>
      <c r="DDF26" s="111"/>
      <c r="DDG26" s="111"/>
      <c r="DDH26" s="111"/>
      <c r="DDI26" s="111"/>
      <c r="DDJ26" s="111"/>
      <c r="DDK26" s="111"/>
      <c r="DDL26" s="111"/>
      <c r="DDM26" s="111"/>
      <c r="DDN26" s="111"/>
      <c r="DDO26" s="111"/>
      <c r="DDP26" s="111"/>
      <c r="DDQ26" s="111"/>
      <c r="DDR26" s="111"/>
      <c r="DDS26" s="111"/>
      <c r="DDT26" s="111"/>
      <c r="DDU26" s="111"/>
      <c r="DDV26" s="111"/>
      <c r="DDW26" s="111"/>
      <c r="DDX26" s="111"/>
      <c r="DDY26" s="111"/>
      <c r="DDZ26" s="111"/>
      <c r="DEA26" s="111"/>
      <c r="DEB26" s="111"/>
      <c r="DEC26" s="111"/>
      <c r="DED26" s="111"/>
      <c r="DEE26" s="111"/>
      <c r="DEF26" s="111"/>
      <c r="DEG26" s="111"/>
      <c r="DEH26" s="111"/>
      <c r="DEI26" s="111"/>
      <c r="DEJ26" s="111"/>
      <c r="DEK26" s="111"/>
      <c r="DEL26" s="111"/>
      <c r="DEM26" s="111"/>
      <c r="DEN26" s="111"/>
      <c r="DEO26" s="111"/>
      <c r="DEP26" s="111"/>
      <c r="DEQ26" s="111"/>
      <c r="DER26" s="111"/>
      <c r="DES26" s="111"/>
      <c r="DET26" s="111"/>
      <c r="DEU26" s="111"/>
      <c r="DEV26" s="111"/>
      <c r="DEW26" s="111"/>
      <c r="DEX26" s="111"/>
      <c r="DEY26" s="111"/>
      <c r="DEZ26" s="111"/>
      <c r="DFA26" s="111"/>
      <c r="DFB26" s="111"/>
      <c r="DFC26" s="111"/>
      <c r="DFD26" s="111"/>
      <c r="DFE26" s="111"/>
      <c r="DFF26" s="111"/>
      <c r="DFG26" s="111"/>
      <c r="DFH26" s="111"/>
      <c r="DFI26" s="111"/>
      <c r="DFJ26" s="111"/>
      <c r="DFK26" s="111"/>
      <c r="DFL26" s="111"/>
      <c r="DFM26" s="111"/>
      <c r="DFN26" s="111"/>
      <c r="DFO26" s="111"/>
      <c r="DFP26" s="111"/>
      <c r="DFQ26" s="111"/>
      <c r="DFR26" s="111"/>
      <c r="DFS26" s="111"/>
      <c r="DFT26" s="111"/>
      <c r="DFU26" s="111"/>
      <c r="DFV26" s="111"/>
      <c r="DFW26" s="111"/>
      <c r="DFX26" s="111"/>
      <c r="DFY26" s="111"/>
      <c r="DFZ26" s="111"/>
      <c r="DGA26" s="111"/>
      <c r="DGB26" s="111"/>
      <c r="DGC26" s="111"/>
      <c r="DGD26" s="111"/>
      <c r="DGE26" s="111"/>
      <c r="DGF26" s="111"/>
      <c r="DGG26" s="111"/>
      <c r="DGH26" s="111"/>
      <c r="DGI26" s="111"/>
      <c r="DGJ26" s="111"/>
      <c r="DGK26" s="111"/>
      <c r="DGL26" s="111"/>
      <c r="DGM26" s="111"/>
      <c r="DGN26" s="111"/>
      <c r="DGO26" s="111"/>
      <c r="DGP26" s="111"/>
      <c r="DGQ26" s="111"/>
      <c r="DGR26" s="111"/>
      <c r="DGS26" s="111"/>
      <c r="DGT26" s="111"/>
      <c r="DGU26" s="111"/>
      <c r="DGV26" s="111"/>
      <c r="DGW26" s="111"/>
      <c r="DGX26" s="111"/>
      <c r="DGY26" s="111"/>
      <c r="DGZ26" s="111"/>
      <c r="DHA26" s="111"/>
      <c r="DHB26" s="111"/>
      <c r="DHC26" s="111"/>
      <c r="DHD26" s="111"/>
      <c r="DHE26" s="111"/>
      <c r="DHF26" s="111"/>
      <c r="DHG26" s="111"/>
      <c r="DHH26" s="111"/>
      <c r="DHI26" s="111"/>
      <c r="DHJ26" s="111"/>
      <c r="DHK26" s="111"/>
      <c r="DHL26" s="111"/>
      <c r="DHM26" s="111"/>
      <c r="DHN26" s="111"/>
      <c r="DHO26" s="111"/>
      <c r="DHP26" s="111"/>
      <c r="DHQ26" s="111"/>
      <c r="DHR26" s="111"/>
      <c r="DHS26" s="111"/>
      <c r="DHT26" s="111"/>
      <c r="DHU26" s="111"/>
      <c r="DHV26" s="111"/>
      <c r="DHW26" s="111"/>
      <c r="DHX26" s="111"/>
      <c r="DHY26" s="111"/>
      <c r="DHZ26" s="111"/>
      <c r="DIA26" s="111"/>
      <c r="DIB26" s="111"/>
      <c r="DIC26" s="111"/>
      <c r="DID26" s="111"/>
      <c r="DIE26" s="111"/>
      <c r="DIF26" s="111"/>
      <c r="DIG26" s="111"/>
      <c r="DIH26" s="111"/>
      <c r="DII26" s="111"/>
      <c r="DIJ26" s="111"/>
      <c r="DIK26" s="111"/>
      <c r="DIL26" s="111"/>
      <c r="DIM26" s="111"/>
      <c r="DIN26" s="111"/>
      <c r="DIO26" s="111"/>
      <c r="DIP26" s="111"/>
      <c r="DIQ26" s="111"/>
      <c r="DIR26" s="111"/>
      <c r="DIS26" s="111"/>
      <c r="DIT26" s="111"/>
      <c r="DIU26" s="111"/>
      <c r="DIV26" s="111"/>
      <c r="DIW26" s="111"/>
      <c r="DIX26" s="111"/>
      <c r="DIY26" s="111"/>
      <c r="DIZ26" s="111"/>
      <c r="DJA26" s="111"/>
      <c r="DJB26" s="111"/>
      <c r="DJC26" s="111"/>
      <c r="DJD26" s="111"/>
      <c r="DJE26" s="111"/>
      <c r="DJF26" s="111"/>
      <c r="DJG26" s="111"/>
      <c r="DJH26" s="111"/>
      <c r="DJI26" s="111"/>
      <c r="DJJ26" s="111"/>
      <c r="DJK26" s="111"/>
      <c r="DJL26" s="111"/>
      <c r="DJM26" s="111"/>
      <c r="DJN26" s="111"/>
      <c r="DJO26" s="111"/>
      <c r="DJP26" s="111"/>
      <c r="DJQ26" s="111"/>
      <c r="DJR26" s="111"/>
      <c r="DJS26" s="111"/>
      <c r="DJT26" s="111"/>
      <c r="DJU26" s="111"/>
      <c r="DJV26" s="111"/>
      <c r="DJW26" s="111"/>
      <c r="DJX26" s="111"/>
      <c r="DJY26" s="111"/>
      <c r="DJZ26" s="111"/>
      <c r="DKA26" s="111"/>
      <c r="DKB26" s="111"/>
      <c r="DKC26" s="111"/>
      <c r="DKD26" s="111"/>
      <c r="DKE26" s="111"/>
      <c r="DKF26" s="111"/>
      <c r="DKG26" s="111"/>
      <c r="DKH26" s="111"/>
      <c r="DKI26" s="111"/>
      <c r="DKJ26" s="111"/>
      <c r="DKK26" s="111"/>
      <c r="DKL26" s="111"/>
      <c r="DKM26" s="111"/>
      <c r="DKN26" s="111"/>
      <c r="DKO26" s="111"/>
      <c r="DKP26" s="111"/>
      <c r="DKQ26" s="111"/>
      <c r="DKR26" s="111"/>
      <c r="DKS26" s="111"/>
      <c r="DKT26" s="111"/>
      <c r="DKU26" s="111"/>
      <c r="DKV26" s="111"/>
      <c r="DKW26" s="111"/>
      <c r="DKX26" s="111"/>
      <c r="DKY26" s="111"/>
      <c r="DKZ26" s="111"/>
      <c r="DLA26" s="111"/>
      <c r="DLB26" s="111"/>
      <c r="DLC26" s="111"/>
      <c r="DLD26" s="111"/>
      <c r="DLE26" s="111"/>
      <c r="DLF26" s="111"/>
      <c r="DLG26" s="111"/>
      <c r="DLH26" s="111"/>
      <c r="DLI26" s="111"/>
      <c r="DLJ26" s="111"/>
      <c r="DLK26" s="111"/>
      <c r="DLL26" s="111"/>
      <c r="DLM26" s="111"/>
      <c r="DLN26" s="111"/>
      <c r="DLO26" s="111"/>
      <c r="DLP26" s="111"/>
      <c r="DLQ26" s="111"/>
      <c r="DLR26" s="111"/>
      <c r="DLS26" s="111"/>
      <c r="DLT26" s="111"/>
      <c r="DLU26" s="111"/>
      <c r="DLV26" s="111"/>
      <c r="DLW26" s="111"/>
      <c r="DLX26" s="111"/>
      <c r="DLY26" s="111"/>
      <c r="DLZ26" s="111"/>
      <c r="DMA26" s="111"/>
      <c r="DMB26" s="111"/>
      <c r="DMC26" s="111"/>
      <c r="DMD26" s="111"/>
      <c r="DME26" s="111"/>
      <c r="DMF26" s="111"/>
      <c r="DMG26" s="111"/>
      <c r="DMH26" s="111"/>
      <c r="DMI26" s="111"/>
      <c r="DMJ26" s="111"/>
      <c r="DMK26" s="111"/>
      <c r="DML26" s="111"/>
      <c r="DMM26" s="111"/>
      <c r="DMN26" s="111"/>
      <c r="DMO26" s="111"/>
      <c r="DMP26" s="111"/>
      <c r="DMQ26" s="111"/>
      <c r="DMR26" s="111"/>
      <c r="DMS26" s="111"/>
      <c r="DMT26" s="111"/>
      <c r="DMU26" s="111"/>
      <c r="DMV26" s="111"/>
      <c r="DMW26" s="111"/>
      <c r="DMX26" s="111"/>
      <c r="DMY26" s="111"/>
      <c r="DMZ26" s="111"/>
      <c r="DNA26" s="111"/>
      <c r="DNB26" s="111"/>
      <c r="DNC26" s="111"/>
      <c r="DND26" s="111"/>
      <c r="DNE26" s="111"/>
      <c r="DNF26" s="111"/>
      <c r="DNG26" s="111"/>
      <c r="DNH26" s="111"/>
      <c r="DNI26" s="111"/>
      <c r="DNJ26" s="111"/>
      <c r="DNK26" s="111"/>
      <c r="DNL26" s="111"/>
      <c r="DNM26" s="111"/>
      <c r="DNN26" s="111"/>
      <c r="DNO26" s="111"/>
      <c r="DNP26" s="111"/>
      <c r="DNQ26" s="111"/>
      <c r="DNR26" s="111"/>
      <c r="DNS26" s="111"/>
      <c r="DNT26" s="111"/>
      <c r="DNU26" s="111"/>
      <c r="DNV26" s="111"/>
      <c r="DNW26" s="111"/>
      <c r="DNX26" s="111"/>
      <c r="DNY26" s="111"/>
      <c r="DNZ26" s="111"/>
      <c r="DOA26" s="111"/>
      <c r="DOB26" s="111"/>
      <c r="DOC26" s="111"/>
      <c r="DOD26" s="111"/>
      <c r="DOE26" s="111"/>
      <c r="DOF26" s="111"/>
      <c r="DOG26" s="111"/>
      <c r="DOH26" s="111"/>
      <c r="DOI26" s="111"/>
      <c r="DOJ26" s="111"/>
      <c r="DOK26" s="111"/>
      <c r="DOL26" s="111"/>
      <c r="DOM26" s="111"/>
      <c r="DON26" s="111"/>
      <c r="DOO26" s="111"/>
      <c r="DOP26" s="111"/>
      <c r="DOQ26" s="111"/>
      <c r="DOR26" s="111"/>
      <c r="DOS26" s="111"/>
      <c r="DOT26" s="111"/>
      <c r="DOU26" s="111"/>
      <c r="DOV26" s="111"/>
      <c r="DOW26" s="111"/>
      <c r="DOX26" s="111"/>
      <c r="DOY26" s="111"/>
      <c r="DOZ26" s="111"/>
      <c r="DPA26" s="111"/>
      <c r="DPB26" s="111"/>
      <c r="DPC26" s="111"/>
      <c r="DPD26" s="111"/>
      <c r="DPE26" s="111"/>
      <c r="DPF26" s="111"/>
      <c r="DPG26" s="111"/>
      <c r="DPH26" s="111"/>
      <c r="DPI26" s="111"/>
      <c r="DPJ26" s="111"/>
      <c r="DPK26" s="111"/>
      <c r="DPL26" s="111"/>
      <c r="DPM26" s="111"/>
      <c r="DPN26" s="111"/>
      <c r="DPO26" s="111"/>
      <c r="DPP26" s="111"/>
      <c r="DPQ26" s="111"/>
      <c r="DPR26" s="111"/>
      <c r="DPS26" s="111"/>
      <c r="DPT26" s="111"/>
      <c r="DPU26" s="111"/>
      <c r="DPV26" s="111"/>
      <c r="DPW26" s="111"/>
      <c r="DPX26" s="111"/>
      <c r="DPY26" s="111"/>
      <c r="DPZ26" s="111"/>
      <c r="DQA26" s="111"/>
      <c r="DQB26" s="111"/>
      <c r="DQC26" s="111"/>
      <c r="DQD26" s="111"/>
      <c r="DQE26" s="111"/>
      <c r="DQF26" s="111"/>
      <c r="DQG26" s="111"/>
      <c r="DQH26" s="111"/>
      <c r="DQI26" s="111"/>
      <c r="DQJ26" s="111"/>
      <c r="DQK26" s="111"/>
      <c r="DQL26" s="111"/>
      <c r="DQM26" s="111"/>
      <c r="DQN26" s="111"/>
      <c r="DQO26" s="111"/>
      <c r="DQP26" s="111"/>
      <c r="DQQ26" s="111"/>
      <c r="DQR26" s="111"/>
      <c r="DQS26" s="111"/>
      <c r="DQT26" s="111"/>
      <c r="DQU26" s="111"/>
      <c r="DQV26" s="111"/>
      <c r="DQW26" s="111"/>
      <c r="DQX26" s="111"/>
      <c r="DQY26" s="111"/>
      <c r="DQZ26" s="111"/>
      <c r="DRA26" s="111"/>
      <c r="DRB26" s="111"/>
      <c r="DRC26" s="111"/>
      <c r="DRD26" s="111"/>
      <c r="DRE26" s="111"/>
      <c r="DRF26" s="111"/>
      <c r="DRG26" s="111"/>
      <c r="DRH26" s="111"/>
      <c r="DRI26" s="111"/>
      <c r="DRJ26" s="111"/>
      <c r="DRK26" s="111"/>
      <c r="DRL26" s="111"/>
      <c r="DRM26" s="111"/>
      <c r="DRN26" s="111"/>
      <c r="DRO26" s="111"/>
      <c r="DRP26" s="111"/>
      <c r="DRQ26" s="111"/>
      <c r="DRR26" s="111"/>
      <c r="DRS26" s="111"/>
      <c r="DRT26" s="111"/>
      <c r="DRU26" s="111"/>
      <c r="DRV26" s="111"/>
      <c r="DRW26" s="111"/>
      <c r="DRX26" s="111"/>
      <c r="DRY26" s="111"/>
      <c r="DRZ26" s="111"/>
      <c r="DSA26" s="111"/>
      <c r="DSB26" s="111"/>
      <c r="DSC26" s="111"/>
      <c r="DSD26" s="111"/>
      <c r="DSE26" s="111"/>
      <c r="DSF26" s="111"/>
      <c r="DSG26" s="111"/>
      <c r="DSH26" s="111"/>
      <c r="DSI26" s="111"/>
      <c r="DSJ26" s="111"/>
      <c r="DSK26" s="111"/>
      <c r="DSL26" s="111"/>
      <c r="DSM26" s="111"/>
      <c r="DSN26" s="111"/>
      <c r="DSO26" s="111"/>
      <c r="DSP26" s="111"/>
      <c r="DSQ26" s="111"/>
      <c r="DSR26" s="111"/>
      <c r="DSS26" s="111"/>
      <c r="DST26" s="111"/>
      <c r="DSU26" s="111"/>
      <c r="DSV26" s="111"/>
      <c r="DSW26" s="111"/>
      <c r="DSX26" s="111"/>
      <c r="DSY26" s="111"/>
      <c r="DSZ26" s="111"/>
      <c r="DTA26" s="111"/>
      <c r="DTB26" s="111"/>
      <c r="DTC26" s="111"/>
      <c r="DTD26" s="111"/>
      <c r="DTE26" s="111"/>
      <c r="DTF26" s="111"/>
      <c r="DTG26" s="111"/>
      <c r="DTH26" s="111"/>
      <c r="DTI26" s="111"/>
      <c r="DTJ26" s="111"/>
      <c r="DTK26" s="111"/>
      <c r="DTL26" s="111"/>
      <c r="DTM26" s="111"/>
      <c r="DTN26" s="111"/>
      <c r="DTO26" s="111"/>
      <c r="DTP26" s="111"/>
      <c r="DTQ26" s="111"/>
      <c r="DTR26" s="111"/>
      <c r="DTS26" s="111"/>
      <c r="DTT26" s="111"/>
      <c r="DTU26" s="111"/>
      <c r="DTV26" s="111"/>
      <c r="DTW26" s="111"/>
      <c r="DTX26" s="111"/>
      <c r="DTY26" s="111"/>
      <c r="DTZ26" s="111"/>
      <c r="DUA26" s="111"/>
      <c r="DUB26" s="111"/>
      <c r="DUC26" s="111"/>
      <c r="DUD26" s="111"/>
      <c r="DUE26" s="111"/>
      <c r="DUF26" s="111"/>
      <c r="DUG26" s="111"/>
      <c r="DUH26" s="111"/>
      <c r="DUI26" s="111"/>
      <c r="DUJ26" s="111"/>
      <c r="DUK26" s="111"/>
      <c r="DUL26" s="111"/>
      <c r="DUM26" s="111"/>
      <c r="DUN26" s="111"/>
      <c r="DUO26" s="111"/>
      <c r="DUP26" s="111"/>
      <c r="DUQ26" s="111"/>
      <c r="DUR26" s="111"/>
      <c r="DUS26" s="111"/>
      <c r="DUT26" s="111"/>
      <c r="DUU26" s="111"/>
      <c r="DUV26" s="111"/>
      <c r="DUW26" s="111"/>
      <c r="DUX26" s="111"/>
      <c r="DUY26" s="111"/>
      <c r="DUZ26" s="111"/>
      <c r="DVA26" s="111"/>
      <c r="DVB26" s="111"/>
      <c r="DVC26" s="111"/>
      <c r="DVD26" s="111"/>
      <c r="DVE26" s="111"/>
      <c r="DVF26" s="111"/>
      <c r="DVG26" s="111"/>
      <c r="DVH26" s="111"/>
      <c r="DVI26" s="111"/>
      <c r="DVJ26" s="111"/>
      <c r="DVK26" s="111"/>
      <c r="DVL26" s="111"/>
      <c r="DVM26" s="111"/>
      <c r="DVN26" s="111"/>
      <c r="DVO26" s="111"/>
      <c r="DVP26" s="111"/>
      <c r="DVQ26" s="111"/>
      <c r="DVR26" s="111"/>
      <c r="DVS26" s="111"/>
      <c r="DVT26" s="111"/>
      <c r="DVU26" s="111"/>
      <c r="DVV26" s="111"/>
      <c r="DVW26" s="111"/>
      <c r="DVX26" s="111"/>
      <c r="DVY26" s="111"/>
      <c r="DVZ26" s="111"/>
      <c r="DWA26" s="111"/>
      <c r="DWB26" s="111"/>
      <c r="DWC26" s="111"/>
      <c r="DWD26" s="111"/>
      <c r="DWE26" s="111"/>
      <c r="DWF26" s="111"/>
      <c r="DWG26" s="111"/>
      <c r="DWH26" s="111"/>
      <c r="DWI26" s="111"/>
      <c r="DWJ26" s="111"/>
      <c r="DWK26" s="111"/>
      <c r="DWL26" s="111"/>
      <c r="DWM26" s="111"/>
      <c r="DWN26" s="111"/>
      <c r="DWO26" s="111"/>
      <c r="DWP26" s="111"/>
      <c r="DWQ26" s="111"/>
      <c r="DWR26" s="111"/>
      <c r="DWS26" s="111"/>
      <c r="DWT26" s="111"/>
      <c r="DWU26" s="111"/>
      <c r="DWV26" s="111"/>
      <c r="DWW26" s="111"/>
      <c r="DWX26" s="111"/>
      <c r="DWY26" s="111"/>
      <c r="DWZ26" s="111"/>
      <c r="DXA26" s="111"/>
      <c r="DXB26" s="111"/>
      <c r="DXC26" s="111"/>
      <c r="DXD26" s="111"/>
      <c r="DXE26" s="111"/>
      <c r="DXF26" s="111"/>
      <c r="DXG26" s="111"/>
      <c r="DXH26" s="111"/>
      <c r="DXI26" s="111"/>
      <c r="DXJ26" s="111"/>
      <c r="DXK26" s="111"/>
      <c r="DXL26" s="111"/>
      <c r="DXM26" s="111"/>
      <c r="DXN26" s="111"/>
      <c r="DXO26" s="111"/>
      <c r="DXP26" s="111"/>
      <c r="DXQ26" s="111"/>
      <c r="DXR26" s="111"/>
      <c r="DXS26" s="111"/>
      <c r="DXT26" s="111"/>
      <c r="DXU26" s="111"/>
      <c r="DXV26" s="111"/>
      <c r="DXW26" s="111"/>
      <c r="DXX26" s="111"/>
      <c r="DXY26" s="111"/>
      <c r="DXZ26" s="111"/>
      <c r="DYA26" s="111"/>
      <c r="DYB26" s="111"/>
      <c r="DYC26" s="111"/>
      <c r="DYD26" s="111"/>
      <c r="DYE26" s="111"/>
      <c r="DYF26" s="111"/>
      <c r="DYG26" s="111"/>
      <c r="DYH26" s="111"/>
      <c r="DYI26" s="111"/>
      <c r="DYJ26" s="111"/>
      <c r="DYK26" s="111"/>
      <c r="DYL26" s="111"/>
      <c r="DYM26" s="111"/>
      <c r="DYN26" s="111"/>
      <c r="DYO26" s="111"/>
      <c r="DYP26" s="111"/>
      <c r="DYQ26" s="111"/>
      <c r="DYR26" s="111"/>
      <c r="DYS26" s="111"/>
      <c r="DYT26" s="111"/>
      <c r="DYU26" s="111"/>
      <c r="DYV26" s="111"/>
      <c r="DYW26" s="111"/>
      <c r="DYX26" s="111"/>
      <c r="DYY26" s="111"/>
      <c r="DYZ26" s="111"/>
      <c r="DZA26" s="111"/>
      <c r="DZB26" s="111"/>
      <c r="DZC26" s="111"/>
      <c r="DZD26" s="111"/>
      <c r="DZE26" s="111"/>
      <c r="DZF26" s="111"/>
      <c r="DZG26" s="111"/>
      <c r="DZH26" s="111"/>
      <c r="DZI26" s="111"/>
      <c r="DZJ26" s="111"/>
      <c r="DZK26" s="111"/>
      <c r="DZL26" s="111"/>
      <c r="DZM26" s="111"/>
      <c r="DZN26" s="111"/>
      <c r="DZO26" s="111"/>
      <c r="DZP26" s="111"/>
      <c r="DZQ26" s="111"/>
      <c r="DZR26" s="111"/>
      <c r="DZS26" s="111"/>
      <c r="DZT26" s="111"/>
      <c r="DZU26" s="111"/>
      <c r="DZV26" s="111"/>
      <c r="DZW26" s="111"/>
      <c r="DZX26" s="111"/>
      <c r="DZY26" s="111"/>
      <c r="DZZ26" s="111"/>
      <c r="EAA26" s="111"/>
      <c r="EAB26" s="111"/>
      <c r="EAC26" s="111"/>
      <c r="EAD26" s="111"/>
      <c r="EAE26" s="111"/>
      <c r="EAF26" s="111"/>
      <c r="EAG26" s="111"/>
      <c r="EAH26" s="111"/>
      <c r="EAI26" s="111"/>
      <c r="EAJ26" s="111"/>
      <c r="EAK26" s="111"/>
      <c r="EAL26" s="111"/>
      <c r="EAM26" s="111"/>
      <c r="EAN26" s="111"/>
      <c r="EAO26" s="111"/>
      <c r="EAP26" s="111"/>
      <c r="EAQ26" s="111"/>
      <c r="EAR26" s="111"/>
      <c r="EAS26" s="111"/>
      <c r="EAT26" s="111"/>
      <c r="EAU26" s="111"/>
      <c r="EAV26" s="111"/>
      <c r="EAW26" s="111"/>
      <c r="EAX26" s="111"/>
      <c r="EAY26" s="111"/>
      <c r="EAZ26" s="111"/>
      <c r="EBA26" s="111"/>
      <c r="EBB26" s="111"/>
      <c r="EBC26" s="111"/>
      <c r="EBD26" s="111"/>
      <c r="EBE26" s="111"/>
      <c r="EBF26" s="111"/>
      <c r="EBG26" s="111"/>
      <c r="EBH26" s="111"/>
      <c r="EBI26" s="111"/>
      <c r="EBJ26" s="111"/>
      <c r="EBK26" s="111"/>
      <c r="EBL26" s="111"/>
      <c r="EBM26" s="111"/>
      <c r="EBN26" s="111"/>
      <c r="EBO26" s="111"/>
      <c r="EBP26" s="111"/>
      <c r="EBQ26" s="111"/>
      <c r="EBR26" s="111"/>
      <c r="EBS26" s="111"/>
      <c r="EBT26" s="111"/>
      <c r="EBU26" s="111"/>
      <c r="EBV26" s="111"/>
      <c r="EBW26" s="111"/>
      <c r="EBX26" s="111"/>
      <c r="EBY26" s="111"/>
      <c r="EBZ26" s="111"/>
      <c r="ECA26" s="111"/>
      <c r="ECB26" s="111"/>
      <c r="ECC26" s="111"/>
      <c r="ECD26" s="111"/>
      <c r="ECE26" s="111"/>
      <c r="ECF26" s="111"/>
      <c r="ECG26" s="111"/>
      <c r="ECH26" s="111"/>
      <c r="ECI26" s="111"/>
      <c r="ECJ26" s="111"/>
      <c r="ECK26" s="111"/>
      <c r="ECL26" s="111"/>
      <c r="ECM26" s="111"/>
      <c r="ECN26" s="111"/>
      <c r="ECO26" s="111"/>
      <c r="ECP26" s="111"/>
      <c r="ECQ26" s="111"/>
      <c r="ECR26" s="111"/>
      <c r="ECS26" s="111"/>
      <c r="ECT26" s="111"/>
      <c r="ECU26" s="111"/>
      <c r="ECV26" s="111"/>
      <c r="ECW26" s="111"/>
      <c r="ECX26" s="111"/>
      <c r="ECY26" s="111"/>
      <c r="ECZ26" s="111"/>
      <c r="EDA26" s="111"/>
      <c r="EDB26" s="111"/>
      <c r="EDC26" s="111"/>
      <c r="EDD26" s="111"/>
      <c r="EDE26" s="111"/>
      <c r="EDF26" s="111"/>
      <c r="EDG26" s="111"/>
      <c r="EDH26" s="111"/>
      <c r="EDI26" s="111"/>
      <c r="EDJ26" s="111"/>
      <c r="EDK26" s="111"/>
      <c r="EDL26" s="111"/>
      <c r="EDM26" s="111"/>
      <c r="EDN26" s="111"/>
      <c r="EDO26" s="111"/>
      <c r="EDP26" s="111"/>
      <c r="EDQ26" s="111"/>
      <c r="EDR26" s="111"/>
      <c r="EDS26" s="111"/>
      <c r="EDT26" s="111"/>
      <c r="EDU26" s="111"/>
      <c r="EDV26" s="111"/>
      <c r="EDW26" s="111"/>
      <c r="EDX26" s="111"/>
      <c r="EDY26" s="111"/>
      <c r="EDZ26" s="111"/>
      <c r="EEA26" s="111"/>
      <c r="EEB26" s="111"/>
      <c r="EEC26" s="111"/>
      <c r="EED26" s="111"/>
      <c r="EEE26" s="111"/>
      <c r="EEF26" s="111"/>
      <c r="EEG26" s="111"/>
      <c r="EEH26" s="111"/>
      <c r="EEI26" s="111"/>
      <c r="EEJ26" s="111"/>
      <c r="EEK26" s="111"/>
      <c r="EEL26" s="111"/>
      <c r="EEM26" s="111"/>
      <c r="EEN26" s="111"/>
      <c r="EEO26" s="111"/>
      <c r="EEP26" s="111"/>
      <c r="EEQ26" s="111"/>
      <c r="EER26" s="111"/>
      <c r="EES26" s="111"/>
      <c r="EET26" s="111"/>
      <c r="EEU26" s="111"/>
      <c r="EEV26" s="111"/>
      <c r="EEW26" s="111"/>
      <c r="EEX26" s="111"/>
      <c r="EEY26" s="111"/>
      <c r="EEZ26" s="111"/>
      <c r="EFA26" s="111"/>
      <c r="EFB26" s="111"/>
      <c r="EFC26" s="111"/>
      <c r="EFD26" s="111"/>
      <c r="EFE26" s="111"/>
      <c r="EFF26" s="111"/>
      <c r="EFG26" s="111"/>
      <c r="EFH26" s="111"/>
      <c r="EFI26" s="111"/>
      <c r="EFJ26" s="111"/>
      <c r="EFK26" s="111"/>
      <c r="EFL26" s="111"/>
      <c r="EFM26" s="111"/>
      <c r="EFN26" s="111"/>
      <c r="EFO26" s="111"/>
      <c r="EFP26" s="111"/>
      <c r="EFQ26" s="111"/>
      <c r="EFR26" s="111"/>
      <c r="EFS26" s="111"/>
      <c r="EFT26" s="111"/>
      <c r="EFU26" s="111"/>
      <c r="EFV26" s="111"/>
      <c r="EFW26" s="111"/>
      <c r="EFX26" s="111"/>
      <c r="EFY26" s="111"/>
      <c r="EFZ26" s="111"/>
      <c r="EGA26" s="111"/>
      <c r="EGB26" s="111"/>
      <c r="EGC26" s="111"/>
      <c r="EGD26" s="111"/>
      <c r="EGE26" s="111"/>
      <c r="EGF26" s="111"/>
      <c r="EGG26" s="111"/>
      <c r="EGH26" s="111"/>
      <c r="EGI26" s="111"/>
      <c r="EGJ26" s="111"/>
      <c r="EGK26" s="111"/>
      <c r="EGL26" s="111"/>
      <c r="EGM26" s="111"/>
      <c r="EGN26" s="111"/>
      <c r="EGO26" s="111"/>
      <c r="EGP26" s="111"/>
      <c r="EGQ26" s="111"/>
      <c r="EGR26" s="111"/>
      <c r="EGS26" s="111"/>
      <c r="EGT26" s="111"/>
      <c r="EGU26" s="111"/>
      <c r="EGV26" s="111"/>
      <c r="EGW26" s="111"/>
      <c r="EGX26" s="111"/>
      <c r="EGY26" s="111"/>
      <c r="EGZ26" s="111"/>
      <c r="EHA26" s="111"/>
      <c r="EHB26" s="111"/>
      <c r="EHC26" s="111"/>
      <c r="EHD26" s="111"/>
      <c r="EHE26" s="111"/>
      <c r="EHF26" s="111"/>
      <c r="EHG26" s="111"/>
      <c r="EHH26" s="111"/>
      <c r="EHI26" s="111"/>
      <c r="EHJ26" s="111"/>
      <c r="EHK26" s="111"/>
      <c r="EHL26" s="111"/>
      <c r="EHM26" s="111"/>
      <c r="EHN26" s="111"/>
      <c r="EHO26" s="111"/>
      <c r="EHP26" s="111"/>
      <c r="EHQ26" s="111"/>
      <c r="EHR26" s="111"/>
      <c r="EHS26" s="111"/>
      <c r="EHT26" s="111"/>
      <c r="EHU26" s="111"/>
      <c r="EHV26" s="111"/>
      <c r="EHW26" s="111"/>
      <c r="EHX26" s="111"/>
      <c r="EHY26" s="111"/>
      <c r="EHZ26" s="111"/>
      <c r="EIA26" s="111"/>
      <c r="EIB26" s="111"/>
      <c r="EIC26" s="111"/>
      <c r="EID26" s="111"/>
      <c r="EIE26" s="111"/>
      <c r="EIF26" s="111"/>
      <c r="EIG26" s="111"/>
      <c r="EIH26" s="111"/>
      <c r="EII26" s="111"/>
      <c r="EIJ26" s="111"/>
      <c r="EIK26" s="111"/>
      <c r="EIL26" s="111"/>
      <c r="EIM26" s="111"/>
      <c r="EIN26" s="111"/>
      <c r="EIO26" s="111"/>
      <c r="EIP26" s="111"/>
      <c r="EIQ26" s="111"/>
      <c r="EIR26" s="111"/>
      <c r="EIS26" s="111"/>
      <c r="EIT26" s="111"/>
      <c r="EIU26" s="111"/>
      <c r="EIV26" s="111"/>
      <c r="EIW26" s="111"/>
      <c r="EIX26" s="111"/>
      <c r="EIY26" s="111"/>
      <c r="EIZ26" s="111"/>
      <c r="EJA26" s="111"/>
      <c r="EJB26" s="111"/>
      <c r="EJC26" s="111"/>
      <c r="EJD26" s="111"/>
      <c r="EJE26" s="111"/>
      <c r="EJF26" s="111"/>
      <c r="EJG26" s="111"/>
      <c r="EJH26" s="111"/>
      <c r="EJI26" s="111"/>
      <c r="EJJ26" s="111"/>
      <c r="EJK26" s="111"/>
      <c r="EJL26" s="111"/>
      <c r="EJM26" s="111"/>
      <c r="EJN26" s="111"/>
      <c r="EJO26" s="111"/>
      <c r="EJP26" s="111"/>
      <c r="EJQ26" s="111"/>
      <c r="EJR26" s="111"/>
      <c r="EJS26" s="111"/>
      <c r="EJT26" s="111"/>
      <c r="EJU26" s="111"/>
      <c r="EJV26" s="111"/>
      <c r="EJW26" s="111"/>
      <c r="EJX26" s="111"/>
      <c r="EJY26" s="111"/>
      <c r="EJZ26" s="111"/>
      <c r="EKA26" s="111"/>
      <c r="EKB26" s="111"/>
      <c r="EKC26" s="111"/>
      <c r="EKD26" s="111"/>
      <c r="EKE26" s="111"/>
      <c r="EKF26" s="111"/>
      <c r="EKG26" s="111"/>
      <c r="EKH26" s="111"/>
      <c r="EKI26" s="111"/>
      <c r="EKJ26" s="111"/>
      <c r="EKK26" s="111"/>
      <c r="EKL26" s="111"/>
      <c r="EKM26" s="111"/>
      <c r="EKN26" s="111"/>
      <c r="EKO26" s="111"/>
      <c r="EKP26" s="111"/>
      <c r="EKQ26" s="111"/>
      <c r="EKR26" s="111"/>
      <c r="EKS26" s="111"/>
      <c r="EKT26" s="111"/>
      <c r="EKU26" s="111"/>
      <c r="EKV26" s="111"/>
      <c r="EKW26" s="111"/>
      <c r="EKX26" s="111"/>
      <c r="EKY26" s="111"/>
      <c r="EKZ26" s="111"/>
      <c r="ELA26" s="111"/>
      <c r="ELB26" s="111"/>
      <c r="ELC26" s="111"/>
      <c r="ELD26" s="111"/>
      <c r="ELE26" s="111"/>
      <c r="ELF26" s="111"/>
      <c r="ELG26" s="111"/>
      <c r="ELH26" s="111"/>
      <c r="ELI26" s="111"/>
      <c r="ELJ26" s="111"/>
      <c r="ELK26" s="111"/>
      <c r="ELL26" s="111"/>
      <c r="ELM26" s="111"/>
      <c r="ELN26" s="111"/>
      <c r="ELO26" s="111"/>
      <c r="ELP26" s="111"/>
      <c r="ELQ26" s="111"/>
      <c r="ELR26" s="111"/>
      <c r="ELS26" s="111"/>
      <c r="ELT26" s="111"/>
      <c r="ELU26" s="111"/>
      <c r="ELV26" s="111"/>
      <c r="ELW26" s="111"/>
      <c r="ELX26" s="111"/>
      <c r="ELY26" s="111"/>
      <c r="ELZ26" s="111"/>
      <c r="EMA26" s="111"/>
      <c r="EMB26" s="111"/>
      <c r="EMC26" s="111"/>
      <c r="EMD26" s="111"/>
      <c r="EME26" s="111"/>
      <c r="EMF26" s="111"/>
      <c r="EMG26" s="111"/>
      <c r="EMH26" s="111"/>
      <c r="EMI26" s="111"/>
      <c r="EMJ26" s="111"/>
      <c r="EMK26" s="111"/>
      <c r="EML26" s="111"/>
      <c r="EMM26" s="111"/>
      <c r="EMN26" s="111"/>
      <c r="EMO26" s="111"/>
      <c r="EMP26" s="111"/>
      <c r="EMQ26" s="111"/>
      <c r="EMR26" s="111"/>
      <c r="EMS26" s="111"/>
      <c r="EMT26" s="111"/>
      <c r="EMU26" s="111"/>
      <c r="EMV26" s="111"/>
      <c r="EMW26" s="111"/>
      <c r="EMX26" s="111"/>
      <c r="EMY26" s="111"/>
      <c r="EMZ26" s="111"/>
      <c r="ENA26" s="111"/>
      <c r="ENB26" s="111"/>
      <c r="ENC26" s="111"/>
      <c r="END26" s="111"/>
      <c r="ENE26" s="111"/>
      <c r="ENF26" s="111"/>
      <c r="ENG26" s="111"/>
      <c r="ENH26" s="111"/>
      <c r="ENI26" s="111"/>
      <c r="ENJ26" s="111"/>
      <c r="ENK26" s="111"/>
      <c r="ENL26" s="111"/>
      <c r="ENM26" s="111"/>
      <c r="ENN26" s="111"/>
      <c r="ENO26" s="111"/>
      <c r="ENP26" s="111"/>
      <c r="ENQ26" s="111"/>
      <c r="ENR26" s="111"/>
      <c r="ENS26" s="111"/>
      <c r="ENT26" s="111"/>
      <c r="ENU26" s="111"/>
      <c r="ENV26" s="111"/>
      <c r="ENW26" s="111"/>
      <c r="ENX26" s="111"/>
      <c r="ENY26" s="111"/>
      <c r="ENZ26" s="111"/>
      <c r="EOA26" s="111"/>
      <c r="EOB26" s="111"/>
      <c r="EOC26" s="111"/>
      <c r="EOD26" s="111"/>
      <c r="EOE26" s="111"/>
      <c r="EOF26" s="111"/>
      <c r="EOG26" s="111"/>
      <c r="EOH26" s="111"/>
      <c r="EOI26" s="111"/>
      <c r="EOJ26" s="111"/>
      <c r="EOK26" s="111"/>
      <c r="EOL26" s="111"/>
      <c r="EOM26" s="111"/>
      <c r="EON26" s="111"/>
      <c r="EOO26" s="111"/>
      <c r="EOP26" s="111"/>
      <c r="EOQ26" s="111"/>
      <c r="EOR26" s="111"/>
      <c r="EOS26" s="111"/>
      <c r="EOT26" s="111"/>
      <c r="EOU26" s="111"/>
      <c r="EOV26" s="111"/>
      <c r="EOW26" s="111"/>
      <c r="EOX26" s="111"/>
      <c r="EOY26" s="111"/>
      <c r="EOZ26" s="111"/>
      <c r="EPA26" s="111"/>
      <c r="EPB26" s="111"/>
      <c r="EPC26" s="111"/>
      <c r="EPD26" s="111"/>
      <c r="EPE26" s="111"/>
      <c r="EPF26" s="111"/>
      <c r="EPG26" s="111"/>
      <c r="EPH26" s="111"/>
      <c r="EPI26" s="111"/>
      <c r="EPJ26" s="111"/>
      <c r="EPK26" s="111"/>
      <c r="EPL26" s="111"/>
      <c r="EPM26" s="111"/>
      <c r="EPN26" s="111"/>
      <c r="EPO26" s="111"/>
      <c r="EPP26" s="111"/>
      <c r="EPQ26" s="111"/>
      <c r="EPR26" s="111"/>
      <c r="EPS26" s="111"/>
      <c r="EPT26" s="111"/>
      <c r="EPU26" s="111"/>
      <c r="EPV26" s="111"/>
      <c r="EPW26" s="111"/>
      <c r="EPX26" s="111"/>
      <c r="EPY26" s="111"/>
      <c r="EPZ26" s="111"/>
      <c r="EQA26" s="111"/>
      <c r="EQB26" s="111"/>
      <c r="EQC26" s="111"/>
      <c r="EQD26" s="111"/>
      <c r="EQE26" s="111"/>
      <c r="EQF26" s="111"/>
      <c r="EQG26" s="111"/>
      <c r="EQH26" s="111"/>
      <c r="EQI26" s="111"/>
      <c r="EQJ26" s="111"/>
      <c r="EQK26" s="111"/>
      <c r="EQL26" s="111"/>
      <c r="EQM26" s="111"/>
      <c r="EQN26" s="111"/>
      <c r="EQO26" s="111"/>
      <c r="EQP26" s="111"/>
      <c r="EQQ26" s="111"/>
      <c r="EQR26" s="111"/>
      <c r="EQS26" s="111"/>
      <c r="EQT26" s="111"/>
      <c r="EQU26" s="111"/>
      <c r="EQV26" s="111"/>
      <c r="EQW26" s="111"/>
      <c r="EQX26" s="111"/>
      <c r="EQY26" s="111"/>
      <c r="EQZ26" s="111"/>
      <c r="ERA26" s="111"/>
      <c r="ERB26" s="111"/>
      <c r="ERC26" s="111"/>
      <c r="ERD26" s="111"/>
      <c r="ERE26" s="111"/>
      <c r="ERF26" s="111"/>
      <c r="ERG26" s="111"/>
      <c r="ERH26" s="111"/>
      <c r="ERI26" s="111"/>
      <c r="ERJ26" s="111"/>
      <c r="ERK26" s="111"/>
      <c r="ERL26" s="111"/>
      <c r="ERM26" s="111"/>
      <c r="ERN26" s="111"/>
      <c r="ERO26" s="111"/>
      <c r="ERP26" s="111"/>
      <c r="ERQ26" s="111"/>
      <c r="ERR26" s="111"/>
      <c r="ERS26" s="111"/>
      <c r="ERT26" s="111"/>
      <c r="ERU26" s="111"/>
      <c r="ERV26" s="111"/>
      <c r="ERW26" s="111"/>
      <c r="ERX26" s="111"/>
      <c r="ERY26" s="111"/>
      <c r="ERZ26" s="111"/>
      <c r="ESA26" s="111"/>
      <c r="ESB26" s="111"/>
      <c r="ESC26" s="111"/>
      <c r="ESD26" s="111"/>
      <c r="ESE26" s="111"/>
      <c r="ESF26" s="111"/>
      <c r="ESG26" s="111"/>
      <c r="ESH26" s="111"/>
      <c r="ESI26" s="111"/>
      <c r="ESJ26" s="111"/>
      <c r="ESK26" s="111"/>
      <c r="ESL26" s="111"/>
      <c r="ESM26" s="111"/>
      <c r="ESN26" s="111"/>
      <c r="ESO26" s="111"/>
      <c r="ESP26" s="111"/>
      <c r="ESQ26" s="111"/>
      <c r="ESR26" s="111"/>
      <c r="ESS26" s="111"/>
      <c r="EST26" s="111"/>
      <c r="ESU26" s="111"/>
      <c r="ESV26" s="111"/>
      <c r="ESW26" s="111"/>
      <c r="ESX26" s="111"/>
      <c r="ESY26" s="111"/>
      <c r="ESZ26" s="111"/>
      <c r="ETA26" s="111"/>
      <c r="ETB26" s="111"/>
      <c r="ETC26" s="111"/>
      <c r="ETD26" s="111"/>
      <c r="ETE26" s="111"/>
      <c r="ETF26" s="111"/>
      <c r="ETG26" s="111"/>
      <c r="ETH26" s="111"/>
      <c r="ETI26" s="111"/>
      <c r="ETJ26" s="111"/>
      <c r="ETK26" s="111"/>
      <c r="ETL26" s="111"/>
      <c r="ETM26" s="111"/>
      <c r="ETN26" s="111"/>
      <c r="ETO26" s="111"/>
      <c r="ETP26" s="111"/>
      <c r="ETQ26" s="111"/>
      <c r="ETR26" s="111"/>
      <c r="ETS26" s="111"/>
      <c r="ETT26" s="111"/>
      <c r="ETU26" s="111"/>
      <c r="ETV26" s="111"/>
      <c r="ETW26" s="111"/>
      <c r="ETX26" s="111"/>
      <c r="ETY26" s="111"/>
      <c r="ETZ26" s="111"/>
      <c r="EUA26" s="111"/>
      <c r="EUB26" s="111"/>
      <c r="EUC26" s="111"/>
      <c r="EUD26" s="111"/>
      <c r="EUE26" s="111"/>
      <c r="EUF26" s="111"/>
      <c r="EUG26" s="111"/>
      <c r="EUH26" s="111"/>
      <c r="EUI26" s="111"/>
      <c r="EUJ26" s="111"/>
      <c r="EUK26" s="111"/>
      <c r="EUL26" s="111"/>
      <c r="EUM26" s="111"/>
      <c r="EUN26" s="111"/>
      <c r="EUO26" s="111"/>
      <c r="EUP26" s="111"/>
      <c r="EUQ26" s="111"/>
      <c r="EUR26" s="111"/>
      <c r="EUS26" s="111"/>
      <c r="EUT26" s="111"/>
      <c r="EUU26" s="111"/>
      <c r="EUV26" s="111"/>
      <c r="EUW26" s="111"/>
      <c r="EUX26" s="111"/>
      <c r="EUY26" s="111"/>
      <c r="EUZ26" s="111"/>
      <c r="EVA26" s="111"/>
      <c r="EVB26" s="111"/>
      <c r="EVC26" s="111"/>
      <c r="EVD26" s="111"/>
      <c r="EVE26" s="111"/>
      <c r="EVF26" s="111"/>
      <c r="EVG26" s="111"/>
      <c r="EVH26" s="111"/>
      <c r="EVI26" s="111"/>
      <c r="EVJ26" s="111"/>
      <c r="EVK26" s="111"/>
      <c r="EVL26" s="111"/>
      <c r="EVM26" s="111"/>
      <c r="EVN26" s="111"/>
      <c r="EVO26" s="111"/>
      <c r="EVP26" s="111"/>
      <c r="EVQ26" s="111"/>
      <c r="EVR26" s="111"/>
      <c r="EVS26" s="111"/>
      <c r="EVT26" s="111"/>
      <c r="EVU26" s="111"/>
      <c r="EVV26" s="111"/>
      <c r="EVW26" s="111"/>
      <c r="EVX26" s="111"/>
      <c r="EVY26" s="111"/>
      <c r="EVZ26" s="111"/>
      <c r="EWA26" s="111"/>
      <c r="EWB26" s="111"/>
      <c r="EWC26" s="111"/>
      <c r="EWD26" s="111"/>
      <c r="EWE26" s="111"/>
      <c r="EWF26" s="111"/>
      <c r="EWG26" s="111"/>
      <c r="EWH26" s="111"/>
      <c r="EWI26" s="111"/>
      <c r="EWJ26" s="111"/>
      <c r="EWK26" s="111"/>
      <c r="EWL26" s="111"/>
      <c r="EWM26" s="111"/>
      <c r="EWN26" s="111"/>
      <c r="EWO26" s="111"/>
      <c r="EWP26" s="111"/>
      <c r="EWQ26" s="111"/>
      <c r="EWR26" s="111"/>
      <c r="EWS26" s="111"/>
      <c r="EWT26" s="111"/>
      <c r="EWU26" s="111"/>
      <c r="EWV26" s="111"/>
      <c r="EWW26" s="111"/>
      <c r="EWX26" s="111"/>
      <c r="EWY26" s="111"/>
      <c r="EWZ26" s="111"/>
      <c r="EXA26" s="111"/>
      <c r="EXB26" s="111"/>
      <c r="EXC26" s="111"/>
      <c r="EXD26" s="111"/>
      <c r="EXE26" s="111"/>
      <c r="EXF26" s="111"/>
      <c r="EXG26" s="111"/>
      <c r="EXH26" s="111"/>
      <c r="EXI26" s="111"/>
      <c r="EXJ26" s="111"/>
      <c r="EXK26" s="111"/>
      <c r="EXL26" s="111"/>
      <c r="EXM26" s="111"/>
      <c r="EXN26" s="111"/>
      <c r="EXO26" s="111"/>
      <c r="EXP26" s="111"/>
      <c r="EXQ26" s="111"/>
      <c r="EXR26" s="111"/>
      <c r="EXS26" s="111"/>
      <c r="EXT26" s="111"/>
      <c r="EXU26" s="111"/>
      <c r="EXV26" s="111"/>
      <c r="EXW26" s="111"/>
      <c r="EXX26" s="111"/>
      <c r="EXY26" s="111"/>
      <c r="EXZ26" s="111"/>
      <c r="EYA26" s="111"/>
      <c r="EYB26" s="111"/>
      <c r="EYC26" s="111"/>
      <c r="EYD26" s="111"/>
      <c r="EYE26" s="111"/>
      <c r="EYF26" s="111"/>
      <c r="EYG26" s="111"/>
      <c r="EYH26" s="111"/>
      <c r="EYI26" s="111"/>
      <c r="EYJ26" s="111"/>
      <c r="EYK26" s="111"/>
      <c r="EYL26" s="111"/>
      <c r="EYM26" s="111"/>
      <c r="EYN26" s="111"/>
      <c r="EYO26" s="111"/>
      <c r="EYP26" s="111"/>
      <c r="EYQ26" s="111"/>
      <c r="EYR26" s="111"/>
      <c r="EYS26" s="111"/>
      <c r="EYT26" s="111"/>
      <c r="EYU26" s="111"/>
      <c r="EYV26" s="111"/>
      <c r="EYW26" s="111"/>
      <c r="EYX26" s="111"/>
      <c r="EYY26" s="111"/>
      <c r="EYZ26" s="111"/>
      <c r="EZA26" s="111"/>
      <c r="EZB26" s="111"/>
      <c r="EZC26" s="111"/>
      <c r="EZD26" s="111"/>
      <c r="EZE26" s="111"/>
      <c r="EZF26" s="111"/>
      <c r="EZG26" s="111"/>
      <c r="EZH26" s="111"/>
      <c r="EZI26" s="111"/>
      <c r="EZJ26" s="111"/>
      <c r="EZK26" s="111"/>
      <c r="EZL26" s="111"/>
      <c r="EZM26" s="111"/>
      <c r="EZN26" s="111"/>
      <c r="EZO26" s="111"/>
      <c r="EZP26" s="111"/>
      <c r="EZQ26" s="111"/>
      <c r="EZR26" s="111"/>
      <c r="EZS26" s="111"/>
      <c r="EZT26" s="111"/>
      <c r="EZU26" s="111"/>
      <c r="EZV26" s="111"/>
      <c r="EZW26" s="111"/>
      <c r="EZX26" s="111"/>
      <c r="EZY26" s="111"/>
      <c r="EZZ26" s="111"/>
      <c r="FAA26" s="111"/>
      <c r="FAB26" s="111"/>
      <c r="FAC26" s="111"/>
      <c r="FAD26" s="111"/>
      <c r="FAE26" s="111"/>
      <c r="FAF26" s="111"/>
      <c r="FAG26" s="111"/>
      <c r="FAH26" s="111"/>
      <c r="FAI26" s="111"/>
      <c r="FAJ26" s="111"/>
      <c r="FAK26" s="111"/>
      <c r="FAL26" s="111"/>
      <c r="FAM26" s="111"/>
      <c r="FAN26" s="111"/>
      <c r="FAO26" s="111"/>
      <c r="FAP26" s="111"/>
      <c r="FAQ26" s="111"/>
      <c r="FAR26" s="111"/>
      <c r="FAS26" s="111"/>
      <c r="FAT26" s="111"/>
      <c r="FAU26" s="111"/>
      <c r="FAV26" s="111"/>
      <c r="FAW26" s="111"/>
      <c r="FAX26" s="111"/>
      <c r="FAY26" s="111"/>
      <c r="FAZ26" s="111"/>
      <c r="FBA26" s="111"/>
      <c r="FBB26" s="111"/>
      <c r="FBC26" s="111"/>
      <c r="FBD26" s="111"/>
      <c r="FBE26" s="111"/>
      <c r="FBF26" s="111"/>
      <c r="FBG26" s="111"/>
      <c r="FBH26" s="111"/>
      <c r="FBI26" s="111"/>
      <c r="FBJ26" s="111"/>
      <c r="FBK26" s="111"/>
      <c r="FBL26" s="111"/>
      <c r="FBM26" s="111"/>
      <c r="FBN26" s="111"/>
      <c r="FBO26" s="111"/>
      <c r="FBP26" s="111"/>
      <c r="FBQ26" s="111"/>
      <c r="FBR26" s="111"/>
      <c r="FBS26" s="111"/>
      <c r="FBT26" s="111"/>
      <c r="FBU26" s="111"/>
      <c r="FBV26" s="111"/>
      <c r="FBW26" s="111"/>
      <c r="FBX26" s="111"/>
      <c r="FBY26" s="111"/>
      <c r="FBZ26" s="111"/>
      <c r="FCA26" s="111"/>
      <c r="FCB26" s="111"/>
      <c r="FCC26" s="111"/>
      <c r="FCD26" s="111"/>
      <c r="FCE26" s="111"/>
      <c r="FCF26" s="111"/>
      <c r="FCG26" s="111"/>
      <c r="FCH26" s="111"/>
      <c r="FCI26" s="111"/>
      <c r="FCJ26" s="111"/>
      <c r="FCK26" s="111"/>
      <c r="FCL26" s="111"/>
      <c r="FCM26" s="111"/>
      <c r="FCN26" s="111"/>
      <c r="FCO26" s="111"/>
      <c r="FCP26" s="111"/>
      <c r="FCQ26" s="111"/>
      <c r="FCR26" s="111"/>
      <c r="FCS26" s="111"/>
      <c r="FCT26" s="111"/>
      <c r="FCU26" s="111"/>
      <c r="FCV26" s="111"/>
      <c r="FCW26" s="111"/>
      <c r="FCX26" s="111"/>
      <c r="FCY26" s="111"/>
      <c r="FCZ26" s="111"/>
      <c r="FDA26" s="111"/>
      <c r="FDB26" s="111"/>
      <c r="FDC26" s="111"/>
      <c r="FDD26" s="111"/>
      <c r="FDE26" s="111"/>
      <c r="FDF26" s="111"/>
      <c r="FDG26" s="111"/>
      <c r="FDH26" s="111"/>
      <c r="FDI26" s="111"/>
      <c r="FDJ26" s="111"/>
      <c r="FDK26" s="111"/>
      <c r="FDL26" s="111"/>
      <c r="FDM26" s="111"/>
      <c r="FDN26" s="111"/>
      <c r="FDO26" s="111"/>
      <c r="FDP26" s="111"/>
      <c r="FDQ26" s="111"/>
      <c r="FDR26" s="111"/>
      <c r="FDS26" s="111"/>
      <c r="FDT26" s="111"/>
      <c r="FDU26" s="111"/>
      <c r="FDV26" s="111"/>
      <c r="FDW26" s="111"/>
      <c r="FDX26" s="111"/>
      <c r="FDY26" s="111"/>
      <c r="FDZ26" s="111"/>
      <c r="FEA26" s="111"/>
      <c r="FEB26" s="111"/>
      <c r="FEC26" s="111"/>
      <c r="FED26" s="111"/>
      <c r="FEE26" s="111"/>
      <c r="FEF26" s="111"/>
      <c r="FEG26" s="111"/>
      <c r="FEH26" s="111"/>
      <c r="FEI26" s="111"/>
      <c r="FEJ26" s="111"/>
      <c r="FEK26" s="111"/>
      <c r="FEL26" s="111"/>
      <c r="FEM26" s="111"/>
      <c r="FEN26" s="111"/>
      <c r="FEO26" s="111"/>
      <c r="FEP26" s="111"/>
      <c r="FEQ26" s="111"/>
      <c r="FER26" s="111"/>
      <c r="FES26" s="111"/>
      <c r="FET26" s="111"/>
      <c r="FEU26" s="111"/>
      <c r="FEV26" s="111"/>
      <c r="FEW26" s="111"/>
      <c r="FEX26" s="111"/>
      <c r="FEY26" s="111"/>
      <c r="FEZ26" s="111"/>
      <c r="FFA26" s="111"/>
      <c r="FFB26" s="111"/>
      <c r="FFC26" s="111"/>
      <c r="FFD26" s="111"/>
      <c r="FFE26" s="111"/>
      <c r="FFF26" s="111"/>
      <c r="FFG26" s="111"/>
      <c r="FFH26" s="111"/>
      <c r="FFI26" s="111"/>
      <c r="FFJ26" s="111"/>
      <c r="FFK26" s="111"/>
      <c r="FFL26" s="111"/>
      <c r="FFM26" s="111"/>
      <c r="FFN26" s="111"/>
      <c r="FFO26" s="111"/>
      <c r="FFP26" s="111"/>
      <c r="FFQ26" s="111"/>
      <c r="FFR26" s="111"/>
      <c r="FFS26" s="111"/>
      <c r="FFT26" s="111"/>
      <c r="FFU26" s="111"/>
      <c r="FFV26" s="111"/>
      <c r="FFW26" s="111"/>
      <c r="FFX26" s="111"/>
      <c r="FFY26" s="111"/>
      <c r="FFZ26" s="111"/>
      <c r="FGA26" s="111"/>
      <c r="FGB26" s="111"/>
      <c r="FGC26" s="111"/>
      <c r="FGD26" s="111"/>
      <c r="FGE26" s="111"/>
      <c r="FGF26" s="111"/>
      <c r="FGG26" s="111"/>
      <c r="FGH26" s="111"/>
      <c r="FGI26" s="111"/>
      <c r="FGJ26" s="111"/>
      <c r="FGK26" s="111"/>
      <c r="FGL26" s="111"/>
      <c r="FGM26" s="111"/>
      <c r="FGN26" s="111"/>
      <c r="FGO26" s="111"/>
      <c r="FGP26" s="111"/>
      <c r="FGQ26" s="111"/>
      <c r="FGR26" s="111"/>
      <c r="FGS26" s="111"/>
      <c r="FGT26" s="111"/>
      <c r="FGU26" s="111"/>
      <c r="FGV26" s="111"/>
      <c r="FGW26" s="111"/>
      <c r="FGX26" s="111"/>
      <c r="FGY26" s="111"/>
      <c r="FGZ26" s="111"/>
      <c r="FHA26" s="111"/>
      <c r="FHB26" s="111"/>
      <c r="FHC26" s="111"/>
      <c r="FHD26" s="111"/>
      <c r="FHE26" s="111"/>
      <c r="FHF26" s="111"/>
      <c r="FHG26" s="111"/>
      <c r="FHH26" s="111"/>
      <c r="FHI26" s="111"/>
      <c r="FHJ26" s="111"/>
      <c r="FHK26" s="111"/>
      <c r="FHL26" s="111"/>
      <c r="FHM26" s="111"/>
      <c r="FHN26" s="111"/>
      <c r="FHO26" s="111"/>
      <c r="FHP26" s="111"/>
      <c r="FHQ26" s="111"/>
      <c r="FHR26" s="111"/>
      <c r="FHS26" s="111"/>
      <c r="FHT26" s="111"/>
      <c r="FHU26" s="111"/>
      <c r="FHV26" s="111"/>
      <c r="FHW26" s="111"/>
      <c r="FHX26" s="111"/>
      <c r="FHY26" s="111"/>
      <c r="FHZ26" s="111"/>
      <c r="FIA26" s="111"/>
      <c r="FIB26" s="111"/>
      <c r="FIC26" s="111"/>
      <c r="FID26" s="111"/>
      <c r="FIE26" s="111"/>
      <c r="FIF26" s="111"/>
      <c r="FIG26" s="111"/>
      <c r="FIH26" s="111"/>
      <c r="FII26" s="111"/>
      <c r="FIJ26" s="111"/>
      <c r="FIK26" s="111"/>
      <c r="FIL26" s="111"/>
      <c r="FIM26" s="111"/>
      <c r="FIN26" s="111"/>
      <c r="FIO26" s="111"/>
      <c r="FIP26" s="111"/>
      <c r="FIQ26" s="111"/>
      <c r="FIR26" s="111"/>
      <c r="FIS26" s="111"/>
      <c r="FIT26" s="111"/>
      <c r="FIU26" s="111"/>
      <c r="FIV26" s="111"/>
      <c r="FIW26" s="111"/>
      <c r="FIX26" s="111"/>
      <c r="FIY26" s="111"/>
      <c r="FIZ26" s="111"/>
      <c r="FJA26" s="111"/>
      <c r="FJB26" s="111"/>
      <c r="FJC26" s="111"/>
      <c r="FJD26" s="111"/>
      <c r="FJE26" s="111"/>
      <c r="FJF26" s="111"/>
      <c r="FJG26" s="111"/>
      <c r="FJH26" s="111"/>
      <c r="FJI26" s="111"/>
      <c r="FJJ26" s="111"/>
      <c r="FJK26" s="111"/>
      <c r="FJL26" s="111"/>
      <c r="FJM26" s="111"/>
      <c r="FJN26" s="111"/>
      <c r="FJO26" s="111"/>
      <c r="FJP26" s="111"/>
      <c r="FJQ26" s="111"/>
      <c r="FJR26" s="111"/>
      <c r="FJS26" s="111"/>
      <c r="FJT26" s="111"/>
      <c r="FJU26" s="111"/>
      <c r="FJV26" s="111"/>
      <c r="FJW26" s="111"/>
      <c r="FJX26" s="111"/>
      <c r="FJY26" s="111"/>
      <c r="FJZ26" s="111"/>
      <c r="FKA26" s="111"/>
      <c r="FKB26" s="111"/>
      <c r="FKC26" s="111"/>
      <c r="FKD26" s="111"/>
      <c r="FKE26" s="111"/>
      <c r="FKF26" s="111"/>
      <c r="FKG26" s="111"/>
      <c r="FKH26" s="111"/>
      <c r="FKI26" s="111"/>
      <c r="FKJ26" s="111"/>
      <c r="FKK26" s="111"/>
      <c r="FKL26" s="111"/>
      <c r="FKM26" s="111"/>
      <c r="FKN26" s="111"/>
      <c r="FKO26" s="111"/>
      <c r="FKP26" s="111"/>
      <c r="FKQ26" s="111"/>
      <c r="FKR26" s="111"/>
      <c r="FKS26" s="111"/>
      <c r="FKT26" s="111"/>
      <c r="FKU26" s="111"/>
      <c r="FKV26" s="111"/>
      <c r="FKW26" s="111"/>
      <c r="FKX26" s="111"/>
      <c r="FKY26" s="111"/>
      <c r="FKZ26" s="111"/>
      <c r="FLA26" s="111"/>
      <c r="FLB26" s="111"/>
      <c r="FLC26" s="111"/>
      <c r="FLD26" s="111"/>
      <c r="FLE26" s="111"/>
      <c r="FLF26" s="111"/>
      <c r="FLG26" s="111"/>
      <c r="FLH26" s="111"/>
      <c r="FLI26" s="111"/>
      <c r="FLJ26" s="111"/>
      <c r="FLK26" s="111"/>
      <c r="FLL26" s="111"/>
      <c r="FLM26" s="111"/>
      <c r="FLN26" s="111"/>
      <c r="FLO26" s="111"/>
      <c r="FLP26" s="111"/>
      <c r="FLQ26" s="111"/>
      <c r="FLR26" s="111"/>
      <c r="FLS26" s="111"/>
      <c r="FLT26" s="111"/>
      <c r="FLU26" s="111"/>
      <c r="FLV26" s="111"/>
      <c r="FLW26" s="111"/>
      <c r="FLX26" s="111"/>
      <c r="FLY26" s="111"/>
      <c r="FLZ26" s="111"/>
      <c r="FMA26" s="111"/>
      <c r="FMB26" s="111"/>
      <c r="FMC26" s="111"/>
      <c r="FMD26" s="111"/>
      <c r="FME26" s="111"/>
      <c r="FMF26" s="111"/>
      <c r="FMG26" s="111"/>
      <c r="FMH26" s="111"/>
      <c r="FMI26" s="111"/>
      <c r="FMJ26" s="111"/>
      <c r="FMK26" s="111"/>
      <c r="FML26" s="111"/>
      <c r="FMM26" s="111"/>
      <c r="FMN26" s="111"/>
      <c r="FMO26" s="111"/>
      <c r="FMP26" s="111"/>
      <c r="FMQ26" s="111"/>
      <c r="FMR26" s="111"/>
      <c r="FMS26" s="111"/>
      <c r="FMT26" s="111"/>
      <c r="FMU26" s="111"/>
      <c r="FMV26" s="111"/>
      <c r="FMW26" s="111"/>
      <c r="FMX26" s="111"/>
      <c r="FMY26" s="111"/>
      <c r="FMZ26" s="111"/>
      <c r="FNA26" s="111"/>
      <c r="FNB26" s="111"/>
      <c r="FNC26" s="111"/>
      <c r="FND26" s="111"/>
      <c r="FNE26" s="111"/>
      <c r="FNF26" s="111"/>
      <c r="FNG26" s="111"/>
      <c r="FNH26" s="111"/>
      <c r="FNI26" s="111"/>
      <c r="FNJ26" s="111"/>
      <c r="FNK26" s="111"/>
      <c r="FNL26" s="111"/>
      <c r="FNM26" s="111"/>
      <c r="FNN26" s="111"/>
      <c r="FNO26" s="111"/>
      <c r="FNP26" s="111"/>
      <c r="FNQ26" s="111"/>
      <c r="FNR26" s="111"/>
      <c r="FNS26" s="111"/>
      <c r="FNT26" s="111"/>
      <c r="FNU26" s="111"/>
      <c r="FNV26" s="111"/>
      <c r="FNW26" s="111"/>
      <c r="FNX26" s="111"/>
      <c r="FNY26" s="111"/>
      <c r="FNZ26" s="111"/>
      <c r="FOA26" s="111"/>
      <c r="FOB26" s="111"/>
      <c r="FOC26" s="111"/>
      <c r="FOD26" s="111"/>
      <c r="FOE26" s="111"/>
      <c r="FOF26" s="111"/>
      <c r="FOG26" s="111"/>
      <c r="FOH26" s="111"/>
      <c r="FOI26" s="111"/>
      <c r="FOJ26" s="111"/>
      <c r="FOK26" s="111"/>
      <c r="FOL26" s="111"/>
      <c r="FOM26" s="111"/>
      <c r="FON26" s="111"/>
      <c r="FOO26" s="111"/>
      <c r="FOP26" s="111"/>
      <c r="FOQ26" s="111"/>
      <c r="FOR26" s="111"/>
      <c r="FOS26" s="111"/>
      <c r="FOT26" s="111"/>
      <c r="FOU26" s="111"/>
      <c r="FOV26" s="111"/>
      <c r="FOW26" s="111"/>
      <c r="FOX26" s="111"/>
      <c r="FOY26" s="111"/>
      <c r="FOZ26" s="111"/>
      <c r="FPA26" s="111"/>
      <c r="FPB26" s="111"/>
      <c r="FPC26" s="111"/>
      <c r="FPD26" s="111"/>
      <c r="FPE26" s="111"/>
      <c r="FPF26" s="111"/>
      <c r="FPG26" s="111"/>
      <c r="FPH26" s="111"/>
      <c r="FPI26" s="111"/>
      <c r="FPJ26" s="111"/>
      <c r="FPK26" s="111"/>
      <c r="FPL26" s="111"/>
      <c r="FPM26" s="111"/>
      <c r="FPN26" s="111"/>
      <c r="FPO26" s="111"/>
      <c r="FPP26" s="111"/>
      <c r="FPQ26" s="111"/>
      <c r="FPR26" s="111"/>
      <c r="FPS26" s="111"/>
      <c r="FPT26" s="111"/>
      <c r="FPU26" s="111"/>
      <c r="FPV26" s="111"/>
      <c r="FPW26" s="111"/>
      <c r="FPX26" s="111"/>
      <c r="FPY26" s="111"/>
      <c r="FPZ26" s="111"/>
      <c r="FQA26" s="111"/>
      <c r="FQB26" s="111"/>
      <c r="FQC26" s="111"/>
      <c r="FQD26" s="111"/>
      <c r="FQE26" s="111"/>
      <c r="FQF26" s="111"/>
      <c r="FQG26" s="111"/>
      <c r="FQH26" s="111"/>
      <c r="FQI26" s="111"/>
      <c r="FQJ26" s="111"/>
      <c r="FQK26" s="111"/>
      <c r="FQL26" s="111"/>
      <c r="FQM26" s="111"/>
      <c r="FQN26" s="111"/>
      <c r="FQO26" s="111"/>
      <c r="FQP26" s="111"/>
      <c r="FQQ26" s="111"/>
      <c r="FQR26" s="111"/>
      <c r="FQS26" s="111"/>
      <c r="FQT26" s="111"/>
      <c r="FQU26" s="111"/>
      <c r="FQV26" s="111"/>
      <c r="FQW26" s="111"/>
      <c r="FQX26" s="111"/>
      <c r="FQY26" s="111"/>
      <c r="FQZ26" s="111"/>
      <c r="FRA26" s="111"/>
      <c r="FRB26" s="111"/>
      <c r="FRC26" s="111"/>
      <c r="FRD26" s="111"/>
      <c r="FRE26" s="111"/>
      <c r="FRF26" s="111"/>
      <c r="FRG26" s="111"/>
      <c r="FRH26" s="111"/>
      <c r="FRI26" s="111"/>
      <c r="FRJ26" s="111"/>
      <c r="FRK26" s="111"/>
      <c r="FRL26" s="111"/>
      <c r="FRM26" s="111"/>
      <c r="FRN26" s="111"/>
      <c r="FRO26" s="111"/>
      <c r="FRP26" s="111"/>
      <c r="FRQ26" s="111"/>
      <c r="FRR26" s="111"/>
      <c r="FRS26" s="111"/>
      <c r="FRT26" s="111"/>
      <c r="FRU26" s="111"/>
      <c r="FRV26" s="111"/>
      <c r="FRW26" s="111"/>
      <c r="FRX26" s="111"/>
      <c r="FRY26" s="111"/>
      <c r="FRZ26" s="111"/>
      <c r="FSA26" s="111"/>
      <c r="FSB26" s="111"/>
      <c r="FSC26" s="111"/>
      <c r="FSD26" s="111"/>
      <c r="FSE26" s="111"/>
      <c r="FSF26" s="111"/>
      <c r="FSG26" s="111"/>
      <c r="FSH26" s="111"/>
      <c r="FSI26" s="111"/>
      <c r="FSJ26" s="111"/>
      <c r="FSK26" s="111"/>
      <c r="FSL26" s="111"/>
      <c r="FSM26" s="111"/>
      <c r="FSN26" s="111"/>
      <c r="FSO26" s="111"/>
      <c r="FSP26" s="111"/>
      <c r="FSQ26" s="111"/>
      <c r="FSR26" s="111"/>
      <c r="FSS26" s="111"/>
      <c r="FST26" s="111"/>
      <c r="FSU26" s="111"/>
      <c r="FSV26" s="111"/>
      <c r="FSW26" s="111"/>
      <c r="FSX26" s="111"/>
      <c r="FSY26" s="111"/>
      <c r="FSZ26" s="111"/>
      <c r="FTA26" s="111"/>
      <c r="FTB26" s="111"/>
      <c r="FTC26" s="111"/>
      <c r="FTD26" s="111"/>
      <c r="FTE26" s="111"/>
      <c r="FTF26" s="111"/>
      <c r="FTG26" s="111"/>
      <c r="FTH26" s="111"/>
      <c r="FTI26" s="111"/>
      <c r="FTJ26" s="111"/>
      <c r="FTK26" s="111"/>
      <c r="FTL26" s="111"/>
      <c r="FTM26" s="111"/>
      <c r="FTN26" s="111"/>
      <c r="FTO26" s="111"/>
      <c r="FTP26" s="111"/>
      <c r="FTQ26" s="111"/>
      <c r="FTR26" s="111"/>
      <c r="FTS26" s="111"/>
      <c r="FTT26" s="111"/>
      <c r="FTU26" s="111"/>
      <c r="FTV26" s="111"/>
      <c r="FTW26" s="111"/>
      <c r="FTX26" s="111"/>
      <c r="FTY26" s="111"/>
      <c r="FTZ26" s="111"/>
      <c r="FUA26" s="111"/>
      <c r="FUB26" s="111"/>
      <c r="FUC26" s="111"/>
      <c r="FUD26" s="111"/>
      <c r="FUE26" s="111"/>
      <c r="FUF26" s="111"/>
      <c r="FUG26" s="111"/>
      <c r="FUH26" s="111"/>
      <c r="FUI26" s="111"/>
      <c r="FUJ26" s="111"/>
      <c r="FUK26" s="111"/>
      <c r="FUL26" s="111"/>
      <c r="FUM26" s="111"/>
      <c r="FUN26" s="111"/>
      <c r="FUO26" s="111"/>
      <c r="FUP26" s="111"/>
      <c r="FUQ26" s="111"/>
      <c r="FUR26" s="111"/>
      <c r="FUS26" s="111"/>
      <c r="FUT26" s="111"/>
      <c r="FUU26" s="111"/>
      <c r="FUV26" s="111"/>
      <c r="FUW26" s="111"/>
      <c r="FUX26" s="111"/>
      <c r="FUY26" s="111"/>
      <c r="FUZ26" s="111"/>
      <c r="FVA26" s="111"/>
      <c r="FVB26" s="111"/>
      <c r="FVC26" s="111"/>
      <c r="FVD26" s="111"/>
      <c r="FVE26" s="111"/>
      <c r="FVF26" s="111"/>
      <c r="FVG26" s="111"/>
      <c r="FVH26" s="111"/>
      <c r="FVI26" s="111"/>
      <c r="FVJ26" s="111"/>
      <c r="FVK26" s="111"/>
      <c r="FVL26" s="111"/>
      <c r="FVM26" s="111"/>
      <c r="FVN26" s="111"/>
      <c r="FVO26" s="111"/>
      <c r="FVP26" s="111"/>
      <c r="FVQ26" s="111"/>
      <c r="FVR26" s="111"/>
      <c r="FVS26" s="111"/>
      <c r="FVT26" s="111"/>
      <c r="FVU26" s="111"/>
      <c r="FVV26" s="111"/>
      <c r="FVW26" s="111"/>
      <c r="FVX26" s="111"/>
      <c r="FVY26" s="111"/>
      <c r="FVZ26" s="111"/>
      <c r="FWA26" s="111"/>
      <c r="FWB26" s="111"/>
      <c r="FWC26" s="111"/>
      <c r="FWD26" s="111"/>
      <c r="FWE26" s="111"/>
      <c r="FWF26" s="111"/>
      <c r="FWG26" s="111"/>
      <c r="FWH26" s="111"/>
      <c r="FWI26" s="111"/>
      <c r="FWJ26" s="111"/>
      <c r="FWK26" s="111"/>
      <c r="FWL26" s="111"/>
      <c r="FWM26" s="111"/>
      <c r="FWN26" s="111"/>
      <c r="FWO26" s="111"/>
      <c r="FWP26" s="111"/>
      <c r="FWQ26" s="111"/>
      <c r="FWR26" s="111"/>
      <c r="FWS26" s="111"/>
      <c r="FWT26" s="111"/>
      <c r="FWU26" s="111"/>
      <c r="FWV26" s="111"/>
      <c r="FWW26" s="111"/>
      <c r="FWX26" s="111"/>
      <c r="FWY26" s="111"/>
      <c r="FWZ26" s="111"/>
      <c r="FXA26" s="111"/>
      <c r="FXB26" s="111"/>
      <c r="FXC26" s="111"/>
      <c r="FXD26" s="111"/>
      <c r="FXE26" s="111"/>
      <c r="FXF26" s="111"/>
      <c r="FXG26" s="111"/>
      <c r="FXH26" s="111"/>
      <c r="FXI26" s="111"/>
      <c r="FXJ26" s="111"/>
      <c r="FXK26" s="111"/>
      <c r="FXL26" s="111"/>
      <c r="FXM26" s="111"/>
      <c r="FXN26" s="111"/>
      <c r="FXO26" s="111"/>
      <c r="FXP26" s="111"/>
      <c r="FXQ26" s="111"/>
      <c r="FXR26" s="111"/>
      <c r="FXS26" s="111"/>
      <c r="FXT26" s="111"/>
      <c r="FXU26" s="111"/>
      <c r="FXV26" s="111"/>
      <c r="FXW26" s="111"/>
      <c r="FXX26" s="111"/>
      <c r="FXY26" s="111"/>
      <c r="FXZ26" s="111"/>
      <c r="FYA26" s="111"/>
      <c r="FYB26" s="111"/>
      <c r="FYC26" s="111"/>
      <c r="FYD26" s="111"/>
      <c r="FYE26" s="111"/>
      <c r="FYF26" s="111"/>
      <c r="FYG26" s="111"/>
      <c r="FYH26" s="111"/>
      <c r="FYI26" s="111"/>
      <c r="FYJ26" s="111"/>
      <c r="FYK26" s="111"/>
      <c r="FYL26" s="111"/>
      <c r="FYM26" s="111"/>
      <c r="FYN26" s="111"/>
      <c r="FYO26" s="111"/>
      <c r="FYP26" s="111"/>
      <c r="FYQ26" s="111"/>
      <c r="FYR26" s="111"/>
      <c r="FYS26" s="111"/>
      <c r="FYT26" s="111"/>
      <c r="FYU26" s="111"/>
      <c r="FYV26" s="111"/>
      <c r="FYW26" s="111"/>
      <c r="FYX26" s="111"/>
      <c r="FYY26" s="111"/>
      <c r="FYZ26" s="111"/>
      <c r="FZA26" s="111"/>
      <c r="FZB26" s="111"/>
      <c r="FZC26" s="111"/>
      <c r="FZD26" s="111"/>
      <c r="FZE26" s="111"/>
      <c r="FZF26" s="111"/>
      <c r="FZG26" s="111"/>
      <c r="FZH26" s="111"/>
      <c r="FZI26" s="111"/>
      <c r="FZJ26" s="111"/>
      <c r="FZK26" s="111"/>
      <c r="FZL26" s="111"/>
      <c r="FZM26" s="111"/>
      <c r="FZN26" s="111"/>
      <c r="FZO26" s="111"/>
      <c r="FZP26" s="111"/>
      <c r="FZQ26" s="111"/>
      <c r="FZR26" s="111"/>
      <c r="FZS26" s="111"/>
      <c r="FZT26" s="111"/>
      <c r="FZU26" s="111"/>
      <c r="FZV26" s="111"/>
      <c r="FZW26" s="111"/>
      <c r="FZX26" s="111"/>
      <c r="FZY26" s="111"/>
      <c r="FZZ26" s="111"/>
      <c r="GAA26" s="111"/>
      <c r="GAB26" s="111"/>
      <c r="GAC26" s="111"/>
      <c r="GAD26" s="111"/>
      <c r="GAE26" s="111"/>
      <c r="GAF26" s="111"/>
      <c r="GAG26" s="111"/>
      <c r="GAH26" s="111"/>
      <c r="GAI26" s="111"/>
      <c r="GAJ26" s="111"/>
      <c r="GAK26" s="111"/>
      <c r="GAL26" s="111"/>
      <c r="GAM26" s="111"/>
      <c r="GAN26" s="111"/>
      <c r="GAO26" s="111"/>
      <c r="GAP26" s="111"/>
      <c r="GAQ26" s="111"/>
      <c r="GAR26" s="111"/>
      <c r="GAS26" s="111"/>
      <c r="GAT26" s="111"/>
      <c r="GAU26" s="111"/>
      <c r="GAV26" s="111"/>
      <c r="GAW26" s="111"/>
      <c r="GAX26" s="111"/>
      <c r="GAY26" s="111"/>
      <c r="GAZ26" s="111"/>
      <c r="GBA26" s="111"/>
      <c r="GBB26" s="111"/>
      <c r="GBC26" s="111"/>
      <c r="GBD26" s="111"/>
      <c r="GBE26" s="111"/>
      <c r="GBF26" s="111"/>
      <c r="GBG26" s="111"/>
      <c r="GBH26" s="111"/>
      <c r="GBI26" s="111"/>
      <c r="GBJ26" s="111"/>
      <c r="GBK26" s="111"/>
      <c r="GBL26" s="111"/>
      <c r="GBM26" s="111"/>
      <c r="GBN26" s="111"/>
      <c r="GBO26" s="111"/>
      <c r="GBP26" s="111"/>
      <c r="GBQ26" s="111"/>
      <c r="GBR26" s="111"/>
      <c r="GBS26" s="111"/>
      <c r="GBT26" s="111"/>
      <c r="GBU26" s="111"/>
      <c r="GBV26" s="111"/>
      <c r="GBW26" s="111"/>
      <c r="GBX26" s="111"/>
      <c r="GBY26" s="111"/>
      <c r="GBZ26" s="111"/>
      <c r="GCA26" s="111"/>
      <c r="GCB26" s="111"/>
      <c r="GCC26" s="111"/>
      <c r="GCD26" s="111"/>
      <c r="GCE26" s="111"/>
      <c r="GCF26" s="111"/>
      <c r="GCG26" s="111"/>
      <c r="GCH26" s="111"/>
      <c r="GCI26" s="111"/>
      <c r="GCJ26" s="111"/>
      <c r="GCK26" s="111"/>
      <c r="GCL26" s="111"/>
      <c r="GCM26" s="111"/>
      <c r="GCN26" s="111"/>
      <c r="GCO26" s="111"/>
      <c r="GCP26" s="111"/>
      <c r="GCQ26" s="111"/>
      <c r="GCR26" s="111"/>
      <c r="GCS26" s="111"/>
      <c r="GCT26" s="111"/>
      <c r="GCU26" s="111"/>
      <c r="GCV26" s="111"/>
      <c r="GCW26" s="111"/>
      <c r="GCX26" s="111"/>
      <c r="GCY26" s="111"/>
      <c r="GCZ26" s="111"/>
      <c r="GDA26" s="111"/>
      <c r="GDB26" s="111"/>
      <c r="GDC26" s="111"/>
      <c r="GDD26" s="111"/>
      <c r="GDE26" s="111"/>
      <c r="GDF26" s="111"/>
      <c r="GDG26" s="111"/>
      <c r="GDH26" s="111"/>
      <c r="GDI26" s="111"/>
      <c r="GDJ26" s="111"/>
      <c r="GDK26" s="111"/>
      <c r="GDL26" s="111"/>
      <c r="GDM26" s="111"/>
      <c r="GDN26" s="111"/>
      <c r="GDO26" s="111"/>
      <c r="GDP26" s="111"/>
      <c r="GDQ26" s="111"/>
      <c r="GDR26" s="111"/>
      <c r="GDS26" s="111"/>
      <c r="GDT26" s="111"/>
      <c r="GDU26" s="111"/>
      <c r="GDV26" s="111"/>
      <c r="GDW26" s="111"/>
      <c r="GDX26" s="111"/>
      <c r="GDY26" s="111"/>
      <c r="GDZ26" s="111"/>
      <c r="GEA26" s="111"/>
      <c r="GEB26" s="111"/>
      <c r="GEC26" s="111"/>
      <c r="GED26" s="111"/>
      <c r="GEE26" s="111"/>
      <c r="GEF26" s="111"/>
      <c r="GEG26" s="111"/>
      <c r="GEH26" s="111"/>
      <c r="GEI26" s="111"/>
      <c r="GEJ26" s="111"/>
      <c r="GEK26" s="111"/>
      <c r="GEL26" s="111"/>
      <c r="GEM26" s="111"/>
      <c r="GEN26" s="111"/>
      <c r="GEO26" s="111"/>
      <c r="GEP26" s="111"/>
      <c r="GEQ26" s="111"/>
      <c r="GER26" s="111"/>
      <c r="GES26" s="111"/>
      <c r="GET26" s="111"/>
      <c r="GEU26" s="111"/>
      <c r="GEV26" s="111"/>
      <c r="GEW26" s="111"/>
      <c r="GEX26" s="111"/>
      <c r="GEY26" s="111"/>
      <c r="GEZ26" s="111"/>
      <c r="GFA26" s="111"/>
      <c r="GFB26" s="111"/>
      <c r="GFC26" s="111"/>
      <c r="GFD26" s="111"/>
      <c r="GFE26" s="111"/>
      <c r="GFF26" s="111"/>
      <c r="GFG26" s="111"/>
      <c r="GFH26" s="111"/>
      <c r="GFI26" s="111"/>
      <c r="GFJ26" s="111"/>
      <c r="GFK26" s="111"/>
      <c r="GFL26" s="111"/>
      <c r="GFM26" s="111"/>
      <c r="GFN26" s="111"/>
      <c r="GFO26" s="111"/>
      <c r="GFP26" s="111"/>
      <c r="GFQ26" s="111"/>
      <c r="GFR26" s="111"/>
      <c r="GFS26" s="111"/>
      <c r="GFT26" s="111"/>
      <c r="GFU26" s="111"/>
      <c r="GFV26" s="111"/>
      <c r="GFW26" s="111"/>
      <c r="GFX26" s="111"/>
      <c r="GFY26" s="111"/>
      <c r="GFZ26" s="111"/>
      <c r="GGA26" s="111"/>
      <c r="GGB26" s="111"/>
      <c r="GGC26" s="111"/>
      <c r="GGD26" s="111"/>
      <c r="GGE26" s="111"/>
      <c r="GGF26" s="111"/>
      <c r="GGG26" s="111"/>
      <c r="GGH26" s="111"/>
      <c r="GGI26" s="111"/>
      <c r="GGJ26" s="111"/>
      <c r="GGK26" s="111"/>
      <c r="GGL26" s="111"/>
      <c r="GGM26" s="111"/>
      <c r="GGN26" s="111"/>
      <c r="GGO26" s="111"/>
      <c r="GGP26" s="111"/>
      <c r="GGQ26" s="111"/>
      <c r="GGR26" s="111"/>
      <c r="GGS26" s="111"/>
      <c r="GGT26" s="111"/>
      <c r="GGU26" s="111"/>
      <c r="GGV26" s="111"/>
      <c r="GGW26" s="111"/>
      <c r="GGX26" s="111"/>
      <c r="GGY26" s="111"/>
      <c r="GGZ26" s="111"/>
      <c r="GHA26" s="111"/>
      <c r="GHB26" s="111"/>
      <c r="GHC26" s="111"/>
      <c r="GHD26" s="111"/>
      <c r="GHE26" s="111"/>
      <c r="GHF26" s="111"/>
      <c r="GHG26" s="111"/>
      <c r="GHH26" s="111"/>
      <c r="GHI26" s="111"/>
      <c r="GHJ26" s="111"/>
      <c r="GHK26" s="111"/>
      <c r="GHL26" s="111"/>
      <c r="GHM26" s="111"/>
      <c r="GHN26" s="111"/>
      <c r="GHO26" s="111"/>
      <c r="GHP26" s="111"/>
      <c r="GHQ26" s="111"/>
      <c r="GHR26" s="111"/>
      <c r="GHS26" s="111"/>
      <c r="GHT26" s="111"/>
      <c r="GHU26" s="111"/>
      <c r="GHV26" s="111"/>
      <c r="GHW26" s="111"/>
      <c r="GHX26" s="111"/>
      <c r="GHY26" s="111"/>
      <c r="GHZ26" s="111"/>
      <c r="GIA26" s="111"/>
      <c r="GIB26" s="111"/>
      <c r="GIC26" s="111"/>
      <c r="GID26" s="111"/>
      <c r="GIE26" s="111"/>
      <c r="GIF26" s="111"/>
      <c r="GIG26" s="111"/>
      <c r="GIH26" s="111"/>
      <c r="GII26" s="111"/>
      <c r="GIJ26" s="111"/>
      <c r="GIK26" s="111"/>
      <c r="GIL26" s="111"/>
      <c r="GIM26" s="111"/>
      <c r="GIN26" s="111"/>
      <c r="GIO26" s="111"/>
      <c r="GIP26" s="111"/>
      <c r="GIQ26" s="111"/>
      <c r="GIR26" s="111"/>
      <c r="GIS26" s="111"/>
      <c r="GIT26" s="111"/>
      <c r="GIU26" s="111"/>
      <c r="GIV26" s="111"/>
      <c r="GIW26" s="111"/>
      <c r="GIX26" s="111"/>
      <c r="GIY26" s="111"/>
      <c r="GIZ26" s="111"/>
      <c r="GJA26" s="111"/>
      <c r="GJB26" s="111"/>
      <c r="GJC26" s="111"/>
      <c r="GJD26" s="111"/>
      <c r="GJE26" s="111"/>
      <c r="GJF26" s="111"/>
      <c r="GJG26" s="111"/>
      <c r="GJH26" s="111"/>
      <c r="GJI26" s="111"/>
      <c r="GJJ26" s="111"/>
      <c r="GJK26" s="111"/>
      <c r="GJL26" s="111"/>
      <c r="GJM26" s="111"/>
      <c r="GJN26" s="111"/>
      <c r="GJO26" s="111"/>
      <c r="GJP26" s="111"/>
      <c r="GJQ26" s="111"/>
      <c r="GJR26" s="111"/>
      <c r="GJS26" s="111"/>
      <c r="GJT26" s="111"/>
      <c r="GJU26" s="111"/>
      <c r="GJV26" s="111"/>
      <c r="GJW26" s="111"/>
      <c r="GJX26" s="111"/>
      <c r="GJY26" s="111"/>
      <c r="GJZ26" s="111"/>
      <c r="GKA26" s="111"/>
      <c r="GKB26" s="111"/>
      <c r="GKC26" s="111"/>
      <c r="GKD26" s="111"/>
      <c r="GKE26" s="111"/>
      <c r="GKF26" s="111"/>
      <c r="GKG26" s="111"/>
      <c r="GKH26" s="111"/>
      <c r="GKI26" s="111"/>
      <c r="GKJ26" s="111"/>
      <c r="GKK26" s="111"/>
      <c r="GKL26" s="111"/>
      <c r="GKM26" s="111"/>
      <c r="GKN26" s="111"/>
      <c r="GKO26" s="111"/>
      <c r="GKP26" s="111"/>
      <c r="GKQ26" s="111"/>
      <c r="GKR26" s="111"/>
      <c r="GKS26" s="111"/>
      <c r="GKT26" s="111"/>
      <c r="GKU26" s="111"/>
      <c r="GKV26" s="111"/>
      <c r="GKW26" s="111"/>
      <c r="GKX26" s="111"/>
      <c r="GKY26" s="111"/>
      <c r="GKZ26" s="111"/>
      <c r="GLA26" s="111"/>
      <c r="GLB26" s="111"/>
      <c r="GLC26" s="111"/>
      <c r="GLD26" s="111"/>
      <c r="GLE26" s="111"/>
      <c r="GLF26" s="111"/>
      <c r="GLG26" s="111"/>
      <c r="GLH26" s="111"/>
      <c r="GLI26" s="111"/>
      <c r="GLJ26" s="111"/>
      <c r="GLK26" s="111"/>
      <c r="GLL26" s="111"/>
      <c r="GLM26" s="111"/>
      <c r="GLN26" s="111"/>
      <c r="GLO26" s="111"/>
      <c r="GLP26" s="111"/>
      <c r="GLQ26" s="111"/>
      <c r="GLR26" s="111"/>
      <c r="GLS26" s="111"/>
      <c r="GLT26" s="111"/>
      <c r="GLU26" s="111"/>
      <c r="GLV26" s="111"/>
      <c r="GLW26" s="111"/>
      <c r="GLX26" s="111"/>
      <c r="GLY26" s="111"/>
      <c r="GLZ26" s="111"/>
      <c r="GMA26" s="111"/>
      <c r="GMB26" s="111"/>
      <c r="GMC26" s="111"/>
      <c r="GMD26" s="111"/>
      <c r="GME26" s="111"/>
      <c r="GMF26" s="111"/>
      <c r="GMG26" s="111"/>
      <c r="GMH26" s="111"/>
      <c r="GMI26" s="111"/>
      <c r="GMJ26" s="111"/>
      <c r="GMK26" s="111"/>
      <c r="GML26" s="111"/>
      <c r="GMM26" s="111"/>
      <c r="GMN26" s="111"/>
      <c r="GMO26" s="111"/>
      <c r="GMP26" s="111"/>
      <c r="GMQ26" s="111"/>
      <c r="GMR26" s="111"/>
      <c r="GMS26" s="111"/>
      <c r="GMT26" s="111"/>
      <c r="GMU26" s="111"/>
      <c r="GMV26" s="111"/>
      <c r="GMW26" s="111"/>
      <c r="GMX26" s="111"/>
      <c r="GMY26" s="111"/>
      <c r="GMZ26" s="111"/>
      <c r="GNA26" s="111"/>
      <c r="GNB26" s="111"/>
      <c r="GNC26" s="111"/>
      <c r="GND26" s="111"/>
      <c r="GNE26" s="111"/>
      <c r="GNF26" s="111"/>
      <c r="GNG26" s="111"/>
      <c r="GNH26" s="111"/>
      <c r="GNI26" s="111"/>
      <c r="GNJ26" s="111"/>
      <c r="GNK26" s="111"/>
      <c r="GNL26" s="111"/>
      <c r="GNM26" s="111"/>
      <c r="GNN26" s="111"/>
      <c r="GNO26" s="111"/>
      <c r="GNP26" s="111"/>
      <c r="GNQ26" s="111"/>
      <c r="GNR26" s="111"/>
      <c r="GNS26" s="111"/>
      <c r="GNT26" s="111"/>
      <c r="GNU26" s="111"/>
      <c r="GNV26" s="111"/>
      <c r="GNW26" s="111"/>
      <c r="GNX26" s="111"/>
      <c r="GNY26" s="111"/>
      <c r="GNZ26" s="111"/>
      <c r="GOA26" s="111"/>
      <c r="GOB26" s="111"/>
      <c r="GOC26" s="111"/>
      <c r="GOD26" s="111"/>
      <c r="GOE26" s="111"/>
      <c r="GOF26" s="111"/>
      <c r="GOG26" s="111"/>
      <c r="GOH26" s="111"/>
      <c r="GOI26" s="111"/>
      <c r="GOJ26" s="111"/>
      <c r="GOK26" s="111"/>
      <c r="GOL26" s="111"/>
      <c r="GOM26" s="111"/>
      <c r="GON26" s="111"/>
      <c r="GOO26" s="111"/>
      <c r="GOP26" s="111"/>
      <c r="GOQ26" s="111"/>
      <c r="GOR26" s="111"/>
      <c r="GOS26" s="111"/>
      <c r="GOT26" s="111"/>
      <c r="GOU26" s="111"/>
      <c r="GOV26" s="111"/>
      <c r="GOW26" s="111"/>
      <c r="GOX26" s="111"/>
      <c r="GOY26" s="111"/>
      <c r="GOZ26" s="111"/>
      <c r="GPA26" s="111"/>
      <c r="GPB26" s="111"/>
      <c r="GPC26" s="111"/>
      <c r="GPD26" s="111"/>
      <c r="GPE26" s="111"/>
      <c r="GPF26" s="111"/>
      <c r="GPG26" s="111"/>
      <c r="GPH26" s="111"/>
      <c r="GPI26" s="111"/>
      <c r="GPJ26" s="111"/>
      <c r="GPK26" s="111"/>
      <c r="GPL26" s="111"/>
      <c r="GPM26" s="111"/>
      <c r="GPN26" s="111"/>
      <c r="GPO26" s="111"/>
      <c r="GPP26" s="111"/>
      <c r="GPQ26" s="111"/>
      <c r="GPR26" s="111"/>
      <c r="GPS26" s="111"/>
      <c r="GPT26" s="111"/>
      <c r="GPU26" s="111"/>
      <c r="GPV26" s="111"/>
      <c r="GPW26" s="111"/>
      <c r="GPX26" s="111"/>
      <c r="GPY26" s="111"/>
      <c r="GPZ26" s="111"/>
      <c r="GQA26" s="111"/>
      <c r="GQB26" s="111"/>
      <c r="GQC26" s="111"/>
      <c r="GQD26" s="111"/>
      <c r="GQE26" s="111"/>
      <c r="GQF26" s="111"/>
      <c r="GQG26" s="111"/>
      <c r="GQH26" s="111"/>
      <c r="GQI26" s="111"/>
      <c r="GQJ26" s="111"/>
      <c r="GQK26" s="111"/>
      <c r="GQL26" s="111"/>
      <c r="GQM26" s="111"/>
      <c r="GQN26" s="111"/>
      <c r="GQO26" s="111"/>
      <c r="GQP26" s="111"/>
      <c r="GQQ26" s="111"/>
      <c r="GQR26" s="111"/>
      <c r="GQS26" s="111"/>
      <c r="GQT26" s="111"/>
      <c r="GQU26" s="111"/>
      <c r="GQV26" s="111"/>
      <c r="GQW26" s="111"/>
      <c r="GQX26" s="111"/>
      <c r="GQY26" s="111"/>
      <c r="GQZ26" s="111"/>
      <c r="GRA26" s="111"/>
      <c r="GRB26" s="111"/>
      <c r="GRC26" s="111"/>
      <c r="GRD26" s="111"/>
      <c r="GRE26" s="111"/>
      <c r="GRF26" s="111"/>
      <c r="GRG26" s="111"/>
      <c r="GRH26" s="111"/>
      <c r="GRI26" s="111"/>
      <c r="GRJ26" s="111"/>
      <c r="GRK26" s="111"/>
      <c r="GRL26" s="111"/>
      <c r="GRM26" s="111"/>
      <c r="GRN26" s="111"/>
      <c r="GRO26" s="111"/>
      <c r="GRP26" s="111"/>
      <c r="GRQ26" s="111"/>
      <c r="GRR26" s="111"/>
      <c r="GRS26" s="111"/>
      <c r="GRT26" s="111"/>
      <c r="GRU26" s="111"/>
      <c r="GRV26" s="111"/>
      <c r="GRW26" s="111"/>
      <c r="GRX26" s="111"/>
      <c r="GRY26" s="111"/>
      <c r="GRZ26" s="111"/>
      <c r="GSA26" s="111"/>
      <c r="GSB26" s="111"/>
      <c r="GSC26" s="111"/>
      <c r="GSD26" s="111"/>
      <c r="GSE26" s="111"/>
      <c r="GSF26" s="111"/>
      <c r="GSG26" s="111"/>
      <c r="GSH26" s="111"/>
      <c r="GSI26" s="111"/>
      <c r="GSJ26" s="111"/>
      <c r="GSK26" s="111"/>
      <c r="GSL26" s="111"/>
      <c r="GSM26" s="111"/>
      <c r="GSN26" s="111"/>
      <c r="GSO26" s="111"/>
      <c r="GSP26" s="111"/>
      <c r="GSQ26" s="111"/>
      <c r="GSR26" s="111"/>
      <c r="GSS26" s="111"/>
      <c r="GST26" s="111"/>
      <c r="GSU26" s="111"/>
      <c r="GSV26" s="111"/>
      <c r="GSW26" s="111"/>
      <c r="GSX26" s="111"/>
      <c r="GSY26" s="111"/>
      <c r="GSZ26" s="111"/>
      <c r="GTA26" s="111"/>
      <c r="GTB26" s="111"/>
      <c r="GTC26" s="111"/>
      <c r="GTD26" s="111"/>
      <c r="GTE26" s="111"/>
      <c r="GTF26" s="111"/>
      <c r="GTG26" s="111"/>
      <c r="GTH26" s="111"/>
      <c r="GTI26" s="111"/>
      <c r="GTJ26" s="111"/>
      <c r="GTK26" s="111"/>
      <c r="GTL26" s="111"/>
      <c r="GTM26" s="111"/>
      <c r="GTN26" s="111"/>
      <c r="GTO26" s="111"/>
      <c r="GTP26" s="111"/>
      <c r="GTQ26" s="111"/>
      <c r="GTR26" s="111"/>
      <c r="GTS26" s="111"/>
      <c r="GTT26" s="111"/>
      <c r="GTU26" s="111"/>
      <c r="GTV26" s="111"/>
      <c r="GTW26" s="111"/>
      <c r="GTX26" s="111"/>
      <c r="GTY26" s="111"/>
      <c r="GTZ26" s="111"/>
      <c r="GUA26" s="111"/>
      <c r="GUB26" s="111"/>
      <c r="GUC26" s="111"/>
      <c r="GUD26" s="111"/>
      <c r="GUE26" s="111"/>
      <c r="GUF26" s="111"/>
      <c r="GUG26" s="111"/>
      <c r="GUH26" s="111"/>
      <c r="GUI26" s="111"/>
      <c r="GUJ26" s="111"/>
      <c r="GUK26" s="111"/>
      <c r="GUL26" s="111"/>
      <c r="GUM26" s="111"/>
      <c r="GUN26" s="111"/>
      <c r="GUO26" s="111"/>
      <c r="GUP26" s="111"/>
      <c r="GUQ26" s="111"/>
      <c r="GUR26" s="111"/>
      <c r="GUS26" s="111"/>
      <c r="GUT26" s="111"/>
      <c r="GUU26" s="111"/>
      <c r="GUV26" s="111"/>
      <c r="GUW26" s="111"/>
      <c r="GUX26" s="111"/>
      <c r="GUY26" s="111"/>
      <c r="GUZ26" s="111"/>
      <c r="GVA26" s="111"/>
      <c r="GVB26" s="111"/>
      <c r="GVC26" s="111"/>
      <c r="GVD26" s="111"/>
      <c r="GVE26" s="111"/>
      <c r="GVF26" s="111"/>
      <c r="GVG26" s="111"/>
      <c r="GVH26" s="111"/>
      <c r="GVI26" s="111"/>
      <c r="GVJ26" s="111"/>
      <c r="GVK26" s="111"/>
      <c r="GVL26" s="111"/>
      <c r="GVM26" s="111"/>
      <c r="GVN26" s="111"/>
      <c r="GVO26" s="111"/>
      <c r="GVP26" s="111"/>
      <c r="GVQ26" s="111"/>
      <c r="GVR26" s="111"/>
      <c r="GVS26" s="111"/>
      <c r="GVT26" s="111"/>
      <c r="GVU26" s="111"/>
      <c r="GVV26" s="111"/>
      <c r="GVW26" s="111"/>
      <c r="GVX26" s="111"/>
      <c r="GVY26" s="111"/>
      <c r="GVZ26" s="111"/>
      <c r="GWA26" s="111"/>
      <c r="GWB26" s="111"/>
      <c r="GWC26" s="111"/>
      <c r="GWD26" s="111"/>
      <c r="GWE26" s="111"/>
      <c r="GWF26" s="111"/>
      <c r="GWG26" s="111"/>
      <c r="GWH26" s="111"/>
      <c r="GWI26" s="111"/>
      <c r="GWJ26" s="111"/>
      <c r="GWK26" s="111"/>
      <c r="GWL26" s="111"/>
      <c r="GWM26" s="111"/>
      <c r="GWN26" s="111"/>
      <c r="GWO26" s="111"/>
      <c r="GWP26" s="111"/>
      <c r="GWQ26" s="111"/>
      <c r="GWR26" s="111"/>
      <c r="GWS26" s="111"/>
      <c r="GWT26" s="111"/>
      <c r="GWU26" s="111"/>
      <c r="GWV26" s="111"/>
      <c r="GWW26" s="111"/>
      <c r="GWX26" s="111"/>
      <c r="GWY26" s="111"/>
      <c r="GWZ26" s="111"/>
      <c r="GXA26" s="111"/>
      <c r="GXB26" s="111"/>
      <c r="GXC26" s="111"/>
      <c r="GXD26" s="111"/>
      <c r="GXE26" s="111"/>
      <c r="GXF26" s="111"/>
      <c r="GXG26" s="111"/>
      <c r="GXH26" s="111"/>
      <c r="GXI26" s="111"/>
      <c r="GXJ26" s="111"/>
      <c r="GXK26" s="111"/>
      <c r="GXL26" s="111"/>
      <c r="GXM26" s="111"/>
      <c r="GXN26" s="111"/>
      <c r="GXO26" s="111"/>
      <c r="GXP26" s="111"/>
      <c r="GXQ26" s="111"/>
      <c r="GXR26" s="111"/>
      <c r="GXS26" s="111"/>
      <c r="GXT26" s="111"/>
      <c r="GXU26" s="111"/>
      <c r="GXV26" s="111"/>
      <c r="GXW26" s="111"/>
      <c r="GXX26" s="111"/>
      <c r="GXY26" s="111"/>
      <c r="GXZ26" s="111"/>
      <c r="GYA26" s="111"/>
      <c r="GYB26" s="111"/>
      <c r="GYC26" s="111"/>
      <c r="GYD26" s="111"/>
      <c r="GYE26" s="111"/>
      <c r="GYF26" s="111"/>
      <c r="GYG26" s="111"/>
      <c r="GYH26" s="111"/>
      <c r="GYI26" s="111"/>
      <c r="GYJ26" s="111"/>
      <c r="GYK26" s="111"/>
      <c r="GYL26" s="111"/>
      <c r="GYM26" s="111"/>
      <c r="GYN26" s="111"/>
      <c r="GYO26" s="111"/>
      <c r="GYP26" s="111"/>
      <c r="GYQ26" s="111"/>
      <c r="GYR26" s="111"/>
      <c r="GYS26" s="111"/>
      <c r="GYT26" s="111"/>
      <c r="GYU26" s="111"/>
      <c r="GYV26" s="111"/>
      <c r="GYW26" s="111"/>
      <c r="GYX26" s="111"/>
      <c r="GYY26" s="111"/>
      <c r="GYZ26" s="111"/>
      <c r="GZA26" s="111"/>
      <c r="GZB26" s="111"/>
      <c r="GZC26" s="111"/>
      <c r="GZD26" s="111"/>
      <c r="GZE26" s="111"/>
      <c r="GZF26" s="111"/>
      <c r="GZG26" s="111"/>
      <c r="GZH26" s="111"/>
      <c r="GZI26" s="111"/>
      <c r="GZJ26" s="111"/>
      <c r="GZK26" s="111"/>
      <c r="GZL26" s="111"/>
      <c r="GZM26" s="111"/>
      <c r="GZN26" s="111"/>
      <c r="GZO26" s="111"/>
      <c r="GZP26" s="111"/>
      <c r="GZQ26" s="111"/>
      <c r="GZR26" s="111"/>
      <c r="GZS26" s="111"/>
      <c r="GZT26" s="111"/>
      <c r="GZU26" s="111"/>
      <c r="GZV26" s="111"/>
      <c r="GZW26" s="111"/>
      <c r="GZX26" s="111"/>
      <c r="GZY26" s="111"/>
      <c r="GZZ26" s="111"/>
      <c r="HAA26" s="111"/>
      <c r="HAB26" s="111"/>
      <c r="HAC26" s="111"/>
      <c r="HAD26" s="111"/>
      <c r="HAE26" s="111"/>
      <c r="HAF26" s="111"/>
      <c r="HAG26" s="111"/>
      <c r="HAH26" s="111"/>
      <c r="HAI26" s="111"/>
      <c r="HAJ26" s="111"/>
      <c r="HAK26" s="111"/>
      <c r="HAL26" s="111"/>
      <c r="HAM26" s="111"/>
      <c r="HAN26" s="111"/>
      <c r="HAO26" s="111"/>
      <c r="HAP26" s="111"/>
      <c r="HAQ26" s="111"/>
      <c r="HAR26" s="111"/>
      <c r="HAS26" s="111"/>
      <c r="HAT26" s="111"/>
      <c r="HAU26" s="111"/>
      <c r="HAV26" s="111"/>
      <c r="HAW26" s="111"/>
      <c r="HAX26" s="111"/>
      <c r="HAY26" s="111"/>
      <c r="HAZ26" s="111"/>
      <c r="HBA26" s="111"/>
      <c r="HBB26" s="111"/>
      <c r="HBC26" s="111"/>
      <c r="HBD26" s="111"/>
      <c r="HBE26" s="111"/>
      <c r="HBF26" s="111"/>
      <c r="HBG26" s="111"/>
      <c r="HBH26" s="111"/>
      <c r="HBI26" s="111"/>
      <c r="HBJ26" s="111"/>
      <c r="HBK26" s="111"/>
      <c r="HBL26" s="111"/>
      <c r="HBM26" s="111"/>
      <c r="HBN26" s="111"/>
      <c r="HBO26" s="111"/>
      <c r="HBP26" s="111"/>
      <c r="HBQ26" s="111"/>
      <c r="HBR26" s="111"/>
      <c r="HBS26" s="111"/>
      <c r="HBT26" s="111"/>
      <c r="HBU26" s="111"/>
      <c r="HBV26" s="111"/>
      <c r="HBW26" s="111"/>
      <c r="HBX26" s="111"/>
      <c r="HBY26" s="111"/>
      <c r="HBZ26" s="111"/>
      <c r="HCA26" s="111"/>
      <c r="HCB26" s="111"/>
      <c r="HCC26" s="111"/>
      <c r="HCD26" s="111"/>
      <c r="HCE26" s="111"/>
      <c r="HCF26" s="111"/>
      <c r="HCG26" s="111"/>
      <c r="HCH26" s="111"/>
      <c r="HCI26" s="111"/>
      <c r="HCJ26" s="111"/>
      <c r="HCK26" s="111"/>
      <c r="HCL26" s="111"/>
      <c r="HCM26" s="111"/>
      <c r="HCN26" s="111"/>
      <c r="HCO26" s="111"/>
      <c r="HCP26" s="111"/>
      <c r="HCQ26" s="111"/>
      <c r="HCR26" s="111"/>
      <c r="HCS26" s="111"/>
      <c r="HCT26" s="111"/>
      <c r="HCU26" s="111"/>
      <c r="HCV26" s="111"/>
      <c r="HCW26" s="111"/>
      <c r="HCX26" s="111"/>
      <c r="HCY26" s="111"/>
      <c r="HCZ26" s="111"/>
      <c r="HDA26" s="111"/>
      <c r="HDB26" s="111"/>
      <c r="HDC26" s="111"/>
      <c r="HDD26" s="111"/>
      <c r="HDE26" s="111"/>
      <c r="HDF26" s="111"/>
      <c r="HDG26" s="111"/>
      <c r="HDH26" s="111"/>
      <c r="HDI26" s="111"/>
      <c r="HDJ26" s="111"/>
      <c r="HDK26" s="111"/>
      <c r="HDL26" s="111"/>
      <c r="HDM26" s="111"/>
      <c r="HDN26" s="111"/>
      <c r="HDO26" s="111"/>
      <c r="HDP26" s="111"/>
      <c r="HDQ26" s="111"/>
      <c r="HDR26" s="111"/>
      <c r="HDS26" s="111"/>
      <c r="HDT26" s="111"/>
      <c r="HDU26" s="111"/>
      <c r="HDV26" s="111"/>
      <c r="HDW26" s="111"/>
      <c r="HDX26" s="111"/>
      <c r="HDY26" s="111"/>
      <c r="HDZ26" s="111"/>
      <c r="HEA26" s="111"/>
      <c r="HEB26" s="111"/>
      <c r="HEC26" s="111"/>
      <c r="HED26" s="111"/>
      <c r="HEE26" s="111"/>
      <c r="HEF26" s="111"/>
      <c r="HEG26" s="111"/>
      <c r="HEH26" s="111"/>
      <c r="HEI26" s="111"/>
      <c r="HEJ26" s="111"/>
      <c r="HEK26" s="111"/>
      <c r="HEL26" s="111"/>
      <c r="HEM26" s="111"/>
      <c r="HEN26" s="111"/>
      <c r="HEO26" s="111"/>
      <c r="HEP26" s="111"/>
      <c r="HEQ26" s="111"/>
      <c r="HER26" s="111"/>
      <c r="HES26" s="111"/>
      <c r="HET26" s="111"/>
      <c r="HEU26" s="111"/>
      <c r="HEV26" s="111"/>
      <c r="HEW26" s="111"/>
      <c r="HEX26" s="111"/>
      <c r="HEY26" s="111"/>
      <c r="HEZ26" s="111"/>
      <c r="HFA26" s="111"/>
      <c r="HFB26" s="111"/>
      <c r="HFC26" s="111"/>
      <c r="HFD26" s="111"/>
      <c r="HFE26" s="111"/>
      <c r="HFF26" s="111"/>
      <c r="HFG26" s="111"/>
      <c r="HFH26" s="111"/>
      <c r="HFI26" s="111"/>
      <c r="HFJ26" s="111"/>
      <c r="HFK26" s="111"/>
      <c r="HFL26" s="111"/>
      <c r="HFM26" s="111"/>
      <c r="HFN26" s="111"/>
      <c r="HFO26" s="111"/>
      <c r="HFP26" s="111"/>
      <c r="HFQ26" s="111"/>
      <c r="HFR26" s="111"/>
      <c r="HFS26" s="111"/>
      <c r="HFT26" s="111"/>
      <c r="HFU26" s="111"/>
      <c r="HFV26" s="111"/>
      <c r="HFW26" s="111"/>
      <c r="HFX26" s="111"/>
      <c r="HFY26" s="111"/>
      <c r="HFZ26" s="111"/>
      <c r="HGA26" s="111"/>
      <c r="HGB26" s="111"/>
      <c r="HGC26" s="111"/>
      <c r="HGD26" s="111"/>
      <c r="HGE26" s="111"/>
      <c r="HGF26" s="111"/>
      <c r="HGG26" s="111"/>
      <c r="HGH26" s="111"/>
      <c r="HGI26" s="111"/>
      <c r="HGJ26" s="111"/>
      <c r="HGK26" s="111"/>
      <c r="HGL26" s="111"/>
      <c r="HGM26" s="111"/>
      <c r="HGN26" s="111"/>
      <c r="HGO26" s="111"/>
      <c r="HGP26" s="111"/>
      <c r="HGQ26" s="111"/>
      <c r="HGR26" s="111"/>
      <c r="HGS26" s="111"/>
      <c r="HGT26" s="111"/>
      <c r="HGU26" s="111"/>
      <c r="HGV26" s="111"/>
      <c r="HGW26" s="111"/>
      <c r="HGX26" s="111"/>
      <c r="HGY26" s="111"/>
      <c r="HGZ26" s="111"/>
      <c r="HHA26" s="111"/>
      <c r="HHB26" s="111"/>
      <c r="HHC26" s="111"/>
      <c r="HHD26" s="111"/>
      <c r="HHE26" s="111"/>
      <c r="HHF26" s="111"/>
      <c r="HHG26" s="111"/>
      <c r="HHH26" s="111"/>
      <c r="HHI26" s="111"/>
      <c r="HHJ26" s="111"/>
      <c r="HHK26" s="111"/>
      <c r="HHL26" s="111"/>
      <c r="HHM26" s="111"/>
      <c r="HHN26" s="111"/>
      <c r="HHO26" s="111"/>
      <c r="HHP26" s="111"/>
      <c r="HHQ26" s="111"/>
      <c r="HHR26" s="111"/>
      <c r="HHS26" s="111"/>
      <c r="HHT26" s="111"/>
      <c r="HHU26" s="111"/>
      <c r="HHV26" s="111"/>
      <c r="HHW26" s="111"/>
      <c r="HHX26" s="111"/>
      <c r="HHY26" s="111"/>
      <c r="HHZ26" s="111"/>
      <c r="HIA26" s="111"/>
      <c r="HIB26" s="111"/>
      <c r="HIC26" s="111"/>
      <c r="HID26" s="111"/>
      <c r="HIE26" s="111"/>
      <c r="HIF26" s="111"/>
      <c r="HIG26" s="111"/>
      <c r="HIH26" s="111"/>
      <c r="HII26" s="111"/>
      <c r="HIJ26" s="111"/>
      <c r="HIK26" s="111"/>
      <c r="HIL26" s="111"/>
      <c r="HIM26" s="111"/>
      <c r="HIN26" s="111"/>
      <c r="HIO26" s="111"/>
      <c r="HIP26" s="111"/>
      <c r="HIQ26" s="111"/>
      <c r="HIR26" s="111"/>
      <c r="HIS26" s="111"/>
      <c r="HIT26" s="111"/>
      <c r="HIU26" s="111"/>
      <c r="HIV26" s="111"/>
      <c r="HIW26" s="111"/>
      <c r="HIX26" s="111"/>
      <c r="HIY26" s="111"/>
      <c r="HIZ26" s="111"/>
      <c r="HJA26" s="111"/>
      <c r="HJB26" s="111"/>
      <c r="HJC26" s="111"/>
      <c r="HJD26" s="111"/>
      <c r="HJE26" s="111"/>
      <c r="HJF26" s="111"/>
      <c r="HJG26" s="111"/>
      <c r="HJH26" s="111"/>
      <c r="HJI26" s="111"/>
      <c r="HJJ26" s="111"/>
      <c r="HJK26" s="111"/>
      <c r="HJL26" s="111"/>
      <c r="HJM26" s="111"/>
      <c r="HJN26" s="111"/>
      <c r="HJO26" s="111"/>
      <c r="HJP26" s="111"/>
      <c r="HJQ26" s="111"/>
      <c r="HJR26" s="111"/>
      <c r="HJS26" s="111"/>
      <c r="HJT26" s="111"/>
      <c r="HJU26" s="111"/>
      <c r="HJV26" s="111"/>
      <c r="HJW26" s="111"/>
      <c r="HJX26" s="111"/>
      <c r="HJY26" s="111"/>
      <c r="HJZ26" s="111"/>
      <c r="HKA26" s="111"/>
      <c r="HKB26" s="111"/>
      <c r="HKC26" s="111"/>
      <c r="HKD26" s="111"/>
      <c r="HKE26" s="111"/>
      <c r="HKF26" s="111"/>
      <c r="HKG26" s="111"/>
      <c r="HKH26" s="111"/>
      <c r="HKI26" s="111"/>
      <c r="HKJ26" s="111"/>
      <c r="HKK26" s="111"/>
      <c r="HKL26" s="111"/>
      <c r="HKM26" s="111"/>
      <c r="HKN26" s="111"/>
      <c r="HKO26" s="111"/>
      <c r="HKP26" s="111"/>
      <c r="HKQ26" s="111"/>
      <c r="HKR26" s="111"/>
      <c r="HKS26" s="111"/>
      <c r="HKT26" s="111"/>
      <c r="HKU26" s="111"/>
      <c r="HKV26" s="111"/>
      <c r="HKW26" s="111"/>
      <c r="HKX26" s="111"/>
      <c r="HKY26" s="111"/>
      <c r="HKZ26" s="111"/>
      <c r="HLA26" s="111"/>
      <c r="HLB26" s="111"/>
      <c r="HLC26" s="111"/>
      <c r="HLD26" s="111"/>
      <c r="HLE26" s="111"/>
      <c r="HLF26" s="111"/>
      <c r="HLG26" s="111"/>
      <c r="HLH26" s="111"/>
      <c r="HLI26" s="111"/>
      <c r="HLJ26" s="111"/>
      <c r="HLK26" s="111"/>
      <c r="HLL26" s="111"/>
      <c r="HLM26" s="111"/>
      <c r="HLN26" s="111"/>
      <c r="HLO26" s="111"/>
      <c r="HLP26" s="111"/>
      <c r="HLQ26" s="111"/>
      <c r="HLR26" s="111"/>
      <c r="HLS26" s="111"/>
      <c r="HLT26" s="111"/>
      <c r="HLU26" s="111"/>
      <c r="HLV26" s="111"/>
      <c r="HLW26" s="111"/>
      <c r="HLX26" s="111"/>
      <c r="HLY26" s="111"/>
      <c r="HLZ26" s="111"/>
      <c r="HMA26" s="111"/>
      <c r="HMB26" s="111"/>
      <c r="HMC26" s="111"/>
      <c r="HMD26" s="111"/>
      <c r="HME26" s="111"/>
      <c r="HMF26" s="111"/>
      <c r="HMG26" s="111"/>
      <c r="HMH26" s="111"/>
      <c r="HMI26" s="111"/>
      <c r="HMJ26" s="111"/>
      <c r="HMK26" s="111"/>
      <c r="HML26" s="111"/>
      <c r="HMM26" s="111"/>
      <c r="HMN26" s="111"/>
      <c r="HMO26" s="111"/>
      <c r="HMP26" s="111"/>
      <c r="HMQ26" s="111"/>
      <c r="HMR26" s="111"/>
      <c r="HMS26" s="111"/>
      <c r="HMT26" s="111"/>
      <c r="HMU26" s="111"/>
      <c r="HMV26" s="111"/>
      <c r="HMW26" s="111"/>
      <c r="HMX26" s="111"/>
      <c r="HMY26" s="111"/>
      <c r="HMZ26" s="111"/>
      <c r="HNA26" s="111"/>
      <c r="HNB26" s="111"/>
      <c r="HNC26" s="111"/>
      <c r="HND26" s="111"/>
      <c r="HNE26" s="111"/>
      <c r="HNF26" s="111"/>
      <c r="HNG26" s="111"/>
      <c r="HNH26" s="111"/>
      <c r="HNI26" s="111"/>
      <c r="HNJ26" s="111"/>
      <c r="HNK26" s="111"/>
      <c r="HNL26" s="111"/>
      <c r="HNM26" s="111"/>
      <c r="HNN26" s="111"/>
      <c r="HNO26" s="111"/>
      <c r="HNP26" s="111"/>
      <c r="HNQ26" s="111"/>
      <c r="HNR26" s="111"/>
      <c r="HNS26" s="111"/>
      <c r="HNT26" s="111"/>
      <c r="HNU26" s="111"/>
      <c r="HNV26" s="111"/>
      <c r="HNW26" s="111"/>
      <c r="HNX26" s="111"/>
      <c r="HNY26" s="111"/>
      <c r="HNZ26" s="111"/>
      <c r="HOA26" s="111"/>
      <c r="HOB26" s="111"/>
      <c r="HOC26" s="111"/>
      <c r="HOD26" s="111"/>
      <c r="HOE26" s="111"/>
      <c r="HOF26" s="111"/>
      <c r="HOG26" s="111"/>
      <c r="HOH26" s="111"/>
      <c r="HOI26" s="111"/>
      <c r="HOJ26" s="111"/>
      <c r="HOK26" s="111"/>
      <c r="HOL26" s="111"/>
      <c r="HOM26" s="111"/>
      <c r="HON26" s="111"/>
      <c r="HOO26" s="111"/>
      <c r="HOP26" s="111"/>
      <c r="HOQ26" s="111"/>
      <c r="HOR26" s="111"/>
      <c r="HOS26" s="111"/>
      <c r="HOT26" s="111"/>
      <c r="HOU26" s="111"/>
      <c r="HOV26" s="111"/>
      <c r="HOW26" s="111"/>
      <c r="HOX26" s="111"/>
      <c r="HOY26" s="111"/>
      <c r="HOZ26" s="111"/>
      <c r="HPA26" s="111"/>
      <c r="HPB26" s="111"/>
      <c r="HPC26" s="111"/>
      <c r="HPD26" s="111"/>
      <c r="HPE26" s="111"/>
      <c r="HPF26" s="111"/>
      <c r="HPG26" s="111"/>
      <c r="HPH26" s="111"/>
      <c r="HPI26" s="111"/>
      <c r="HPJ26" s="111"/>
      <c r="HPK26" s="111"/>
      <c r="HPL26" s="111"/>
      <c r="HPM26" s="111"/>
      <c r="HPN26" s="111"/>
      <c r="HPO26" s="111"/>
      <c r="HPP26" s="111"/>
      <c r="HPQ26" s="111"/>
      <c r="HPR26" s="111"/>
      <c r="HPS26" s="111"/>
      <c r="HPT26" s="111"/>
      <c r="HPU26" s="111"/>
      <c r="HPV26" s="111"/>
      <c r="HPW26" s="111"/>
      <c r="HPX26" s="111"/>
      <c r="HPY26" s="111"/>
      <c r="HPZ26" s="111"/>
      <c r="HQA26" s="111"/>
      <c r="HQB26" s="111"/>
      <c r="HQC26" s="111"/>
      <c r="HQD26" s="111"/>
      <c r="HQE26" s="111"/>
      <c r="HQF26" s="111"/>
      <c r="HQG26" s="111"/>
      <c r="HQH26" s="111"/>
      <c r="HQI26" s="111"/>
      <c r="HQJ26" s="111"/>
      <c r="HQK26" s="111"/>
      <c r="HQL26" s="111"/>
      <c r="HQM26" s="111"/>
      <c r="HQN26" s="111"/>
      <c r="HQO26" s="111"/>
      <c r="HQP26" s="111"/>
      <c r="HQQ26" s="111"/>
      <c r="HQR26" s="111"/>
      <c r="HQS26" s="111"/>
      <c r="HQT26" s="111"/>
      <c r="HQU26" s="111"/>
      <c r="HQV26" s="111"/>
      <c r="HQW26" s="111"/>
      <c r="HQX26" s="111"/>
      <c r="HQY26" s="111"/>
      <c r="HQZ26" s="111"/>
      <c r="HRA26" s="111"/>
      <c r="HRB26" s="111"/>
      <c r="HRC26" s="111"/>
      <c r="HRD26" s="111"/>
      <c r="HRE26" s="111"/>
      <c r="HRF26" s="111"/>
      <c r="HRG26" s="111"/>
      <c r="HRH26" s="111"/>
      <c r="HRI26" s="111"/>
      <c r="HRJ26" s="111"/>
      <c r="HRK26" s="111"/>
      <c r="HRL26" s="111"/>
      <c r="HRM26" s="111"/>
      <c r="HRN26" s="111"/>
      <c r="HRO26" s="111"/>
      <c r="HRP26" s="111"/>
      <c r="HRQ26" s="111"/>
      <c r="HRR26" s="111"/>
      <c r="HRS26" s="111"/>
      <c r="HRT26" s="111"/>
      <c r="HRU26" s="111"/>
      <c r="HRV26" s="111"/>
      <c r="HRW26" s="111"/>
      <c r="HRX26" s="111"/>
      <c r="HRY26" s="111"/>
      <c r="HRZ26" s="111"/>
      <c r="HSA26" s="111"/>
      <c r="HSB26" s="111"/>
      <c r="HSC26" s="111"/>
      <c r="HSD26" s="111"/>
      <c r="HSE26" s="111"/>
      <c r="HSF26" s="111"/>
      <c r="HSG26" s="111"/>
      <c r="HSH26" s="111"/>
      <c r="HSI26" s="111"/>
      <c r="HSJ26" s="111"/>
      <c r="HSK26" s="111"/>
      <c r="HSL26" s="111"/>
      <c r="HSM26" s="111"/>
      <c r="HSN26" s="111"/>
      <c r="HSO26" s="111"/>
      <c r="HSP26" s="111"/>
      <c r="HSQ26" s="111"/>
      <c r="HSR26" s="111"/>
      <c r="HSS26" s="111"/>
      <c r="HST26" s="111"/>
      <c r="HSU26" s="111"/>
      <c r="HSV26" s="111"/>
      <c r="HSW26" s="111"/>
      <c r="HSX26" s="111"/>
      <c r="HSY26" s="111"/>
      <c r="HSZ26" s="111"/>
      <c r="HTA26" s="111"/>
      <c r="HTB26" s="111"/>
      <c r="HTC26" s="111"/>
      <c r="HTD26" s="111"/>
      <c r="HTE26" s="111"/>
      <c r="HTF26" s="111"/>
      <c r="HTG26" s="111"/>
      <c r="HTH26" s="111"/>
      <c r="HTI26" s="111"/>
      <c r="HTJ26" s="111"/>
      <c r="HTK26" s="111"/>
      <c r="HTL26" s="111"/>
      <c r="HTM26" s="111"/>
      <c r="HTN26" s="111"/>
      <c r="HTO26" s="111"/>
      <c r="HTP26" s="111"/>
      <c r="HTQ26" s="111"/>
      <c r="HTR26" s="111"/>
      <c r="HTS26" s="111"/>
      <c r="HTT26" s="111"/>
      <c r="HTU26" s="111"/>
      <c r="HTV26" s="111"/>
      <c r="HTW26" s="111"/>
      <c r="HTX26" s="111"/>
      <c r="HTY26" s="111"/>
      <c r="HTZ26" s="111"/>
      <c r="HUA26" s="111"/>
      <c r="HUB26" s="111"/>
      <c r="HUC26" s="111"/>
      <c r="HUD26" s="111"/>
      <c r="HUE26" s="111"/>
      <c r="HUF26" s="111"/>
      <c r="HUG26" s="111"/>
      <c r="HUH26" s="111"/>
      <c r="HUI26" s="111"/>
      <c r="HUJ26" s="111"/>
      <c r="HUK26" s="111"/>
      <c r="HUL26" s="111"/>
      <c r="HUM26" s="111"/>
      <c r="HUN26" s="111"/>
      <c r="HUO26" s="111"/>
      <c r="HUP26" s="111"/>
      <c r="HUQ26" s="111"/>
      <c r="HUR26" s="111"/>
      <c r="HUS26" s="111"/>
      <c r="HUT26" s="111"/>
      <c r="HUU26" s="111"/>
      <c r="HUV26" s="111"/>
      <c r="HUW26" s="111"/>
      <c r="HUX26" s="111"/>
      <c r="HUY26" s="111"/>
      <c r="HUZ26" s="111"/>
      <c r="HVA26" s="111"/>
      <c r="HVB26" s="111"/>
      <c r="HVC26" s="111"/>
      <c r="HVD26" s="111"/>
      <c r="HVE26" s="111"/>
      <c r="HVF26" s="111"/>
      <c r="HVG26" s="111"/>
      <c r="HVH26" s="111"/>
      <c r="HVI26" s="111"/>
      <c r="HVJ26" s="111"/>
      <c r="HVK26" s="111"/>
      <c r="HVL26" s="111"/>
      <c r="HVM26" s="111"/>
      <c r="HVN26" s="111"/>
      <c r="HVO26" s="111"/>
      <c r="HVP26" s="111"/>
      <c r="HVQ26" s="111"/>
      <c r="HVR26" s="111"/>
      <c r="HVS26" s="111"/>
      <c r="HVT26" s="111"/>
      <c r="HVU26" s="111"/>
      <c r="HVV26" s="111"/>
      <c r="HVW26" s="111"/>
      <c r="HVX26" s="111"/>
      <c r="HVY26" s="111"/>
      <c r="HVZ26" s="111"/>
      <c r="HWA26" s="111"/>
      <c r="HWB26" s="111"/>
      <c r="HWC26" s="111"/>
      <c r="HWD26" s="111"/>
      <c r="HWE26" s="111"/>
      <c r="HWF26" s="111"/>
      <c r="HWG26" s="111"/>
      <c r="HWH26" s="111"/>
      <c r="HWI26" s="111"/>
      <c r="HWJ26" s="111"/>
      <c r="HWK26" s="111"/>
      <c r="HWL26" s="111"/>
      <c r="HWM26" s="111"/>
      <c r="HWN26" s="111"/>
      <c r="HWO26" s="111"/>
      <c r="HWP26" s="111"/>
      <c r="HWQ26" s="111"/>
      <c r="HWR26" s="111"/>
      <c r="HWS26" s="111"/>
      <c r="HWT26" s="111"/>
      <c r="HWU26" s="111"/>
      <c r="HWV26" s="111"/>
      <c r="HWW26" s="111"/>
      <c r="HWX26" s="111"/>
      <c r="HWY26" s="111"/>
      <c r="HWZ26" s="111"/>
      <c r="HXA26" s="111"/>
      <c r="HXB26" s="111"/>
      <c r="HXC26" s="111"/>
      <c r="HXD26" s="111"/>
      <c r="HXE26" s="111"/>
      <c r="HXF26" s="111"/>
      <c r="HXG26" s="111"/>
      <c r="HXH26" s="111"/>
      <c r="HXI26" s="111"/>
      <c r="HXJ26" s="111"/>
      <c r="HXK26" s="111"/>
      <c r="HXL26" s="111"/>
      <c r="HXM26" s="111"/>
      <c r="HXN26" s="111"/>
      <c r="HXO26" s="111"/>
      <c r="HXP26" s="111"/>
      <c r="HXQ26" s="111"/>
      <c r="HXR26" s="111"/>
      <c r="HXS26" s="111"/>
      <c r="HXT26" s="111"/>
      <c r="HXU26" s="111"/>
      <c r="HXV26" s="111"/>
      <c r="HXW26" s="111"/>
      <c r="HXX26" s="111"/>
      <c r="HXY26" s="111"/>
      <c r="HXZ26" s="111"/>
      <c r="HYA26" s="111"/>
      <c r="HYB26" s="111"/>
      <c r="HYC26" s="111"/>
      <c r="HYD26" s="111"/>
      <c r="HYE26" s="111"/>
      <c r="HYF26" s="111"/>
      <c r="HYG26" s="111"/>
      <c r="HYH26" s="111"/>
      <c r="HYI26" s="111"/>
      <c r="HYJ26" s="111"/>
      <c r="HYK26" s="111"/>
      <c r="HYL26" s="111"/>
      <c r="HYM26" s="111"/>
      <c r="HYN26" s="111"/>
      <c r="HYO26" s="111"/>
      <c r="HYP26" s="111"/>
      <c r="HYQ26" s="111"/>
      <c r="HYR26" s="111"/>
      <c r="HYS26" s="111"/>
      <c r="HYT26" s="111"/>
      <c r="HYU26" s="111"/>
      <c r="HYV26" s="111"/>
      <c r="HYW26" s="111"/>
      <c r="HYX26" s="111"/>
      <c r="HYY26" s="111"/>
      <c r="HYZ26" s="111"/>
      <c r="HZA26" s="111"/>
      <c r="HZB26" s="111"/>
      <c r="HZC26" s="111"/>
      <c r="HZD26" s="111"/>
      <c r="HZE26" s="111"/>
      <c r="HZF26" s="111"/>
      <c r="HZG26" s="111"/>
      <c r="HZH26" s="111"/>
      <c r="HZI26" s="111"/>
      <c r="HZJ26" s="111"/>
      <c r="HZK26" s="111"/>
      <c r="HZL26" s="111"/>
      <c r="HZM26" s="111"/>
      <c r="HZN26" s="111"/>
      <c r="HZO26" s="111"/>
      <c r="HZP26" s="111"/>
      <c r="HZQ26" s="111"/>
      <c r="HZR26" s="111"/>
      <c r="HZS26" s="111"/>
      <c r="HZT26" s="111"/>
      <c r="HZU26" s="111"/>
      <c r="HZV26" s="111"/>
      <c r="HZW26" s="111"/>
      <c r="HZX26" s="111"/>
      <c r="HZY26" s="111"/>
      <c r="HZZ26" s="111"/>
      <c r="IAA26" s="111"/>
      <c r="IAB26" s="111"/>
      <c r="IAC26" s="111"/>
      <c r="IAD26" s="111"/>
      <c r="IAE26" s="111"/>
      <c r="IAF26" s="111"/>
      <c r="IAG26" s="111"/>
      <c r="IAH26" s="111"/>
      <c r="IAI26" s="111"/>
      <c r="IAJ26" s="111"/>
      <c r="IAK26" s="111"/>
      <c r="IAL26" s="111"/>
      <c r="IAM26" s="111"/>
      <c r="IAN26" s="111"/>
      <c r="IAO26" s="111"/>
      <c r="IAP26" s="111"/>
      <c r="IAQ26" s="111"/>
      <c r="IAR26" s="111"/>
      <c r="IAS26" s="111"/>
      <c r="IAT26" s="111"/>
      <c r="IAU26" s="111"/>
      <c r="IAV26" s="111"/>
      <c r="IAW26" s="111"/>
      <c r="IAX26" s="111"/>
      <c r="IAY26" s="111"/>
      <c r="IAZ26" s="111"/>
      <c r="IBA26" s="111"/>
      <c r="IBB26" s="111"/>
      <c r="IBC26" s="111"/>
      <c r="IBD26" s="111"/>
      <c r="IBE26" s="111"/>
      <c r="IBF26" s="111"/>
      <c r="IBG26" s="111"/>
      <c r="IBH26" s="111"/>
      <c r="IBI26" s="111"/>
      <c r="IBJ26" s="111"/>
      <c r="IBK26" s="111"/>
      <c r="IBL26" s="111"/>
      <c r="IBM26" s="111"/>
      <c r="IBN26" s="111"/>
      <c r="IBO26" s="111"/>
      <c r="IBP26" s="111"/>
      <c r="IBQ26" s="111"/>
      <c r="IBR26" s="111"/>
      <c r="IBS26" s="111"/>
      <c r="IBT26" s="111"/>
      <c r="IBU26" s="111"/>
      <c r="IBV26" s="111"/>
      <c r="IBW26" s="111"/>
      <c r="IBX26" s="111"/>
      <c r="IBY26" s="111"/>
      <c r="IBZ26" s="111"/>
      <c r="ICA26" s="111"/>
      <c r="ICB26" s="111"/>
      <c r="ICC26" s="111"/>
      <c r="ICD26" s="111"/>
      <c r="ICE26" s="111"/>
      <c r="ICF26" s="111"/>
      <c r="ICG26" s="111"/>
      <c r="ICH26" s="111"/>
      <c r="ICI26" s="111"/>
      <c r="ICJ26" s="111"/>
      <c r="ICK26" s="111"/>
      <c r="ICL26" s="111"/>
      <c r="ICM26" s="111"/>
      <c r="ICN26" s="111"/>
      <c r="ICO26" s="111"/>
      <c r="ICP26" s="111"/>
      <c r="ICQ26" s="111"/>
      <c r="ICR26" s="111"/>
      <c r="ICS26" s="111"/>
      <c r="ICT26" s="111"/>
      <c r="ICU26" s="111"/>
      <c r="ICV26" s="111"/>
      <c r="ICW26" s="111"/>
      <c r="ICX26" s="111"/>
      <c r="ICY26" s="111"/>
      <c r="ICZ26" s="111"/>
      <c r="IDA26" s="111"/>
      <c r="IDB26" s="111"/>
      <c r="IDC26" s="111"/>
      <c r="IDD26" s="111"/>
      <c r="IDE26" s="111"/>
      <c r="IDF26" s="111"/>
      <c r="IDG26" s="111"/>
      <c r="IDH26" s="111"/>
      <c r="IDI26" s="111"/>
      <c r="IDJ26" s="111"/>
      <c r="IDK26" s="111"/>
      <c r="IDL26" s="111"/>
      <c r="IDM26" s="111"/>
      <c r="IDN26" s="111"/>
      <c r="IDO26" s="111"/>
      <c r="IDP26" s="111"/>
      <c r="IDQ26" s="111"/>
      <c r="IDR26" s="111"/>
      <c r="IDS26" s="111"/>
      <c r="IDT26" s="111"/>
      <c r="IDU26" s="111"/>
      <c r="IDV26" s="111"/>
      <c r="IDW26" s="111"/>
      <c r="IDX26" s="111"/>
      <c r="IDY26" s="111"/>
      <c r="IDZ26" s="111"/>
      <c r="IEA26" s="111"/>
      <c r="IEB26" s="111"/>
      <c r="IEC26" s="111"/>
      <c r="IED26" s="111"/>
      <c r="IEE26" s="111"/>
      <c r="IEF26" s="111"/>
      <c r="IEG26" s="111"/>
      <c r="IEH26" s="111"/>
      <c r="IEI26" s="111"/>
      <c r="IEJ26" s="111"/>
      <c r="IEK26" s="111"/>
      <c r="IEL26" s="111"/>
      <c r="IEM26" s="111"/>
      <c r="IEN26" s="111"/>
      <c r="IEO26" s="111"/>
      <c r="IEP26" s="111"/>
      <c r="IEQ26" s="111"/>
      <c r="IER26" s="111"/>
      <c r="IES26" s="111"/>
      <c r="IET26" s="111"/>
      <c r="IEU26" s="111"/>
      <c r="IEV26" s="111"/>
      <c r="IEW26" s="111"/>
      <c r="IEX26" s="111"/>
      <c r="IEY26" s="111"/>
      <c r="IEZ26" s="111"/>
      <c r="IFA26" s="111"/>
      <c r="IFB26" s="111"/>
      <c r="IFC26" s="111"/>
      <c r="IFD26" s="111"/>
      <c r="IFE26" s="111"/>
      <c r="IFF26" s="111"/>
      <c r="IFG26" s="111"/>
      <c r="IFH26" s="111"/>
      <c r="IFI26" s="111"/>
      <c r="IFJ26" s="111"/>
      <c r="IFK26" s="111"/>
      <c r="IFL26" s="111"/>
      <c r="IFM26" s="111"/>
      <c r="IFN26" s="111"/>
      <c r="IFO26" s="111"/>
      <c r="IFP26" s="111"/>
      <c r="IFQ26" s="111"/>
      <c r="IFR26" s="111"/>
      <c r="IFS26" s="111"/>
      <c r="IFT26" s="111"/>
      <c r="IFU26" s="111"/>
      <c r="IFV26" s="111"/>
      <c r="IFW26" s="111"/>
      <c r="IFX26" s="111"/>
      <c r="IFY26" s="111"/>
      <c r="IFZ26" s="111"/>
      <c r="IGA26" s="111"/>
      <c r="IGB26" s="111"/>
      <c r="IGC26" s="111"/>
      <c r="IGD26" s="111"/>
      <c r="IGE26" s="111"/>
      <c r="IGF26" s="111"/>
      <c r="IGG26" s="111"/>
      <c r="IGH26" s="111"/>
      <c r="IGI26" s="111"/>
      <c r="IGJ26" s="111"/>
      <c r="IGK26" s="111"/>
      <c r="IGL26" s="111"/>
      <c r="IGM26" s="111"/>
      <c r="IGN26" s="111"/>
      <c r="IGO26" s="111"/>
      <c r="IGP26" s="111"/>
      <c r="IGQ26" s="111"/>
      <c r="IGR26" s="111"/>
      <c r="IGS26" s="111"/>
      <c r="IGT26" s="111"/>
      <c r="IGU26" s="111"/>
      <c r="IGV26" s="111"/>
      <c r="IGW26" s="111"/>
      <c r="IGX26" s="111"/>
      <c r="IGY26" s="111"/>
      <c r="IGZ26" s="111"/>
      <c r="IHA26" s="111"/>
      <c r="IHB26" s="111"/>
      <c r="IHC26" s="111"/>
      <c r="IHD26" s="111"/>
      <c r="IHE26" s="111"/>
      <c r="IHF26" s="111"/>
      <c r="IHG26" s="111"/>
      <c r="IHH26" s="111"/>
      <c r="IHI26" s="111"/>
      <c r="IHJ26" s="111"/>
      <c r="IHK26" s="111"/>
      <c r="IHL26" s="111"/>
      <c r="IHM26" s="111"/>
      <c r="IHN26" s="111"/>
      <c r="IHO26" s="111"/>
      <c r="IHP26" s="111"/>
      <c r="IHQ26" s="111"/>
      <c r="IHR26" s="111"/>
      <c r="IHS26" s="111"/>
      <c r="IHT26" s="111"/>
      <c r="IHU26" s="111"/>
      <c r="IHV26" s="111"/>
      <c r="IHW26" s="111"/>
      <c r="IHX26" s="111"/>
      <c r="IHY26" s="111"/>
      <c r="IHZ26" s="111"/>
      <c r="IIA26" s="111"/>
      <c r="IIB26" s="111"/>
      <c r="IIC26" s="111"/>
      <c r="IID26" s="111"/>
      <c r="IIE26" s="111"/>
      <c r="IIF26" s="111"/>
      <c r="IIG26" s="111"/>
      <c r="IIH26" s="111"/>
      <c r="III26" s="111"/>
      <c r="IIJ26" s="111"/>
      <c r="IIK26" s="111"/>
      <c r="IIL26" s="111"/>
      <c r="IIM26" s="111"/>
      <c r="IIN26" s="111"/>
      <c r="IIO26" s="111"/>
      <c r="IIP26" s="111"/>
      <c r="IIQ26" s="111"/>
      <c r="IIR26" s="111"/>
      <c r="IIS26" s="111"/>
      <c r="IIT26" s="111"/>
      <c r="IIU26" s="111"/>
      <c r="IIV26" s="111"/>
      <c r="IIW26" s="111"/>
      <c r="IIX26" s="111"/>
      <c r="IIY26" s="111"/>
      <c r="IIZ26" s="111"/>
      <c r="IJA26" s="111"/>
      <c r="IJB26" s="111"/>
      <c r="IJC26" s="111"/>
      <c r="IJD26" s="111"/>
      <c r="IJE26" s="111"/>
      <c r="IJF26" s="111"/>
      <c r="IJG26" s="111"/>
      <c r="IJH26" s="111"/>
      <c r="IJI26" s="111"/>
      <c r="IJJ26" s="111"/>
      <c r="IJK26" s="111"/>
      <c r="IJL26" s="111"/>
      <c r="IJM26" s="111"/>
      <c r="IJN26" s="111"/>
      <c r="IJO26" s="111"/>
      <c r="IJP26" s="111"/>
      <c r="IJQ26" s="111"/>
      <c r="IJR26" s="111"/>
      <c r="IJS26" s="111"/>
      <c r="IJT26" s="111"/>
      <c r="IJU26" s="111"/>
      <c r="IJV26" s="111"/>
      <c r="IJW26" s="111"/>
      <c r="IJX26" s="111"/>
      <c r="IJY26" s="111"/>
      <c r="IJZ26" s="111"/>
      <c r="IKA26" s="111"/>
      <c r="IKB26" s="111"/>
      <c r="IKC26" s="111"/>
      <c r="IKD26" s="111"/>
      <c r="IKE26" s="111"/>
      <c r="IKF26" s="111"/>
      <c r="IKG26" s="111"/>
      <c r="IKH26" s="111"/>
      <c r="IKI26" s="111"/>
      <c r="IKJ26" s="111"/>
      <c r="IKK26" s="111"/>
      <c r="IKL26" s="111"/>
      <c r="IKM26" s="111"/>
      <c r="IKN26" s="111"/>
      <c r="IKO26" s="111"/>
      <c r="IKP26" s="111"/>
      <c r="IKQ26" s="111"/>
      <c r="IKR26" s="111"/>
      <c r="IKS26" s="111"/>
      <c r="IKT26" s="111"/>
      <c r="IKU26" s="111"/>
      <c r="IKV26" s="111"/>
      <c r="IKW26" s="111"/>
      <c r="IKX26" s="111"/>
      <c r="IKY26" s="111"/>
      <c r="IKZ26" s="111"/>
      <c r="ILA26" s="111"/>
      <c r="ILB26" s="111"/>
      <c r="ILC26" s="111"/>
      <c r="ILD26" s="111"/>
      <c r="ILE26" s="111"/>
      <c r="ILF26" s="111"/>
      <c r="ILG26" s="111"/>
      <c r="ILH26" s="111"/>
      <c r="ILI26" s="111"/>
      <c r="ILJ26" s="111"/>
      <c r="ILK26" s="111"/>
      <c r="ILL26" s="111"/>
      <c r="ILM26" s="111"/>
      <c r="ILN26" s="111"/>
      <c r="ILO26" s="111"/>
      <c r="ILP26" s="111"/>
      <c r="ILQ26" s="111"/>
      <c r="ILR26" s="111"/>
      <c r="ILS26" s="111"/>
      <c r="ILT26" s="111"/>
      <c r="ILU26" s="111"/>
      <c r="ILV26" s="111"/>
      <c r="ILW26" s="111"/>
      <c r="ILX26" s="111"/>
      <c r="ILY26" s="111"/>
      <c r="ILZ26" s="111"/>
      <c r="IMA26" s="111"/>
      <c r="IMB26" s="111"/>
      <c r="IMC26" s="111"/>
      <c r="IMD26" s="111"/>
      <c r="IME26" s="111"/>
      <c r="IMF26" s="111"/>
      <c r="IMG26" s="111"/>
      <c r="IMH26" s="111"/>
      <c r="IMI26" s="111"/>
      <c r="IMJ26" s="111"/>
      <c r="IMK26" s="111"/>
      <c r="IML26" s="111"/>
      <c r="IMM26" s="111"/>
      <c r="IMN26" s="111"/>
      <c r="IMO26" s="111"/>
      <c r="IMP26" s="111"/>
      <c r="IMQ26" s="111"/>
      <c r="IMR26" s="111"/>
      <c r="IMS26" s="111"/>
      <c r="IMT26" s="111"/>
      <c r="IMU26" s="111"/>
      <c r="IMV26" s="111"/>
      <c r="IMW26" s="111"/>
      <c r="IMX26" s="111"/>
      <c r="IMY26" s="111"/>
      <c r="IMZ26" s="111"/>
      <c r="INA26" s="111"/>
      <c r="INB26" s="111"/>
      <c r="INC26" s="111"/>
      <c r="IND26" s="111"/>
      <c r="INE26" s="111"/>
      <c r="INF26" s="111"/>
      <c r="ING26" s="111"/>
      <c r="INH26" s="111"/>
      <c r="INI26" s="111"/>
      <c r="INJ26" s="111"/>
      <c r="INK26" s="111"/>
      <c r="INL26" s="111"/>
      <c r="INM26" s="111"/>
      <c r="INN26" s="111"/>
      <c r="INO26" s="111"/>
      <c r="INP26" s="111"/>
      <c r="INQ26" s="111"/>
      <c r="INR26" s="111"/>
      <c r="INS26" s="111"/>
      <c r="INT26" s="111"/>
      <c r="INU26" s="111"/>
      <c r="INV26" s="111"/>
      <c r="INW26" s="111"/>
      <c r="INX26" s="111"/>
      <c r="INY26" s="111"/>
      <c r="INZ26" s="111"/>
      <c r="IOA26" s="111"/>
      <c r="IOB26" s="111"/>
      <c r="IOC26" s="111"/>
      <c r="IOD26" s="111"/>
      <c r="IOE26" s="111"/>
      <c r="IOF26" s="111"/>
      <c r="IOG26" s="111"/>
      <c r="IOH26" s="111"/>
      <c r="IOI26" s="111"/>
      <c r="IOJ26" s="111"/>
      <c r="IOK26" s="111"/>
      <c r="IOL26" s="111"/>
      <c r="IOM26" s="111"/>
      <c r="ION26" s="111"/>
      <c r="IOO26" s="111"/>
      <c r="IOP26" s="111"/>
      <c r="IOQ26" s="111"/>
      <c r="IOR26" s="111"/>
      <c r="IOS26" s="111"/>
      <c r="IOT26" s="111"/>
      <c r="IOU26" s="111"/>
      <c r="IOV26" s="111"/>
      <c r="IOW26" s="111"/>
      <c r="IOX26" s="111"/>
      <c r="IOY26" s="111"/>
      <c r="IOZ26" s="111"/>
      <c r="IPA26" s="111"/>
      <c r="IPB26" s="111"/>
      <c r="IPC26" s="111"/>
      <c r="IPD26" s="111"/>
      <c r="IPE26" s="111"/>
      <c r="IPF26" s="111"/>
      <c r="IPG26" s="111"/>
      <c r="IPH26" s="111"/>
      <c r="IPI26" s="111"/>
      <c r="IPJ26" s="111"/>
      <c r="IPK26" s="111"/>
      <c r="IPL26" s="111"/>
      <c r="IPM26" s="111"/>
      <c r="IPN26" s="111"/>
      <c r="IPO26" s="111"/>
      <c r="IPP26" s="111"/>
      <c r="IPQ26" s="111"/>
      <c r="IPR26" s="111"/>
      <c r="IPS26" s="111"/>
      <c r="IPT26" s="111"/>
      <c r="IPU26" s="111"/>
      <c r="IPV26" s="111"/>
      <c r="IPW26" s="111"/>
      <c r="IPX26" s="111"/>
      <c r="IPY26" s="111"/>
      <c r="IPZ26" s="111"/>
      <c r="IQA26" s="111"/>
      <c r="IQB26" s="111"/>
      <c r="IQC26" s="111"/>
      <c r="IQD26" s="111"/>
      <c r="IQE26" s="111"/>
      <c r="IQF26" s="111"/>
      <c r="IQG26" s="111"/>
      <c r="IQH26" s="111"/>
      <c r="IQI26" s="111"/>
      <c r="IQJ26" s="111"/>
      <c r="IQK26" s="111"/>
      <c r="IQL26" s="111"/>
      <c r="IQM26" s="111"/>
      <c r="IQN26" s="111"/>
      <c r="IQO26" s="111"/>
      <c r="IQP26" s="111"/>
      <c r="IQQ26" s="111"/>
      <c r="IQR26" s="111"/>
      <c r="IQS26" s="111"/>
      <c r="IQT26" s="111"/>
      <c r="IQU26" s="111"/>
      <c r="IQV26" s="111"/>
      <c r="IQW26" s="111"/>
      <c r="IQX26" s="111"/>
      <c r="IQY26" s="111"/>
      <c r="IQZ26" s="111"/>
      <c r="IRA26" s="111"/>
      <c r="IRB26" s="111"/>
      <c r="IRC26" s="111"/>
      <c r="IRD26" s="111"/>
      <c r="IRE26" s="111"/>
      <c r="IRF26" s="111"/>
      <c r="IRG26" s="111"/>
      <c r="IRH26" s="111"/>
      <c r="IRI26" s="111"/>
      <c r="IRJ26" s="111"/>
      <c r="IRK26" s="111"/>
      <c r="IRL26" s="111"/>
      <c r="IRM26" s="111"/>
      <c r="IRN26" s="111"/>
      <c r="IRO26" s="111"/>
      <c r="IRP26" s="111"/>
      <c r="IRQ26" s="111"/>
      <c r="IRR26" s="111"/>
      <c r="IRS26" s="111"/>
      <c r="IRT26" s="111"/>
      <c r="IRU26" s="111"/>
      <c r="IRV26" s="111"/>
      <c r="IRW26" s="111"/>
      <c r="IRX26" s="111"/>
      <c r="IRY26" s="111"/>
      <c r="IRZ26" s="111"/>
      <c r="ISA26" s="111"/>
      <c r="ISB26" s="111"/>
      <c r="ISC26" s="111"/>
      <c r="ISD26" s="111"/>
      <c r="ISE26" s="111"/>
      <c r="ISF26" s="111"/>
      <c r="ISG26" s="111"/>
      <c r="ISH26" s="111"/>
      <c r="ISI26" s="111"/>
      <c r="ISJ26" s="111"/>
      <c r="ISK26" s="111"/>
      <c r="ISL26" s="111"/>
      <c r="ISM26" s="111"/>
      <c r="ISN26" s="111"/>
      <c r="ISO26" s="111"/>
      <c r="ISP26" s="111"/>
      <c r="ISQ26" s="111"/>
      <c r="ISR26" s="111"/>
      <c r="ISS26" s="111"/>
      <c r="IST26" s="111"/>
      <c r="ISU26" s="111"/>
      <c r="ISV26" s="111"/>
      <c r="ISW26" s="111"/>
      <c r="ISX26" s="111"/>
      <c r="ISY26" s="111"/>
      <c r="ISZ26" s="111"/>
      <c r="ITA26" s="111"/>
      <c r="ITB26" s="111"/>
      <c r="ITC26" s="111"/>
      <c r="ITD26" s="111"/>
      <c r="ITE26" s="111"/>
      <c r="ITF26" s="111"/>
      <c r="ITG26" s="111"/>
      <c r="ITH26" s="111"/>
      <c r="ITI26" s="111"/>
      <c r="ITJ26" s="111"/>
      <c r="ITK26" s="111"/>
      <c r="ITL26" s="111"/>
      <c r="ITM26" s="111"/>
      <c r="ITN26" s="111"/>
      <c r="ITO26" s="111"/>
      <c r="ITP26" s="111"/>
      <c r="ITQ26" s="111"/>
      <c r="ITR26" s="111"/>
      <c r="ITS26" s="111"/>
      <c r="ITT26" s="111"/>
      <c r="ITU26" s="111"/>
      <c r="ITV26" s="111"/>
      <c r="ITW26" s="111"/>
      <c r="ITX26" s="111"/>
      <c r="ITY26" s="111"/>
      <c r="ITZ26" s="111"/>
      <c r="IUA26" s="111"/>
      <c r="IUB26" s="111"/>
      <c r="IUC26" s="111"/>
      <c r="IUD26" s="111"/>
      <c r="IUE26" s="111"/>
      <c r="IUF26" s="111"/>
      <c r="IUG26" s="111"/>
      <c r="IUH26" s="111"/>
      <c r="IUI26" s="111"/>
      <c r="IUJ26" s="111"/>
      <c r="IUK26" s="111"/>
      <c r="IUL26" s="111"/>
      <c r="IUM26" s="111"/>
      <c r="IUN26" s="111"/>
      <c r="IUO26" s="111"/>
      <c r="IUP26" s="111"/>
      <c r="IUQ26" s="111"/>
      <c r="IUR26" s="111"/>
      <c r="IUS26" s="111"/>
      <c r="IUT26" s="111"/>
      <c r="IUU26" s="111"/>
      <c r="IUV26" s="111"/>
      <c r="IUW26" s="111"/>
      <c r="IUX26" s="111"/>
      <c r="IUY26" s="111"/>
      <c r="IUZ26" s="111"/>
      <c r="IVA26" s="111"/>
      <c r="IVB26" s="111"/>
      <c r="IVC26" s="111"/>
      <c r="IVD26" s="111"/>
      <c r="IVE26" s="111"/>
      <c r="IVF26" s="111"/>
      <c r="IVG26" s="111"/>
      <c r="IVH26" s="111"/>
      <c r="IVI26" s="111"/>
      <c r="IVJ26" s="111"/>
      <c r="IVK26" s="111"/>
      <c r="IVL26" s="111"/>
      <c r="IVM26" s="111"/>
      <c r="IVN26" s="111"/>
      <c r="IVO26" s="111"/>
      <c r="IVP26" s="111"/>
      <c r="IVQ26" s="111"/>
      <c r="IVR26" s="111"/>
      <c r="IVS26" s="111"/>
      <c r="IVT26" s="111"/>
      <c r="IVU26" s="111"/>
      <c r="IVV26" s="111"/>
      <c r="IVW26" s="111"/>
      <c r="IVX26" s="111"/>
      <c r="IVY26" s="111"/>
      <c r="IVZ26" s="111"/>
      <c r="IWA26" s="111"/>
      <c r="IWB26" s="111"/>
      <c r="IWC26" s="111"/>
      <c r="IWD26" s="111"/>
      <c r="IWE26" s="111"/>
      <c r="IWF26" s="111"/>
      <c r="IWG26" s="111"/>
      <c r="IWH26" s="111"/>
      <c r="IWI26" s="111"/>
      <c r="IWJ26" s="111"/>
      <c r="IWK26" s="111"/>
      <c r="IWL26" s="111"/>
      <c r="IWM26" s="111"/>
      <c r="IWN26" s="111"/>
      <c r="IWO26" s="111"/>
      <c r="IWP26" s="111"/>
      <c r="IWQ26" s="111"/>
      <c r="IWR26" s="111"/>
      <c r="IWS26" s="111"/>
      <c r="IWT26" s="111"/>
      <c r="IWU26" s="111"/>
      <c r="IWV26" s="111"/>
      <c r="IWW26" s="111"/>
      <c r="IWX26" s="111"/>
      <c r="IWY26" s="111"/>
      <c r="IWZ26" s="111"/>
      <c r="IXA26" s="111"/>
      <c r="IXB26" s="111"/>
      <c r="IXC26" s="111"/>
      <c r="IXD26" s="111"/>
      <c r="IXE26" s="111"/>
      <c r="IXF26" s="111"/>
      <c r="IXG26" s="111"/>
      <c r="IXH26" s="111"/>
      <c r="IXI26" s="111"/>
      <c r="IXJ26" s="111"/>
      <c r="IXK26" s="111"/>
      <c r="IXL26" s="111"/>
      <c r="IXM26" s="111"/>
      <c r="IXN26" s="111"/>
      <c r="IXO26" s="111"/>
      <c r="IXP26" s="111"/>
      <c r="IXQ26" s="111"/>
      <c r="IXR26" s="111"/>
      <c r="IXS26" s="111"/>
      <c r="IXT26" s="111"/>
      <c r="IXU26" s="111"/>
      <c r="IXV26" s="111"/>
      <c r="IXW26" s="111"/>
      <c r="IXX26" s="111"/>
      <c r="IXY26" s="111"/>
      <c r="IXZ26" s="111"/>
      <c r="IYA26" s="111"/>
      <c r="IYB26" s="111"/>
      <c r="IYC26" s="111"/>
      <c r="IYD26" s="111"/>
      <c r="IYE26" s="111"/>
      <c r="IYF26" s="111"/>
      <c r="IYG26" s="111"/>
      <c r="IYH26" s="111"/>
      <c r="IYI26" s="111"/>
      <c r="IYJ26" s="111"/>
      <c r="IYK26" s="111"/>
      <c r="IYL26" s="111"/>
      <c r="IYM26" s="111"/>
      <c r="IYN26" s="111"/>
      <c r="IYO26" s="111"/>
      <c r="IYP26" s="111"/>
      <c r="IYQ26" s="111"/>
      <c r="IYR26" s="111"/>
      <c r="IYS26" s="111"/>
      <c r="IYT26" s="111"/>
      <c r="IYU26" s="111"/>
      <c r="IYV26" s="111"/>
      <c r="IYW26" s="111"/>
      <c r="IYX26" s="111"/>
      <c r="IYY26" s="111"/>
      <c r="IYZ26" s="111"/>
      <c r="IZA26" s="111"/>
      <c r="IZB26" s="111"/>
      <c r="IZC26" s="111"/>
      <c r="IZD26" s="111"/>
      <c r="IZE26" s="111"/>
      <c r="IZF26" s="111"/>
      <c r="IZG26" s="111"/>
      <c r="IZH26" s="111"/>
      <c r="IZI26" s="111"/>
      <c r="IZJ26" s="111"/>
      <c r="IZK26" s="111"/>
      <c r="IZL26" s="111"/>
      <c r="IZM26" s="111"/>
      <c r="IZN26" s="111"/>
      <c r="IZO26" s="111"/>
      <c r="IZP26" s="111"/>
      <c r="IZQ26" s="111"/>
      <c r="IZR26" s="111"/>
      <c r="IZS26" s="111"/>
      <c r="IZT26" s="111"/>
      <c r="IZU26" s="111"/>
      <c r="IZV26" s="111"/>
      <c r="IZW26" s="111"/>
      <c r="IZX26" s="111"/>
      <c r="IZY26" s="111"/>
      <c r="IZZ26" s="111"/>
      <c r="JAA26" s="111"/>
      <c r="JAB26" s="111"/>
      <c r="JAC26" s="111"/>
      <c r="JAD26" s="111"/>
      <c r="JAE26" s="111"/>
      <c r="JAF26" s="111"/>
      <c r="JAG26" s="111"/>
      <c r="JAH26" s="111"/>
      <c r="JAI26" s="111"/>
      <c r="JAJ26" s="111"/>
      <c r="JAK26" s="111"/>
      <c r="JAL26" s="111"/>
      <c r="JAM26" s="111"/>
      <c r="JAN26" s="111"/>
      <c r="JAO26" s="111"/>
      <c r="JAP26" s="111"/>
      <c r="JAQ26" s="111"/>
      <c r="JAR26" s="111"/>
      <c r="JAS26" s="111"/>
      <c r="JAT26" s="111"/>
      <c r="JAU26" s="111"/>
      <c r="JAV26" s="111"/>
      <c r="JAW26" s="111"/>
      <c r="JAX26" s="111"/>
      <c r="JAY26" s="111"/>
      <c r="JAZ26" s="111"/>
      <c r="JBA26" s="111"/>
      <c r="JBB26" s="111"/>
      <c r="JBC26" s="111"/>
      <c r="JBD26" s="111"/>
      <c r="JBE26" s="111"/>
      <c r="JBF26" s="111"/>
      <c r="JBG26" s="111"/>
      <c r="JBH26" s="111"/>
      <c r="JBI26" s="111"/>
      <c r="JBJ26" s="111"/>
      <c r="JBK26" s="111"/>
      <c r="JBL26" s="111"/>
      <c r="JBM26" s="111"/>
      <c r="JBN26" s="111"/>
      <c r="JBO26" s="111"/>
      <c r="JBP26" s="111"/>
      <c r="JBQ26" s="111"/>
      <c r="JBR26" s="111"/>
      <c r="JBS26" s="111"/>
      <c r="JBT26" s="111"/>
      <c r="JBU26" s="111"/>
      <c r="JBV26" s="111"/>
      <c r="JBW26" s="111"/>
      <c r="JBX26" s="111"/>
      <c r="JBY26" s="111"/>
      <c r="JBZ26" s="111"/>
      <c r="JCA26" s="111"/>
      <c r="JCB26" s="111"/>
      <c r="JCC26" s="111"/>
      <c r="JCD26" s="111"/>
      <c r="JCE26" s="111"/>
      <c r="JCF26" s="111"/>
      <c r="JCG26" s="111"/>
      <c r="JCH26" s="111"/>
      <c r="JCI26" s="111"/>
      <c r="JCJ26" s="111"/>
      <c r="JCK26" s="111"/>
      <c r="JCL26" s="111"/>
      <c r="JCM26" s="111"/>
      <c r="JCN26" s="111"/>
      <c r="JCO26" s="111"/>
      <c r="JCP26" s="111"/>
      <c r="JCQ26" s="111"/>
      <c r="JCR26" s="111"/>
      <c r="JCS26" s="111"/>
      <c r="JCT26" s="111"/>
      <c r="JCU26" s="111"/>
      <c r="JCV26" s="111"/>
      <c r="JCW26" s="111"/>
      <c r="JCX26" s="111"/>
      <c r="JCY26" s="111"/>
      <c r="JCZ26" s="111"/>
      <c r="JDA26" s="111"/>
      <c r="JDB26" s="111"/>
      <c r="JDC26" s="111"/>
      <c r="JDD26" s="111"/>
      <c r="JDE26" s="111"/>
      <c r="JDF26" s="111"/>
      <c r="JDG26" s="111"/>
      <c r="JDH26" s="111"/>
      <c r="JDI26" s="111"/>
      <c r="JDJ26" s="111"/>
      <c r="JDK26" s="111"/>
      <c r="JDL26" s="111"/>
      <c r="JDM26" s="111"/>
      <c r="JDN26" s="111"/>
      <c r="JDO26" s="111"/>
      <c r="JDP26" s="111"/>
      <c r="JDQ26" s="111"/>
      <c r="JDR26" s="111"/>
      <c r="JDS26" s="111"/>
      <c r="JDT26" s="111"/>
      <c r="JDU26" s="111"/>
      <c r="JDV26" s="111"/>
      <c r="JDW26" s="111"/>
      <c r="JDX26" s="111"/>
      <c r="JDY26" s="111"/>
      <c r="JDZ26" s="111"/>
      <c r="JEA26" s="111"/>
      <c r="JEB26" s="111"/>
      <c r="JEC26" s="111"/>
      <c r="JED26" s="111"/>
      <c r="JEE26" s="111"/>
      <c r="JEF26" s="111"/>
      <c r="JEG26" s="111"/>
      <c r="JEH26" s="111"/>
      <c r="JEI26" s="111"/>
      <c r="JEJ26" s="111"/>
      <c r="JEK26" s="111"/>
      <c r="JEL26" s="111"/>
      <c r="JEM26" s="111"/>
      <c r="JEN26" s="111"/>
      <c r="JEO26" s="111"/>
      <c r="JEP26" s="111"/>
      <c r="JEQ26" s="111"/>
      <c r="JER26" s="111"/>
      <c r="JES26" s="111"/>
      <c r="JET26" s="111"/>
      <c r="JEU26" s="111"/>
      <c r="JEV26" s="111"/>
      <c r="JEW26" s="111"/>
      <c r="JEX26" s="111"/>
      <c r="JEY26" s="111"/>
      <c r="JEZ26" s="111"/>
      <c r="JFA26" s="111"/>
      <c r="JFB26" s="111"/>
      <c r="JFC26" s="111"/>
      <c r="JFD26" s="111"/>
      <c r="JFE26" s="111"/>
      <c r="JFF26" s="111"/>
      <c r="JFG26" s="111"/>
      <c r="JFH26" s="111"/>
      <c r="JFI26" s="111"/>
      <c r="JFJ26" s="111"/>
      <c r="JFK26" s="111"/>
      <c r="JFL26" s="111"/>
      <c r="JFM26" s="111"/>
      <c r="JFN26" s="111"/>
      <c r="JFO26" s="111"/>
      <c r="JFP26" s="111"/>
      <c r="JFQ26" s="111"/>
      <c r="JFR26" s="111"/>
      <c r="JFS26" s="111"/>
      <c r="JFT26" s="111"/>
      <c r="JFU26" s="111"/>
      <c r="JFV26" s="111"/>
      <c r="JFW26" s="111"/>
      <c r="JFX26" s="111"/>
      <c r="JFY26" s="111"/>
      <c r="JFZ26" s="111"/>
      <c r="JGA26" s="111"/>
      <c r="JGB26" s="111"/>
      <c r="JGC26" s="111"/>
      <c r="JGD26" s="111"/>
      <c r="JGE26" s="111"/>
      <c r="JGF26" s="111"/>
      <c r="JGG26" s="111"/>
      <c r="JGH26" s="111"/>
      <c r="JGI26" s="111"/>
      <c r="JGJ26" s="111"/>
      <c r="JGK26" s="111"/>
      <c r="JGL26" s="111"/>
      <c r="JGM26" s="111"/>
      <c r="JGN26" s="111"/>
      <c r="JGO26" s="111"/>
      <c r="JGP26" s="111"/>
      <c r="JGQ26" s="111"/>
      <c r="JGR26" s="111"/>
      <c r="JGS26" s="111"/>
      <c r="JGT26" s="111"/>
      <c r="JGU26" s="111"/>
      <c r="JGV26" s="111"/>
      <c r="JGW26" s="111"/>
      <c r="JGX26" s="111"/>
      <c r="JGY26" s="111"/>
      <c r="JGZ26" s="111"/>
      <c r="JHA26" s="111"/>
      <c r="JHB26" s="111"/>
      <c r="JHC26" s="111"/>
      <c r="JHD26" s="111"/>
      <c r="JHE26" s="111"/>
      <c r="JHF26" s="111"/>
      <c r="JHG26" s="111"/>
      <c r="JHH26" s="111"/>
      <c r="JHI26" s="111"/>
      <c r="JHJ26" s="111"/>
      <c r="JHK26" s="111"/>
      <c r="JHL26" s="111"/>
      <c r="JHM26" s="111"/>
      <c r="JHN26" s="111"/>
      <c r="JHO26" s="111"/>
      <c r="JHP26" s="111"/>
      <c r="JHQ26" s="111"/>
      <c r="JHR26" s="111"/>
      <c r="JHS26" s="111"/>
      <c r="JHT26" s="111"/>
      <c r="JHU26" s="111"/>
      <c r="JHV26" s="111"/>
      <c r="JHW26" s="111"/>
      <c r="JHX26" s="111"/>
      <c r="JHY26" s="111"/>
      <c r="JHZ26" s="111"/>
      <c r="JIA26" s="111"/>
      <c r="JIB26" s="111"/>
      <c r="JIC26" s="111"/>
      <c r="JID26" s="111"/>
      <c r="JIE26" s="111"/>
      <c r="JIF26" s="111"/>
      <c r="JIG26" s="111"/>
      <c r="JIH26" s="111"/>
      <c r="JII26" s="111"/>
      <c r="JIJ26" s="111"/>
      <c r="JIK26" s="111"/>
      <c r="JIL26" s="111"/>
      <c r="JIM26" s="111"/>
      <c r="JIN26" s="111"/>
      <c r="JIO26" s="111"/>
      <c r="JIP26" s="111"/>
      <c r="JIQ26" s="111"/>
      <c r="JIR26" s="111"/>
      <c r="JIS26" s="111"/>
      <c r="JIT26" s="111"/>
      <c r="JIU26" s="111"/>
      <c r="JIV26" s="111"/>
      <c r="JIW26" s="111"/>
      <c r="JIX26" s="111"/>
      <c r="JIY26" s="111"/>
      <c r="JIZ26" s="111"/>
      <c r="JJA26" s="111"/>
      <c r="JJB26" s="111"/>
      <c r="JJC26" s="111"/>
      <c r="JJD26" s="111"/>
      <c r="JJE26" s="111"/>
      <c r="JJF26" s="111"/>
      <c r="JJG26" s="111"/>
      <c r="JJH26" s="111"/>
      <c r="JJI26" s="111"/>
      <c r="JJJ26" s="111"/>
      <c r="JJK26" s="111"/>
      <c r="JJL26" s="111"/>
      <c r="JJM26" s="111"/>
      <c r="JJN26" s="111"/>
      <c r="JJO26" s="111"/>
      <c r="JJP26" s="111"/>
      <c r="JJQ26" s="111"/>
      <c r="JJR26" s="111"/>
      <c r="JJS26" s="111"/>
      <c r="JJT26" s="111"/>
      <c r="JJU26" s="111"/>
      <c r="JJV26" s="111"/>
      <c r="JJW26" s="111"/>
      <c r="JJX26" s="111"/>
      <c r="JJY26" s="111"/>
      <c r="JJZ26" s="111"/>
      <c r="JKA26" s="111"/>
      <c r="JKB26" s="111"/>
      <c r="JKC26" s="111"/>
      <c r="JKD26" s="111"/>
      <c r="JKE26" s="111"/>
      <c r="JKF26" s="111"/>
      <c r="JKG26" s="111"/>
      <c r="JKH26" s="111"/>
      <c r="JKI26" s="111"/>
      <c r="JKJ26" s="111"/>
      <c r="JKK26" s="111"/>
      <c r="JKL26" s="111"/>
      <c r="JKM26" s="111"/>
      <c r="JKN26" s="111"/>
      <c r="JKO26" s="111"/>
      <c r="JKP26" s="111"/>
      <c r="JKQ26" s="111"/>
      <c r="JKR26" s="111"/>
      <c r="JKS26" s="111"/>
      <c r="JKT26" s="111"/>
      <c r="JKU26" s="111"/>
      <c r="JKV26" s="111"/>
      <c r="JKW26" s="111"/>
      <c r="JKX26" s="111"/>
      <c r="JKY26" s="111"/>
      <c r="JKZ26" s="111"/>
      <c r="JLA26" s="111"/>
      <c r="JLB26" s="111"/>
      <c r="JLC26" s="111"/>
      <c r="JLD26" s="111"/>
      <c r="JLE26" s="111"/>
      <c r="JLF26" s="111"/>
      <c r="JLG26" s="111"/>
      <c r="JLH26" s="111"/>
      <c r="JLI26" s="111"/>
      <c r="JLJ26" s="111"/>
      <c r="JLK26" s="111"/>
      <c r="JLL26" s="111"/>
      <c r="JLM26" s="111"/>
      <c r="JLN26" s="111"/>
      <c r="JLO26" s="111"/>
      <c r="JLP26" s="111"/>
      <c r="JLQ26" s="111"/>
      <c r="JLR26" s="111"/>
      <c r="JLS26" s="111"/>
      <c r="JLT26" s="111"/>
      <c r="JLU26" s="111"/>
      <c r="JLV26" s="111"/>
      <c r="JLW26" s="111"/>
      <c r="JLX26" s="111"/>
      <c r="JLY26" s="111"/>
      <c r="JLZ26" s="111"/>
      <c r="JMA26" s="111"/>
      <c r="JMB26" s="111"/>
      <c r="JMC26" s="111"/>
      <c r="JMD26" s="111"/>
      <c r="JME26" s="111"/>
      <c r="JMF26" s="111"/>
      <c r="JMG26" s="111"/>
      <c r="JMH26" s="111"/>
      <c r="JMI26" s="111"/>
      <c r="JMJ26" s="111"/>
      <c r="JMK26" s="111"/>
      <c r="JML26" s="111"/>
      <c r="JMM26" s="111"/>
      <c r="JMN26" s="111"/>
      <c r="JMO26" s="111"/>
      <c r="JMP26" s="111"/>
      <c r="JMQ26" s="111"/>
      <c r="JMR26" s="111"/>
      <c r="JMS26" s="111"/>
      <c r="JMT26" s="111"/>
      <c r="JMU26" s="111"/>
      <c r="JMV26" s="111"/>
      <c r="JMW26" s="111"/>
      <c r="JMX26" s="111"/>
      <c r="JMY26" s="111"/>
      <c r="JMZ26" s="111"/>
      <c r="JNA26" s="111"/>
      <c r="JNB26" s="111"/>
      <c r="JNC26" s="111"/>
      <c r="JND26" s="111"/>
      <c r="JNE26" s="111"/>
      <c r="JNF26" s="111"/>
      <c r="JNG26" s="111"/>
      <c r="JNH26" s="111"/>
      <c r="JNI26" s="111"/>
      <c r="JNJ26" s="111"/>
      <c r="JNK26" s="111"/>
      <c r="JNL26" s="111"/>
      <c r="JNM26" s="111"/>
      <c r="JNN26" s="111"/>
      <c r="JNO26" s="111"/>
      <c r="JNP26" s="111"/>
      <c r="JNQ26" s="111"/>
      <c r="JNR26" s="111"/>
      <c r="JNS26" s="111"/>
      <c r="JNT26" s="111"/>
      <c r="JNU26" s="111"/>
      <c r="JNV26" s="111"/>
      <c r="JNW26" s="111"/>
      <c r="JNX26" s="111"/>
      <c r="JNY26" s="111"/>
      <c r="JNZ26" s="111"/>
      <c r="JOA26" s="111"/>
      <c r="JOB26" s="111"/>
      <c r="JOC26" s="111"/>
      <c r="JOD26" s="111"/>
      <c r="JOE26" s="111"/>
      <c r="JOF26" s="111"/>
      <c r="JOG26" s="111"/>
      <c r="JOH26" s="111"/>
      <c r="JOI26" s="111"/>
      <c r="JOJ26" s="111"/>
      <c r="JOK26" s="111"/>
      <c r="JOL26" s="111"/>
      <c r="JOM26" s="111"/>
      <c r="JON26" s="111"/>
      <c r="JOO26" s="111"/>
      <c r="JOP26" s="111"/>
      <c r="JOQ26" s="111"/>
      <c r="JOR26" s="111"/>
      <c r="JOS26" s="111"/>
      <c r="JOT26" s="111"/>
      <c r="JOU26" s="111"/>
      <c r="JOV26" s="111"/>
      <c r="JOW26" s="111"/>
      <c r="JOX26" s="111"/>
      <c r="JOY26" s="111"/>
      <c r="JOZ26" s="111"/>
      <c r="JPA26" s="111"/>
      <c r="JPB26" s="111"/>
      <c r="JPC26" s="111"/>
      <c r="JPD26" s="111"/>
      <c r="JPE26" s="111"/>
      <c r="JPF26" s="111"/>
      <c r="JPG26" s="111"/>
      <c r="JPH26" s="111"/>
      <c r="JPI26" s="111"/>
      <c r="JPJ26" s="111"/>
      <c r="JPK26" s="111"/>
      <c r="JPL26" s="111"/>
      <c r="JPM26" s="111"/>
      <c r="JPN26" s="111"/>
      <c r="JPO26" s="111"/>
      <c r="JPP26" s="111"/>
      <c r="JPQ26" s="111"/>
      <c r="JPR26" s="111"/>
      <c r="JPS26" s="111"/>
      <c r="JPT26" s="111"/>
      <c r="JPU26" s="111"/>
      <c r="JPV26" s="111"/>
      <c r="JPW26" s="111"/>
      <c r="JPX26" s="111"/>
      <c r="JPY26" s="111"/>
      <c r="JPZ26" s="111"/>
      <c r="JQA26" s="111"/>
      <c r="JQB26" s="111"/>
      <c r="JQC26" s="111"/>
      <c r="JQD26" s="111"/>
      <c r="JQE26" s="111"/>
      <c r="JQF26" s="111"/>
      <c r="JQG26" s="111"/>
      <c r="JQH26" s="111"/>
      <c r="JQI26" s="111"/>
      <c r="JQJ26" s="111"/>
      <c r="JQK26" s="111"/>
      <c r="JQL26" s="111"/>
      <c r="JQM26" s="111"/>
      <c r="JQN26" s="111"/>
      <c r="JQO26" s="111"/>
      <c r="JQP26" s="111"/>
      <c r="JQQ26" s="111"/>
      <c r="JQR26" s="111"/>
      <c r="JQS26" s="111"/>
      <c r="JQT26" s="111"/>
      <c r="JQU26" s="111"/>
      <c r="JQV26" s="111"/>
      <c r="JQW26" s="111"/>
      <c r="JQX26" s="111"/>
      <c r="JQY26" s="111"/>
      <c r="JQZ26" s="111"/>
      <c r="JRA26" s="111"/>
      <c r="JRB26" s="111"/>
      <c r="JRC26" s="111"/>
      <c r="JRD26" s="111"/>
      <c r="JRE26" s="111"/>
      <c r="JRF26" s="111"/>
      <c r="JRG26" s="111"/>
      <c r="JRH26" s="111"/>
      <c r="JRI26" s="111"/>
      <c r="JRJ26" s="111"/>
      <c r="JRK26" s="111"/>
      <c r="JRL26" s="111"/>
      <c r="JRM26" s="111"/>
      <c r="JRN26" s="111"/>
      <c r="JRO26" s="111"/>
      <c r="JRP26" s="111"/>
      <c r="JRQ26" s="111"/>
      <c r="JRR26" s="111"/>
      <c r="JRS26" s="111"/>
      <c r="JRT26" s="111"/>
      <c r="JRU26" s="111"/>
      <c r="JRV26" s="111"/>
      <c r="JRW26" s="111"/>
      <c r="JRX26" s="111"/>
      <c r="JRY26" s="111"/>
      <c r="JRZ26" s="111"/>
      <c r="JSA26" s="111"/>
      <c r="JSB26" s="111"/>
      <c r="JSC26" s="111"/>
      <c r="JSD26" s="111"/>
      <c r="JSE26" s="111"/>
      <c r="JSF26" s="111"/>
      <c r="JSG26" s="111"/>
      <c r="JSH26" s="111"/>
      <c r="JSI26" s="111"/>
      <c r="JSJ26" s="111"/>
      <c r="JSK26" s="111"/>
      <c r="JSL26" s="111"/>
      <c r="JSM26" s="111"/>
      <c r="JSN26" s="111"/>
      <c r="JSO26" s="111"/>
      <c r="JSP26" s="111"/>
      <c r="JSQ26" s="111"/>
      <c r="JSR26" s="111"/>
      <c r="JSS26" s="111"/>
      <c r="JST26" s="111"/>
      <c r="JSU26" s="111"/>
      <c r="JSV26" s="111"/>
      <c r="JSW26" s="111"/>
      <c r="JSX26" s="111"/>
      <c r="JSY26" s="111"/>
      <c r="JSZ26" s="111"/>
      <c r="JTA26" s="111"/>
      <c r="JTB26" s="111"/>
      <c r="JTC26" s="111"/>
      <c r="JTD26" s="111"/>
      <c r="JTE26" s="111"/>
      <c r="JTF26" s="111"/>
      <c r="JTG26" s="111"/>
      <c r="JTH26" s="111"/>
      <c r="JTI26" s="111"/>
      <c r="JTJ26" s="111"/>
      <c r="JTK26" s="111"/>
      <c r="JTL26" s="111"/>
      <c r="JTM26" s="111"/>
      <c r="JTN26" s="111"/>
      <c r="JTO26" s="111"/>
      <c r="JTP26" s="111"/>
      <c r="JTQ26" s="111"/>
      <c r="JTR26" s="111"/>
      <c r="JTS26" s="111"/>
      <c r="JTT26" s="111"/>
      <c r="JTU26" s="111"/>
      <c r="JTV26" s="111"/>
      <c r="JTW26" s="111"/>
      <c r="JTX26" s="111"/>
      <c r="JTY26" s="111"/>
      <c r="JTZ26" s="111"/>
      <c r="JUA26" s="111"/>
      <c r="JUB26" s="111"/>
      <c r="JUC26" s="111"/>
      <c r="JUD26" s="111"/>
      <c r="JUE26" s="111"/>
      <c r="JUF26" s="111"/>
      <c r="JUG26" s="111"/>
      <c r="JUH26" s="111"/>
      <c r="JUI26" s="111"/>
      <c r="JUJ26" s="111"/>
      <c r="JUK26" s="111"/>
      <c r="JUL26" s="111"/>
      <c r="JUM26" s="111"/>
      <c r="JUN26" s="111"/>
      <c r="JUO26" s="111"/>
      <c r="JUP26" s="111"/>
      <c r="JUQ26" s="111"/>
      <c r="JUR26" s="111"/>
      <c r="JUS26" s="111"/>
      <c r="JUT26" s="111"/>
      <c r="JUU26" s="111"/>
      <c r="JUV26" s="111"/>
      <c r="JUW26" s="111"/>
      <c r="JUX26" s="111"/>
      <c r="JUY26" s="111"/>
      <c r="JUZ26" s="111"/>
      <c r="JVA26" s="111"/>
      <c r="JVB26" s="111"/>
      <c r="JVC26" s="111"/>
      <c r="JVD26" s="111"/>
      <c r="JVE26" s="111"/>
      <c r="JVF26" s="111"/>
      <c r="JVG26" s="111"/>
      <c r="JVH26" s="111"/>
      <c r="JVI26" s="111"/>
      <c r="JVJ26" s="111"/>
      <c r="JVK26" s="111"/>
      <c r="JVL26" s="111"/>
      <c r="JVM26" s="111"/>
      <c r="JVN26" s="111"/>
      <c r="JVO26" s="111"/>
      <c r="JVP26" s="111"/>
      <c r="JVQ26" s="111"/>
      <c r="JVR26" s="111"/>
      <c r="JVS26" s="111"/>
      <c r="JVT26" s="111"/>
      <c r="JVU26" s="111"/>
      <c r="JVV26" s="111"/>
      <c r="JVW26" s="111"/>
      <c r="JVX26" s="111"/>
      <c r="JVY26" s="111"/>
      <c r="JVZ26" s="111"/>
      <c r="JWA26" s="111"/>
      <c r="JWB26" s="111"/>
      <c r="JWC26" s="111"/>
      <c r="JWD26" s="111"/>
      <c r="JWE26" s="111"/>
      <c r="JWF26" s="111"/>
      <c r="JWG26" s="111"/>
      <c r="JWH26" s="111"/>
      <c r="JWI26" s="111"/>
      <c r="JWJ26" s="111"/>
      <c r="JWK26" s="111"/>
      <c r="JWL26" s="111"/>
      <c r="JWM26" s="111"/>
      <c r="JWN26" s="111"/>
      <c r="JWO26" s="111"/>
      <c r="JWP26" s="111"/>
      <c r="JWQ26" s="111"/>
      <c r="JWR26" s="111"/>
      <c r="JWS26" s="111"/>
      <c r="JWT26" s="111"/>
      <c r="JWU26" s="111"/>
      <c r="JWV26" s="111"/>
      <c r="JWW26" s="111"/>
      <c r="JWX26" s="111"/>
      <c r="JWY26" s="111"/>
      <c r="JWZ26" s="111"/>
      <c r="JXA26" s="111"/>
      <c r="JXB26" s="111"/>
      <c r="JXC26" s="111"/>
      <c r="JXD26" s="111"/>
      <c r="JXE26" s="111"/>
      <c r="JXF26" s="111"/>
      <c r="JXG26" s="111"/>
      <c r="JXH26" s="111"/>
      <c r="JXI26" s="111"/>
      <c r="JXJ26" s="111"/>
      <c r="JXK26" s="111"/>
      <c r="JXL26" s="111"/>
      <c r="JXM26" s="111"/>
      <c r="JXN26" s="111"/>
      <c r="JXO26" s="111"/>
      <c r="JXP26" s="111"/>
      <c r="JXQ26" s="111"/>
      <c r="JXR26" s="111"/>
      <c r="JXS26" s="111"/>
      <c r="JXT26" s="111"/>
      <c r="JXU26" s="111"/>
      <c r="JXV26" s="111"/>
      <c r="JXW26" s="111"/>
      <c r="JXX26" s="111"/>
      <c r="JXY26" s="111"/>
      <c r="JXZ26" s="111"/>
      <c r="JYA26" s="111"/>
      <c r="JYB26" s="111"/>
      <c r="JYC26" s="111"/>
      <c r="JYD26" s="111"/>
      <c r="JYE26" s="111"/>
      <c r="JYF26" s="111"/>
      <c r="JYG26" s="111"/>
      <c r="JYH26" s="111"/>
      <c r="JYI26" s="111"/>
      <c r="JYJ26" s="111"/>
      <c r="JYK26" s="111"/>
      <c r="JYL26" s="111"/>
      <c r="JYM26" s="111"/>
      <c r="JYN26" s="111"/>
      <c r="JYO26" s="111"/>
      <c r="JYP26" s="111"/>
      <c r="JYQ26" s="111"/>
      <c r="JYR26" s="111"/>
      <c r="JYS26" s="111"/>
      <c r="JYT26" s="111"/>
      <c r="JYU26" s="111"/>
      <c r="JYV26" s="111"/>
      <c r="JYW26" s="111"/>
      <c r="JYX26" s="111"/>
      <c r="JYY26" s="111"/>
      <c r="JYZ26" s="111"/>
      <c r="JZA26" s="111"/>
      <c r="JZB26" s="111"/>
      <c r="JZC26" s="111"/>
      <c r="JZD26" s="111"/>
      <c r="JZE26" s="111"/>
      <c r="JZF26" s="111"/>
      <c r="JZG26" s="111"/>
      <c r="JZH26" s="111"/>
      <c r="JZI26" s="111"/>
      <c r="JZJ26" s="111"/>
      <c r="JZK26" s="111"/>
      <c r="JZL26" s="111"/>
      <c r="JZM26" s="111"/>
      <c r="JZN26" s="111"/>
      <c r="JZO26" s="111"/>
      <c r="JZP26" s="111"/>
      <c r="JZQ26" s="111"/>
      <c r="JZR26" s="111"/>
      <c r="JZS26" s="111"/>
      <c r="JZT26" s="111"/>
      <c r="JZU26" s="111"/>
      <c r="JZV26" s="111"/>
      <c r="JZW26" s="111"/>
      <c r="JZX26" s="111"/>
      <c r="JZY26" s="111"/>
      <c r="JZZ26" s="111"/>
      <c r="KAA26" s="111"/>
      <c r="KAB26" s="111"/>
      <c r="KAC26" s="111"/>
      <c r="KAD26" s="111"/>
      <c r="KAE26" s="111"/>
      <c r="KAF26" s="111"/>
      <c r="KAG26" s="111"/>
      <c r="KAH26" s="111"/>
      <c r="KAI26" s="111"/>
      <c r="KAJ26" s="111"/>
      <c r="KAK26" s="111"/>
      <c r="KAL26" s="111"/>
      <c r="KAM26" s="111"/>
      <c r="KAN26" s="111"/>
      <c r="KAO26" s="111"/>
      <c r="KAP26" s="111"/>
      <c r="KAQ26" s="111"/>
      <c r="KAR26" s="111"/>
      <c r="KAS26" s="111"/>
      <c r="KAT26" s="111"/>
      <c r="KAU26" s="111"/>
      <c r="KAV26" s="111"/>
      <c r="KAW26" s="111"/>
      <c r="KAX26" s="111"/>
      <c r="KAY26" s="111"/>
      <c r="KAZ26" s="111"/>
      <c r="KBA26" s="111"/>
      <c r="KBB26" s="111"/>
      <c r="KBC26" s="111"/>
      <c r="KBD26" s="111"/>
      <c r="KBE26" s="111"/>
      <c r="KBF26" s="111"/>
      <c r="KBG26" s="111"/>
      <c r="KBH26" s="111"/>
      <c r="KBI26" s="111"/>
      <c r="KBJ26" s="111"/>
      <c r="KBK26" s="111"/>
      <c r="KBL26" s="111"/>
      <c r="KBM26" s="111"/>
      <c r="KBN26" s="111"/>
      <c r="KBO26" s="111"/>
      <c r="KBP26" s="111"/>
      <c r="KBQ26" s="111"/>
      <c r="KBR26" s="111"/>
      <c r="KBS26" s="111"/>
      <c r="KBT26" s="111"/>
      <c r="KBU26" s="111"/>
      <c r="KBV26" s="111"/>
      <c r="KBW26" s="111"/>
      <c r="KBX26" s="111"/>
      <c r="KBY26" s="111"/>
      <c r="KBZ26" s="111"/>
      <c r="KCA26" s="111"/>
      <c r="KCB26" s="111"/>
      <c r="KCC26" s="111"/>
      <c r="KCD26" s="111"/>
      <c r="KCE26" s="111"/>
      <c r="KCF26" s="111"/>
      <c r="KCG26" s="111"/>
      <c r="KCH26" s="111"/>
      <c r="KCI26" s="111"/>
      <c r="KCJ26" s="111"/>
      <c r="KCK26" s="111"/>
      <c r="KCL26" s="111"/>
      <c r="KCM26" s="111"/>
      <c r="KCN26" s="111"/>
      <c r="KCO26" s="111"/>
      <c r="KCP26" s="111"/>
      <c r="KCQ26" s="111"/>
      <c r="KCR26" s="111"/>
      <c r="KCS26" s="111"/>
      <c r="KCT26" s="111"/>
      <c r="KCU26" s="111"/>
      <c r="KCV26" s="111"/>
      <c r="KCW26" s="111"/>
      <c r="KCX26" s="111"/>
      <c r="KCY26" s="111"/>
      <c r="KCZ26" s="111"/>
      <c r="KDA26" s="111"/>
      <c r="KDB26" s="111"/>
      <c r="KDC26" s="111"/>
      <c r="KDD26" s="111"/>
      <c r="KDE26" s="111"/>
      <c r="KDF26" s="111"/>
      <c r="KDG26" s="111"/>
      <c r="KDH26" s="111"/>
      <c r="KDI26" s="111"/>
      <c r="KDJ26" s="111"/>
      <c r="KDK26" s="111"/>
      <c r="KDL26" s="111"/>
      <c r="KDM26" s="111"/>
      <c r="KDN26" s="111"/>
      <c r="KDO26" s="111"/>
      <c r="KDP26" s="111"/>
      <c r="KDQ26" s="111"/>
      <c r="KDR26" s="111"/>
      <c r="KDS26" s="111"/>
      <c r="KDT26" s="111"/>
      <c r="KDU26" s="111"/>
      <c r="KDV26" s="111"/>
      <c r="KDW26" s="111"/>
      <c r="KDX26" s="111"/>
      <c r="KDY26" s="111"/>
      <c r="KDZ26" s="111"/>
      <c r="KEA26" s="111"/>
      <c r="KEB26" s="111"/>
      <c r="KEC26" s="111"/>
      <c r="KED26" s="111"/>
      <c r="KEE26" s="111"/>
      <c r="KEF26" s="111"/>
      <c r="KEG26" s="111"/>
      <c r="KEH26" s="111"/>
      <c r="KEI26" s="111"/>
      <c r="KEJ26" s="111"/>
      <c r="KEK26" s="111"/>
      <c r="KEL26" s="111"/>
      <c r="KEM26" s="111"/>
      <c r="KEN26" s="111"/>
      <c r="KEO26" s="111"/>
      <c r="KEP26" s="111"/>
      <c r="KEQ26" s="111"/>
      <c r="KER26" s="111"/>
      <c r="KES26" s="111"/>
      <c r="KET26" s="111"/>
      <c r="KEU26" s="111"/>
      <c r="KEV26" s="111"/>
      <c r="KEW26" s="111"/>
      <c r="KEX26" s="111"/>
      <c r="KEY26" s="111"/>
      <c r="KEZ26" s="111"/>
      <c r="KFA26" s="111"/>
      <c r="KFB26" s="111"/>
      <c r="KFC26" s="111"/>
      <c r="KFD26" s="111"/>
      <c r="KFE26" s="111"/>
      <c r="KFF26" s="111"/>
      <c r="KFG26" s="111"/>
      <c r="KFH26" s="111"/>
      <c r="KFI26" s="111"/>
      <c r="KFJ26" s="111"/>
      <c r="KFK26" s="111"/>
      <c r="KFL26" s="111"/>
      <c r="KFM26" s="111"/>
      <c r="KFN26" s="111"/>
      <c r="KFO26" s="111"/>
      <c r="KFP26" s="111"/>
      <c r="KFQ26" s="111"/>
      <c r="KFR26" s="111"/>
      <c r="KFS26" s="111"/>
      <c r="KFT26" s="111"/>
      <c r="KFU26" s="111"/>
      <c r="KFV26" s="111"/>
      <c r="KFW26" s="111"/>
      <c r="KFX26" s="111"/>
      <c r="KFY26" s="111"/>
      <c r="KFZ26" s="111"/>
      <c r="KGA26" s="111"/>
      <c r="KGB26" s="111"/>
      <c r="KGC26" s="111"/>
      <c r="KGD26" s="111"/>
      <c r="KGE26" s="111"/>
      <c r="KGF26" s="111"/>
      <c r="KGG26" s="111"/>
      <c r="KGH26" s="111"/>
      <c r="KGI26" s="111"/>
      <c r="KGJ26" s="111"/>
      <c r="KGK26" s="111"/>
      <c r="KGL26" s="111"/>
      <c r="KGM26" s="111"/>
      <c r="KGN26" s="111"/>
      <c r="KGO26" s="111"/>
      <c r="KGP26" s="111"/>
      <c r="KGQ26" s="111"/>
      <c r="KGR26" s="111"/>
      <c r="KGS26" s="111"/>
      <c r="KGT26" s="111"/>
      <c r="KGU26" s="111"/>
      <c r="KGV26" s="111"/>
      <c r="KGW26" s="111"/>
      <c r="KGX26" s="111"/>
      <c r="KGY26" s="111"/>
      <c r="KGZ26" s="111"/>
      <c r="KHA26" s="111"/>
      <c r="KHB26" s="111"/>
      <c r="KHC26" s="111"/>
      <c r="KHD26" s="111"/>
      <c r="KHE26" s="111"/>
      <c r="KHF26" s="111"/>
      <c r="KHG26" s="111"/>
      <c r="KHH26" s="111"/>
      <c r="KHI26" s="111"/>
      <c r="KHJ26" s="111"/>
      <c r="KHK26" s="111"/>
      <c r="KHL26" s="111"/>
      <c r="KHM26" s="111"/>
      <c r="KHN26" s="111"/>
      <c r="KHO26" s="111"/>
      <c r="KHP26" s="111"/>
      <c r="KHQ26" s="111"/>
      <c r="KHR26" s="111"/>
      <c r="KHS26" s="111"/>
      <c r="KHT26" s="111"/>
      <c r="KHU26" s="111"/>
      <c r="KHV26" s="111"/>
      <c r="KHW26" s="111"/>
      <c r="KHX26" s="111"/>
      <c r="KHY26" s="111"/>
      <c r="KHZ26" s="111"/>
      <c r="KIA26" s="111"/>
      <c r="KIB26" s="111"/>
      <c r="KIC26" s="111"/>
      <c r="KID26" s="111"/>
      <c r="KIE26" s="111"/>
      <c r="KIF26" s="111"/>
      <c r="KIG26" s="111"/>
      <c r="KIH26" s="111"/>
      <c r="KII26" s="111"/>
      <c r="KIJ26" s="111"/>
      <c r="KIK26" s="111"/>
      <c r="KIL26" s="111"/>
      <c r="KIM26" s="111"/>
      <c r="KIN26" s="111"/>
      <c r="KIO26" s="111"/>
      <c r="KIP26" s="111"/>
      <c r="KIQ26" s="111"/>
      <c r="KIR26" s="111"/>
      <c r="KIS26" s="111"/>
      <c r="KIT26" s="111"/>
      <c r="KIU26" s="111"/>
      <c r="KIV26" s="111"/>
      <c r="KIW26" s="111"/>
      <c r="KIX26" s="111"/>
      <c r="KIY26" s="111"/>
      <c r="KIZ26" s="111"/>
      <c r="KJA26" s="111"/>
      <c r="KJB26" s="111"/>
      <c r="KJC26" s="111"/>
      <c r="KJD26" s="111"/>
      <c r="KJE26" s="111"/>
      <c r="KJF26" s="111"/>
      <c r="KJG26" s="111"/>
      <c r="KJH26" s="111"/>
      <c r="KJI26" s="111"/>
      <c r="KJJ26" s="111"/>
      <c r="KJK26" s="111"/>
      <c r="KJL26" s="111"/>
      <c r="KJM26" s="111"/>
      <c r="KJN26" s="111"/>
      <c r="KJO26" s="111"/>
      <c r="KJP26" s="111"/>
      <c r="KJQ26" s="111"/>
      <c r="KJR26" s="111"/>
      <c r="KJS26" s="111"/>
      <c r="KJT26" s="111"/>
      <c r="KJU26" s="111"/>
      <c r="KJV26" s="111"/>
      <c r="KJW26" s="111"/>
      <c r="KJX26" s="111"/>
      <c r="KJY26" s="111"/>
      <c r="KJZ26" s="111"/>
      <c r="KKA26" s="111"/>
      <c r="KKB26" s="111"/>
      <c r="KKC26" s="111"/>
      <c r="KKD26" s="111"/>
      <c r="KKE26" s="111"/>
      <c r="KKF26" s="111"/>
      <c r="KKG26" s="111"/>
      <c r="KKH26" s="111"/>
      <c r="KKI26" s="111"/>
      <c r="KKJ26" s="111"/>
      <c r="KKK26" s="111"/>
      <c r="KKL26" s="111"/>
      <c r="KKM26" s="111"/>
      <c r="KKN26" s="111"/>
      <c r="KKO26" s="111"/>
      <c r="KKP26" s="111"/>
      <c r="KKQ26" s="111"/>
      <c r="KKR26" s="111"/>
      <c r="KKS26" s="111"/>
      <c r="KKT26" s="111"/>
      <c r="KKU26" s="111"/>
      <c r="KKV26" s="111"/>
      <c r="KKW26" s="111"/>
      <c r="KKX26" s="111"/>
      <c r="KKY26" s="111"/>
      <c r="KKZ26" s="111"/>
      <c r="KLA26" s="111"/>
      <c r="KLB26" s="111"/>
      <c r="KLC26" s="111"/>
      <c r="KLD26" s="111"/>
      <c r="KLE26" s="111"/>
      <c r="KLF26" s="111"/>
      <c r="KLG26" s="111"/>
      <c r="KLH26" s="111"/>
      <c r="KLI26" s="111"/>
      <c r="KLJ26" s="111"/>
      <c r="KLK26" s="111"/>
      <c r="KLL26" s="111"/>
      <c r="KLM26" s="111"/>
      <c r="KLN26" s="111"/>
      <c r="KLO26" s="111"/>
      <c r="KLP26" s="111"/>
      <c r="KLQ26" s="111"/>
      <c r="KLR26" s="111"/>
      <c r="KLS26" s="111"/>
      <c r="KLT26" s="111"/>
      <c r="KLU26" s="111"/>
      <c r="KLV26" s="111"/>
      <c r="KLW26" s="111"/>
      <c r="KLX26" s="111"/>
      <c r="KLY26" s="111"/>
      <c r="KLZ26" s="111"/>
      <c r="KMA26" s="111"/>
      <c r="KMB26" s="111"/>
      <c r="KMC26" s="111"/>
      <c r="KMD26" s="111"/>
      <c r="KME26" s="111"/>
      <c r="KMF26" s="111"/>
      <c r="KMG26" s="111"/>
      <c r="KMH26" s="111"/>
      <c r="KMI26" s="111"/>
      <c r="KMJ26" s="111"/>
      <c r="KMK26" s="111"/>
      <c r="KML26" s="111"/>
      <c r="KMM26" s="111"/>
      <c r="KMN26" s="111"/>
      <c r="KMO26" s="111"/>
      <c r="KMP26" s="111"/>
      <c r="KMQ26" s="111"/>
      <c r="KMR26" s="111"/>
      <c r="KMS26" s="111"/>
      <c r="KMT26" s="111"/>
      <c r="KMU26" s="111"/>
      <c r="KMV26" s="111"/>
      <c r="KMW26" s="111"/>
      <c r="KMX26" s="111"/>
      <c r="KMY26" s="111"/>
      <c r="KMZ26" s="111"/>
      <c r="KNA26" s="111"/>
      <c r="KNB26" s="111"/>
      <c r="KNC26" s="111"/>
      <c r="KND26" s="111"/>
      <c r="KNE26" s="111"/>
      <c r="KNF26" s="111"/>
      <c r="KNG26" s="111"/>
      <c r="KNH26" s="111"/>
      <c r="KNI26" s="111"/>
      <c r="KNJ26" s="111"/>
      <c r="KNK26" s="111"/>
      <c r="KNL26" s="111"/>
      <c r="KNM26" s="111"/>
      <c r="KNN26" s="111"/>
      <c r="KNO26" s="111"/>
      <c r="KNP26" s="111"/>
      <c r="KNQ26" s="111"/>
      <c r="KNR26" s="111"/>
      <c r="KNS26" s="111"/>
      <c r="KNT26" s="111"/>
      <c r="KNU26" s="111"/>
      <c r="KNV26" s="111"/>
      <c r="KNW26" s="111"/>
      <c r="KNX26" s="111"/>
      <c r="KNY26" s="111"/>
      <c r="KNZ26" s="111"/>
      <c r="KOA26" s="111"/>
      <c r="KOB26" s="111"/>
      <c r="KOC26" s="111"/>
      <c r="KOD26" s="111"/>
      <c r="KOE26" s="111"/>
      <c r="KOF26" s="111"/>
      <c r="KOG26" s="111"/>
      <c r="KOH26" s="111"/>
      <c r="KOI26" s="111"/>
      <c r="KOJ26" s="111"/>
      <c r="KOK26" s="111"/>
      <c r="KOL26" s="111"/>
      <c r="KOM26" s="111"/>
      <c r="KON26" s="111"/>
      <c r="KOO26" s="111"/>
      <c r="KOP26" s="111"/>
      <c r="KOQ26" s="111"/>
      <c r="KOR26" s="111"/>
      <c r="KOS26" s="111"/>
      <c r="KOT26" s="111"/>
      <c r="KOU26" s="111"/>
      <c r="KOV26" s="111"/>
      <c r="KOW26" s="111"/>
      <c r="KOX26" s="111"/>
      <c r="KOY26" s="111"/>
      <c r="KOZ26" s="111"/>
      <c r="KPA26" s="111"/>
      <c r="KPB26" s="111"/>
      <c r="KPC26" s="111"/>
      <c r="KPD26" s="111"/>
      <c r="KPE26" s="111"/>
      <c r="KPF26" s="111"/>
      <c r="KPG26" s="111"/>
      <c r="KPH26" s="111"/>
      <c r="KPI26" s="111"/>
      <c r="KPJ26" s="111"/>
      <c r="KPK26" s="111"/>
      <c r="KPL26" s="111"/>
      <c r="KPM26" s="111"/>
      <c r="KPN26" s="111"/>
      <c r="KPO26" s="111"/>
      <c r="KPP26" s="111"/>
      <c r="KPQ26" s="111"/>
      <c r="KPR26" s="111"/>
      <c r="KPS26" s="111"/>
      <c r="KPT26" s="111"/>
      <c r="KPU26" s="111"/>
      <c r="KPV26" s="111"/>
      <c r="KPW26" s="111"/>
      <c r="KPX26" s="111"/>
      <c r="KPY26" s="111"/>
      <c r="KPZ26" s="111"/>
      <c r="KQA26" s="111"/>
      <c r="KQB26" s="111"/>
      <c r="KQC26" s="111"/>
      <c r="KQD26" s="111"/>
      <c r="KQE26" s="111"/>
      <c r="KQF26" s="111"/>
      <c r="KQG26" s="111"/>
      <c r="KQH26" s="111"/>
      <c r="KQI26" s="111"/>
      <c r="KQJ26" s="111"/>
      <c r="KQK26" s="111"/>
      <c r="KQL26" s="111"/>
      <c r="KQM26" s="111"/>
      <c r="KQN26" s="111"/>
      <c r="KQO26" s="111"/>
      <c r="KQP26" s="111"/>
      <c r="KQQ26" s="111"/>
      <c r="KQR26" s="111"/>
      <c r="KQS26" s="111"/>
      <c r="KQT26" s="111"/>
      <c r="KQU26" s="111"/>
      <c r="KQV26" s="111"/>
      <c r="KQW26" s="111"/>
      <c r="KQX26" s="111"/>
      <c r="KQY26" s="111"/>
      <c r="KQZ26" s="111"/>
      <c r="KRA26" s="111"/>
      <c r="KRB26" s="111"/>
      <c r="KRC26" s="111"/>
      <c r="KRD26" s="111"/>
      <c r="KRE26" s="111"/>
      <c r="KRF26" s="111"/>
      <c r="KRG26" s="111"/>
      <c r="KRH26" s="111"/>
      <c r="KRI26" s="111"/>
      <c r="KRJ26" s="111"/>
      <c r="KRK26" s="111"/>
      <c r="KRL26" s="111"/>
      <c r="KRM26" s="111"/>
      <c r="KRN26" s="111"/>
      <c r="KRO26" s="111"/>
      <c r="KRP26" s="111"/>
      <c r="KRQ26" s="111"/>
      <c r="KRR26" s="111"/>
      <c r="KRS26" s="111"/>
      <c r="KRT26" s="111"/>
      <c r="KRU26" s="111"/>
      <c r="KRV26" s="111"/>
      <c r="KRW26" s="111"/>
      <c r="KRX26" s="111"/>
      <c r="KRY26" s="111"/>
      <c r="KRZ26" s="111"/>
      <c r="KSA26" s="111"/>
      <c r="KSB26" s="111"/>
      <c r="KSC26" s="111"/>
      <c r="KSD26" s="111"/>
      <c r="KSE26" s="111"/>
      <c r="KSF26" s="111"/>
      <c r="KSG26" s="111"/>
      <c r="KSH26" s="111"/>
      <c r="KSI26" s="111"/>
      <c r="KSJ26" s="111"/>
      <c r="KSK26" s="111"/>
      <c r="KSL26" s="111"/>
      <c r="KSM26" s="111"/>
      <c r="KSN26" s="111"/>
      <c r="KSO26" s="111"/>
      <c r="KSP26" s="111"/>
      <c r="KSQ26" s="111"/>
      <c r="KSR26" s="111"/>
      <c r="KSS26" s="111"/>
      <c r="KST26" s="111"/>
      <c r="KSU26" s="111"/>
      <c r="KSV26" s="111"/>
      <c r="KSW26" s="111"/>
      <c r="KSX26" s="111"/>
      <c r="KSY26" s="111"/>
      <c r="KSZ26" s="111"/>
      <c r="KTA26" s="111"/>
      <c r="KTB26" s="111"/>
      <c r="KTC26" s="111"/>
      <c r="KTD26" s="111"/>
      <c r="KTE26" s="111"/>
      <c r="KTF26" s="111"/>
      <c r="KTG26" s="111"/>
      <c r="KTH26" s="111"/>
      <c r="KTI26" s="111"/>
      <c r="KTJ26" s="111"/>
      <c r="KTK26" s="111"/>
      <c r="KTL26" s="111"/>
      <c r="KTM26" s="111"/>
      <c r="KTN26" s="111"/>
      <c r="KTO26" s="111"/>
      <c r="KTP26" s="111"/>
      <c r="KTQ26" s="111"/>
      <c r="KTR26" s="111"/>
      <c r="KTS26" s="111"/>
      <c r="KTT26" s="111"/>
      <c r="KTU26" s="111"/>
      <c r="KTV26" s="111"/>
      <c r="KTW26" s="111"/>
      <c r="KTX26" s="111"/>
      <c r="KTY26" s="111"/>
      <c r="KTZ26" s="111"/>
      <c r="KUA26" s="111"/>
      <c r="KUB26" s="111"/>
      <c r="KUC26" s="111"/>
      <c r="KUD26" s="111"/>
      <c r="KUE26" s="111"/>
      <c r="KUF26" s="111"/>
      <c r="KUG26" s="111"/>
      <c r="KUH26" s="111"/>
      <c r="KUI26" s="111"/>
      <c r="KUJ26" s="111"/>
      <c r="KUK26" s="111"/>
      <c r="KUL26" s="111"/>
      <c r="KUM26" s="111"/>
      <c r="KUN26" s="111"/>
      <c r="KUO26" s="111"/>
      <c r="KUP26" s="111"/>
      <c r="KUQ26" s="111"/>
      <c r="KUR26" s="111"/>
      <c r="KUS26" s="111"/>
      <c r="KUT26" s="111"/>
      <c r="KUU26" s="111"/>
      <c r="KUV26" s="111"/>
      <c r="KUW26" s="111"/>
      <c r="KUX26" s="111"/>
      <c r="KUY26" s="111"/>
      <c r="KUZ26" s="111"/>
      <c r="KVA26" s="111"/>
      <c r="KVB26" s="111"/>
      <c r="KVC26" s="111"/>
      <c r="KVD26" s="111"/>
      <c r="KVE26" s="111"/>
      <c r="KVF26" s="111"/>
      <c r="KVG26" s="111"/>
      <c r="KVH26" s="111"/>
      <c r="KVI26" s="111"/>
      <c r="KVJ26" s="111"/>
      <c r="KVK26" s="111"/>
      <c r="KVL26" s="111"/>
      <c r="KVM26" s="111"/>
      <c r="KVN26" s="111"/>
      <c r="KVO26" s="111"/>
      <c r="KVP26" s="111"/>
      <c r="KVQ26" s="111"/>
      <c r="KVR26" s="111"/>
      <c r="KVS26" s="111"/>
      <c r="KVT26" s="111"/>
      <c r="KVU26" s="111"/>
      <c r="KVV26" s="111"/>
      <c r="KVW26" s="111"/>
      <c r="KVX26" s="111"/>
      <c r="KVY26" s="111"/>
      <c r="KVZ26" s="111"/>
      <c r="KWA26" s="111"/>
      <c r="KWB26" s="111"/>
      <c r="KWC26" s="111"/>
      <c r="KWD26" s="111"/>
      <c r="KWE26" s="111"/>
      <c r="KWF26" s="111"/>
      <c r="KWG26" s="111"/>
      <c r="KWH26" s="111"/>
      <c r="KWI26" s="111"/>
      <c r="KWJ26" s="111"/>
      <c r="KWK26" s="111"/>
      <c r="KWL26" s="111"/>
      <c r="KWM26" s="111"/>
      <c r="KWN26" s="111"/>
      <c r="KWO26" s="111"/>
      <c r="KWP26" s="111"/>
      <c r="KWQ26" s="111"/>
      <c r="KWR26" s="111"/>
      <c r="KWS26" s="111"/>
      <c r="KWT26" s="111"/>
      <c r="KWU26" s="111"/>
      <c r="KWV26" s="111"/>
      <c r="KWW26" s="111"/>
      <c r="KWX26" s="111"/>
      <c r="KWY26" s="111"/>
      <c r="KWZ26" s="111"/>
      <c r="KXA26" s="111"/>
      <c r="KXB26" s="111"/>
      <c r="KXC26" s="111"/>
      <c r="KXD26" s="111"/>
      <c r="KXE26" s="111"/>
      <c r="KXF26" s="111"/>
      <c r="KXG26" s="111"/>
      <c r="KXH26" s="111"/>
      <c r="KXI26" s="111"/>
      <c r="KXJ26" s="111"/>
      <c r="KXK26" s="111"/>
      <c r="KXL26" s="111"/>
      <c r="KXM26" s="111"/>
      <c r="KXN26" s="111"/>
      <c r="KXO26" s="111"/>
      <c r="KXP26" s="111"/>
      <c r="KXQ26" s="111"/>
      <c r="KXR26" s="111"/>
      <c r="KXS26" s="111"/>
      <c r="KXT26" s="111"/>
      <c r="KXU26" s="111"/>
      <c r="KXV26" s="111"/>
      <c r="KXW26" s="111"/>
      <c r="KXX26" s="111"/>
      <c r="KXY26" s="111"/>
      <c r="KXZ26" s="111"/>
      <c r="KYA26" s="111"/>
      <c r="KYB26" s="111"/>
      <c r="KYC26" s="111"/>
      <c r="KYD26" s="111"/>
      <c r="KYE26" s="111"/>
      <c r="KYF26" s="111"/>
      <c r="KYG26" s="111"/>
      <c r="KYH26" s="111"/>
      <c r="KYI26" s="111"/>
      <c r="KYJ26" s="111"/>
      <c r="KYK26" s="111"/>
      <c r="KYL26" s="111"/>
      <c r="KYM26" s="111"/>
      <c r="KYN26" s="111"/>
      <c r="KYO26" s="111"/>
      <c r="KYP26" s="111"/>
      <c r="KYQ26" s="111"/>
      <c r="KYR26" s="111"/>
      <c r="KYS26" s="111"/>
      <c r="KYT26" s="111"/>
      <c r="KYU26" s="111"/>
      <c r="KYV26" s="111"/>
      <c r="KYW26" s="111"/>
      <c r="KYX26" s="111"/>
      <c r="KYY26" s="111"/>
      <c r="KYZ26" s="111"/>
      <c r="KZA26" s="111"/>
      <c r="KZB26" s="111"/>
      <c r="KZC26" s="111"/>
      <c r="KZD26" s="111"/>
      <c r="KZE26" s="111"/>
      <c r="KZF26" s="111"/>
      <c r="KZG26" s="111"/>
      <c r="KZH26" s="111"/>
      <c r="KZI26" s="111"/>
      <c r="KZJ26" s="111"/>
      <c r="KZK26" s="111"/>
      <c r="KZL26" s="111"/>
      <c r="KZM26" s="111"/>
      <c r="KZN26" s="111"/>
      <c r="KZO26" s="111"/>
      <c r="KZP26" s="111"/>
      <c r="KZQ26" s="111"/>
      <c r="KZR26" s="111"/>
      <c r="KZS26" s="111"/>
      <c r="KZT26" s="111"/>
      <c r="KZU26" s="111"/>
      <c r="KZV26" s="111"/>
      <c r="KZW26" s="111"/>
      <c r="KZX26" s="111"/>
      <c r="KZY26" s="111"/>
      <c r="KZZ26" s="111"/>
      <c r="LAA26" s="111"/>
      <c r="LAB26" s="111"/>
      <c r="LAC26" s="111"/>
      <c r="LAD26" s="111"/>
      <c r="LAE26" s="111"/>
      <c r="LAF26" s="111"/>
      <c r="LAG26" s="111"/>
      <c r="LAH26" s="111"/>
      <c r="LAI26" s="111"/>
      <c r="LAJ26" s="111"/>
      <c r="LAK26" s="111"/>
      <c r="LAL26" s="111"/>
      <c r="LAM26" s="111"/>
      <c r="LAN26" s="111"/>
      <c r="LAO26" s="111"/>
      <c r="LAP26" s="111"/>
      <c r="LAQ26" s="111"/>
      <c r="LAR26" s="111"/>
      <c r="LAS26" s="111"/>
      <c r="LAT26" s="111"/>
      <c r="LAU26" s="111"/>
      <c r="LAV26" s="111"/>
      <c r="LAW26" s="111"/>
      <c r="LAX26" s="111"/>
      <c r="LAY26" s="111"/>
      <c r="LAZ26" s="111"/>
      <c r="LBA26" s="111"/>
      <c r="LBB26" s="111"/>
      <c r="LBC26" s="111"/>
      <c r="LBD26" s="111"/>
      <c r="LBE26" s="111"/>
      <c r="LBF26" s="111"/>
      <c r="LBG26" s="111"/>
      <c r="LBH26" s="111"/>
      <c r="LBI26" s="111"/>
      <c r="LBJ26" s="111"/>
      <c r="LBK26" s="111"/>
      <c r="LBL26" s="111"/>
      <c r="LBM26" s="111"/>
      <c r="LBN26" s="111"/>
      <c r="LBO26" s="111"/>
      <c r="LBP26" s="111"/>
      <c r="LBQ26" s="111"/>
      <c r="LBR26" s="111"/>
      <c r="LBS26" s="111"/>
      <c r="LBT26" s="111"/>
      <c r="LBU26" s="111"/>
      <c r="LBV26" s="111"/>
      <c r="LBW26" s="111"/>
      <c r="LBX26" s="111"/>
      <c r="LBY26" s="111"/>
      <c r="LBZ26" s="111"/>
      <c r="LCA26" s="111"/>
      <c r="LCB26" s="111"/>
      <c r="LCC26" s="111"/>
      <c r="LCD26" s="111"/>
      <c r="LCE26" s="111"/>
      <c r="LCF26" s="111"/>
      <c r="LCG26" s="111"/>
      <c r="LCH26" s="111"/>
      <c r="LCI26" s="111"/>
      <c r="LCJ26" s="111"/>
      <c r="LCK26" s="111"/>
      <c r="LCL26" s="111"/>
      <c r="LCM26" s="111"/>
      <c r="LCN26" s="111"/>
      <c r="LCO26" s="111"/>
      <c r="LCP26" s="111"/>
      <c r="LCQ26" s="111"/>
      <c r="LCR26" s="111"/>
      <c r="LCS26" s="111"/>
      <c r="LCT26" s="111"/>
      <c r="LCU26" s="111"/>
      <c r="LCV26" s="111"/>
      <c r="LCW26" s="111"/>
      <c r="LCX26" s="111"/>
      <c r="LCY26" s="111"/>
      <c r="LCZ26" s="111"/>
      <c r="LDA26" s="111"/>
      <c r="LDB26" s="111"/>
      <c r="LDC26" s="111"/>
      <c r="LDD26" s="111"/>
      <c r="LDE26" s="111"/>
      <c r="LDF26" s="111"/>
      <c r="LDG26" s="111"/>
      <c r="LDH26" s="111"/>
      <c r="LDI26" s="111"/>
      <c r="LDJ26" s="111"/>
      <c r="LDK26" s="111"/>
      <c r="LDL26" s="111"/>
      <c r="LDM26" s="111"/>
      <c r="LDN26" s="111"/>
      <c r="LDO26" s="111"/>
      <c r="LDP26" s="111"/>
      <c r="LDQ26" s="111"/>
      <c r="LDR26" s="111"/>
      <c r="LDS26" s="111"/>
      <c r="LDT26" s="111"/>
      <c r="LDU26" s="111"/>
      <c r="LDV26" s="111"/>
      <c r="LDW26" s="111"/>
      <c r="LDX26" s="111"/>
      <c r="LDY26" s="111"/>
      <c r="LDZ26" s="111"/>
      <c r="LEA26" s="111"/>
      <c r="LEB26" s="111"/>
      <c r="LEC26" s="111"/>
      <c r="LED26" s="111"/>
      <c r="LEE26" s="111"/>
      <c r="LEF26" s="111"/>
      <c r="LEG26" s="111"/>
      <c r="LEH26" s="111"/>
      <c r="LEI26" s="111"/>
      <c r="LEJ26" s="111"/>
      <c r="LEK26" s="111"/>
      <c r="LEL26" s="111"/>
      <c r="LEM26" s="111"/>
      <c r="LEN26" s="111"/>
      <c r="LEO26" s="111"/>
      <c r="LEP26" s="111"/>
      <c r="LEQ26" s="111"/>
      <c r="LER26" s="111"/>
      <c r="LES26" s="111"/>
      <c r="LET26" s="111"/>
      <c r="LEU26" s="111"/>
      <c r="LEV26" s="111"/>
      <c r="LEW26" s="111"/>
      <c r="LEX26" s="111"/>
      <c r="LEY26" s="111"/>
      <c r="LEZ26" s="111"/>
      <c r="LFA26" s="111"/>
      <c r="LFB26" s="111"/>
      <c r="LFC26" s="111"/>
      <c r="LFD26" s="111"/>
      <c r="LFE26" s="111"/>
      <c r="LFF26" s="111"/>
      <c r="LFG26" s="111"/>
      <c r="LFH26" s="111"/>
      <c r="LFI26" s="111"/>
      <c r="LFJ26" s="111"/>
      <c r="LFK26" s="111"/>
      <c r="LFL26" s="111"/>
      <c r="LFM26" s="111"/>
      <c r="LFN26" s="111"/>
      <c r="LFO26" s="111"/>
      <c r="LFP26" s="111"/>
      <c r="LFQ26" s="111"/>
      <c r="LFR26" s="111"/>
      <c r="LFS26" s="111"/>
      <c r="LFT26" s="111"/>
      <c r="LFU26" s="111"/>
      <c r="LFV26" s="111"/>
      <c r="LFW26" s="111"/>
      <c r="LFX26" s="111"/>
      <c r="LFY26" s="111"/>
      <c r="LFZ26" s="111"/>
      <c r="LGA26" s="111"/>
      <c r="LGB26" s="111"/>
      <c r="LGC26" s="111"/>
      <c r="LGD26" s="111"/>
      <c r="LGE26" s="111"/>
      <c r="LGF26" s="111"/>
      <c r="LGG26" s="111"/>
      <c r="LGH26" s="111"/>
      <c r="LGI26" s="111"/>
      <c r="LGJ26" s="111"/>
      <c r="LGK26" s="111"/>
      <c r="LGL26" s="111"/>
      <c r="LGM26" s="111"/>
      <c r="LGN26" s="111"/>
      <c r="LGO26" s="111"/>
      <c r="LGP26" s="111"/>
      <c r="LGQ26" s="111"/>
      <c r="LGR26" s="111"/>
      <c r="LGS26" s="111"/>
      <c r="LGT26" s="111"/>
      <c r="LGU26" s="111"/>
      <c r="LGV26" s="111"/>
      <c r="LGW26" s="111"/>
      <c r="LGX26" s="111"/>
      <c r="LGY26" s="111"/>
      <c r="LGZ26" s="111"/>
      <c r="LHA26" s="111"/>
      <c r="LHB26" s="111"/>
      <c r="LHC26" s="111"/>
      <c r="LHD26" s="111"/>
      <c r="LHE26" s="111"/>
      <c r="LHF26" s="111"/>
      <c r="LHG26" s="111"/>
      <c r="LHH26" s="111"/>
      <c r="LHI26" s="111"/>
      <c r="LHJ26" s="111"/>
      <c r="LHK26" s="111"/>
      <c r="LHL26" s="111"/>
      <c r="LHM26" s="111"/>
      <c r="LHN26" s="111"/>
      <c r="LHO26" s="111"/>
      <c r="LHP26" s="111"/>
      <c r="LHQ26" s="111"/>
      <c r="LHR26" s="111"/>
      <c r="LHS26" s="111"/>
      <c r="LHT26" s="111"/>
      <c r="LHU26" s="111"/>
      <c r="LHV26" s="111"/>
      <c r="LHW26" s="111"/>
      <c r="LHX26" s="111"/>
      <c r="LHY26" s="111"/>
      <c r="LHZ26" s="111"/>
      <c r="LIA26" s="111"/>
      <c r="LIB26" s="111"/>
      <c r="LIC26" s="111"/>
      <c r="LID26" s="111"/>
      <c r="LIE26" s="111"/>
      <c r="LIF26" s="111"/>
      <c r="LIG26" s="111"/>
      <c r="LIH26" s="111"/>
      <c r="LII26" s="111"/>
      <c r="LIJ26" s="111"/>
      <c r="LIK26" s="111"/>
      <c r="LIL26" s="111"/>
      <c r="LIM26" s="111"/>
      <c r="LIN26" s="111"/>
      <c r="LIO26" s="111"/>
      <c r="LIP26" s="111"/>
      <c r="LIQ26" s="111"/>
      <c r="LIR26" s="111"/>
      <c r="LIS26" s="111"/>
      <c r="LIT26" s="111"/>
      <c r="LIU26" s="111"/>
      <c r="LIV26" s="111"/>
      <c r="LIW26" s="111"/>
      <c r="LIX26" s="111"/>
      <c r="LIY26" s="111"/>
      <c r="LIZ26" s="111"/>
      <c r="LJA26" s="111"/>
      <c r="LJB26" s="111"/>
      <c r="LJC26" s="111"/>
      <c r="LJD26" s="111"/>
      <c r="LJE26" s="111"/>
      <c r="LJF26" s="111"/>
      <c r="LJG26" s="111"/>
      <c r="LJH26" s="111"/>
      <c r="LJI26" s="111"/>
      <c r="LJJ26" s="111"/>
      <c r="LJK26" s="111"/>
      <c r="LJL26" s="111"/>
      <c r="LJM26" s="111"/>
      <c r="LJN26" s="111"/>
      <c r="LJO26" s="111"/>
      <c r="LJP26" s="111"/>
      <c r="LJQ26" s="111"/>
      <c r="LJR26" s="111"/>
      <c r="LJS26" s="111"/>
      <c r="LJT26" s="111"/>
      <c r="LJU26" s="111"/>
      <c r="LJV26" s="111"/>
      <c r="LJW26" s="111"/>
      <c r="LJX26" s="111"/>
      <c r="LJY26" s="111"/>
      <c r="LJZ26" s="111"/>
      <c r="LKA26" s="111"/>
      <c r="LKB26" s="111"/>
      <c r="LKC26" s="111"/>
      <c r="LKD26" s="111"/>
      <c r="LKE26" s="111"/>
      <c r="LKF26" s="111"/>
      <c r="LKG26" s="111"/>
      <c r="LKH26" s="111"/>
      <c r="LKI26" s="111"/>
      <c r="LKJ26" s="111"/>
      <c r="LKK26" s="111"/>
      <c r="LKL26" s="111"/>
      <c r="LKM26" s="111"/>
      <c r="LKN26" s="111"/>
      <c r="LKO26" s="111"/>
      <c r="LKP26" s="111"/>
      <c r="LKQ26" s="111"/>
      <c r="LKR26" s="111"/>
      <c r="LKS26" s="111"/>
      <c r="LKT26" s="111"/>
      <c r="LKU26" s="111"/>
      <c r="LKV26" s="111"/>
      <c r="LKW26" s="111"/>
      <c r="LKX26" s="111"/>
      <c r="LKY26" s="111"/>
      <c r="LKZ26" s="111"/>
      <c r="LLA26" s="111"/>
      <c r="LLB26" s="111"/>
      <c r="LLC26" s="111"/>
      <c r="LLD26" s="111"/>
      <c r="LLE26" s="111"/>
      <c r="LLF26" s="111"/>
      <c r="LLG26" s="111"/>
      <c r="LLH26" s="111"/>
      <c r="LLI26" s="111"/>
      <c r="LLJ26" s="111"/>
      <c r="LLK26" s="111"/>
      <c r="LLL26" s="111"/>
      <c r="LLM26" s="111"/>
      <c r="LLN26" s="111"/>
      <c r="LLO26" s="111"/>
      <c r="LLP26" s="111"/>
      <c r="LLQ26" s="111"/>
      <c r="LLR26" s="111"/>
      <c r="LLS26" s="111"/>
      <c r="LLT26" s="111"/>
      <c r="LLU26" s="111"/>
      <c r="LLV26" s="111"/>
      <c r="LLW26" s="111"/>
      <c r="LLX26" s="111"/>
      <c r="LLY26" s="111"/>
      <c r="LLZ26" s="111"/>
      <c r="LMA26" s="111"/>
      <c r="LMB26" s="111"/>
      <c r="LMC26" s="111"/>
      <c r="LMD26" s="111"/>
      <c r="LME26" s="111"/>
      <c r="LMF26" s="111"/>
      <c r="LMG26" s="111"/>
      <c r="LMH26" s="111"/>
      <c r="LMI26" s="111"/>
      <c r="LMJ26" s="111"/>
      <c r="LMK26" s="111"/>
      <c r="LML26" s="111"/>
      <c r="LMM26" s="111"/>
      <c r="LMN26" s="111"/>
      <c r="LMO26" s="111"/>
      <c r="LMP26" s="111"/>
      <c r="LMQ26" s="111"/>
      <c r="LMR26" s="111"/>
      <c r="LMS26" s="111"/>
      <c r="LMT26" s="111"/>
      <c r="LMU26" s="111"/>
      <c r="LMV26" s="111"/>
      <c r="LMW26" s="111"/>
      <c r="LMX26" s="111"/>
      <c r="LMY26" s="111"/>
      <c r="LMZ26" s="111"/>
      <c r="LNA26" s="111"/>
      <c r="LNB26" s="111"/>
      <c r="LNC26" s="111"/>
      <c r="LND26" s="111"/>
      <c r="LNE26" s="111"/>
      <c r="LNF26" s="111"/>
      <c r="LNG26" s="111"/>
      <c r="LNH26" s="111"/>
      <c r="LNI26" s="111"/>
      <c r="LNJ26" s="111"/>
      <c r="LNK26" s="111"/>
      <c r="LNL26" s="111"/>
      <c r="LNM26" s="111"/>
      <c r="LNN26" s="111"/>
      <c r="LNO26" s="111"/>
      <c r="LNP26" s="111"/>
      <c r="LNQ26" s="111"/>
      <c r="LNR26" s="111"/>
      <c r="LNS26" s="111"/>
      <c r="LNT26" s="111"/>
      <c r="LNU26" s="111"/>
      <c r="LNV26" s="111"/>
      <c r="LNW26" s="111"/>
      <c r="LNX26" s="111"/>
      <c r="LNY26" s="111"/>
      <c r="LNZ26" s="111"/>
      <c r="LOA26" s="111"/>
      <c r="LOB26" s="111"/>
      <c r="LOC26" s="111"/>
      <c r="LOD26" s="111"/>
      <c r="LOE26" s="111"/>
      <c r="LOF26" s="111"/>
      <c r="LOG26" s="111"/>
      <c r="LOH26" s="111"/>
      <c r="LOI26" s="111"/>
      <c r="LOJ26" s="111"/>
      <c r="LOK26" s="111"/>
      <c r="LOL26" s="111"/>
      <c r="LOM26" s="111"/>
      <c r="LON26" s="111"/>
      <c r="LOO26" s="111"/>
      <c r="LOP26" s="111"/>
      <c r="LOQ26" s="111"/>
      <c r="LOR26" s="111"/>
      <c r="LOS26" s="111"/>
      <c r="LOT26" s="111"/>
      <c r="LOU26" s="111"/>
      <c r="LOV26" s="111"/>
      <c r="LOW26" s="111"/>
      <c r="LOX26" s="111"/>
      <c r="LOY26" s="111"/>
      <c r="LOZ26" s="111"/>
      <c r="LPA26" s="111"/>
      <c r="LPB26" s="111"/>
      <c r="LPC26" s="111"/>
      <c r="LPD26" s="111"/>
      <c r="LPE26" s="111"/>
      <c r="LPF26" s="111"/>
      <c r="LPG26" s="111"/>
      <c r="LPH26" s="111"/>
      <c r="LPI26" s="111"/>
      <c r="LPJ26" s="111"/>
      <c r="LPK26" s="111"/>
      <c r="LPL26" s="111"/>
      <c r="LPM26" s="111"/>
      <c r="LPN26" s="111"/>
      <c r="LPO26" s="111"/>
      <c r="LPP26" s="111"/>
      <c r="LPQ26" s="111"/>
      <c r="LPR26" s="111"/>
      <c r="LPS26" s="111"/>
      <c r="LPT26" s="111"/>
      <c r="LPU26" s="111"/>
      <c r="LPV26" s="111"/>
      <c r="LPW26" s="111"/>
      <c r="LPX26" s="111"/>
      <c r="LPY26" s="111"/>
      <c r="LPZ26" s="111"/>
      <c r="LQA26" s="111"/>
      <c r="LQB26" s="111"/>
      <c r="LQC26" s="111"/>
      <c r="LQD26" s="111"/>
      <c r="LQE26" s="111"/>
      <c r="LQF26" s="111"/>
      <c r="LQG26" s="111"/>
      <c r="LQH26" s="111"/>
      <c r="LQI26" s="111"/>
      <c r="LQJ26" s="111"/>
      <c r="LQK26" s="111"/>
      <c r="LQL26" s="111"/>
      <c r="LQM26" s="111"/>
      <c r="LQN26" s="111"/>
      <c r="LQO26" s="111"/>
      <c r="LQP26" s="111"/>
      <c r="LQQ26" s="111"/>
      <c r="LQR26" s="111"/>
      <c r="LQS26" s="111"/>
      <c r="LQT26" s="111"/>
      <c r="LQU26" s="111"/>
      <c r="LQV26" s="111"/>
      <c r="LQW26" s="111"/>
      <c r="LQX26" s="111"/>
      <c r="LQY26" s="111"/>
      <c r="LQZ26" s="111"/>
      <c r="LRA26" s="111"/>
      <c r="LRB26" s="111"/>
      <c r="LRC26" s="111"/>
      <c r="LRD26" s="111"/>
      <c r="LRE26" s="111"/>
      <c r="LRF26" s="111"/>
      <c r="LRG26" s="111"/>
      <c r="LRH26" s="111"/>
      <c r="LRI26" s="111"/>
      <c r="LRJ26" s="111"/>
      <c r="LRK26" s="111"/>
      <c r="LRL26" s="111"/>
      <c r="LRM26" s="111"/>
      <c r="LRN26" s="111"/>
      <c r="LRO26" s="111"/>
      <c r="LRP26" s="111"/>
      <c r="LRQ26" s="111"/>
      <c r="LRR26" s="111"/>
      <c r="LRS26" s="111"/>
      <c r="LRT26" s="111"/>
      <c r="LRU26" s="111"/>
      <c r="LRV26" s="111"/>
      <c r="LRW26" s="111"/>
      <c r="LRX26" s="111"/>
      <c r="LRY26" s="111"/>
      <c r="LRZ26" s="111"/>
      <c r="LSA26" s="111"/>
      <c r="LSB26" s="111"/>
      <c r="LSC26" s="111"/>
      <c r="LSD26" s="111"/>
      <c r="LSE26" s="111"/>
      <c r="LSF26" s="111"/>
      <c r="LSG26" s="111"/>
      <c r="LSH26" s="111"/>
      <c r="LSI26" s="111"/>
      <c r="LSJ26" s="111"/>
      <c r="LSK26" s="111"/>
      <c r="LSL26" s="111"/>
      <c r="LSM26" s="111"/>
      <c r="LSN26" s="111"/>
      <c r="LSO26" s="111"/>
      <c r="LSP26" s="111"/>
      <c r="LSQ26" s="111"/>
      <c r="LSR26" s="111"/>
      <c r="LSS26" s="111"/>
      <c r="LST26" s="111"/>
      <c r="LSU26" s="111"/>
      <c r="LSV26" s="111"/>
      <c r="LSW26" s="111"/>
      <c r="LSX26" s="111"/>
      <c r="LSY26" s="111"/>
      <c r="LSZ26" s="111"/>
      <c r="LTA26" s="111"/>
      <c r="LTB26" s="111"/>
      <c r="LTC26" s="111"/>
      <c r="LTD26" s="111"/>
      <c r="LTE26" s="111"/>
      <c r="LTF26" s="111"/>
      <c r="LTG26" s="111"/>
      <c r="LTH26" s="111"/>
      <c r="LTI26" s="111"/>
      <c r="LTJ26" s="111"/>
      <c r="LTK26" s="111"/>
      <c r="LTL26" s="111"/>
      <c r="LTM26" s="111"/>
      <c r="LTN26" s="111"/>
      <c r="LTO26" s="111"/>
      <c r="LTP26" s="111"/>
      <c r="LTQ26" s="111"/>
      <c r="LTR26" s="111"/>
      <c r="LTS26" s="111"/>
      <c r="LTT26" s="111"/>
      <c r="LTU26" s="111"/>
      <c r="LTV26" s="111"/>
      <c r="LTW26" s="111"/>
      <c r="LTX26" s="111"/>
      <c r="LTY26" s="111"/>
      <c r="LTZ26" s="111"/>
      <c r="LUA26" s="111"/>
      <c r="LUB26" s="111"/>
      <c r="LUC26" s="111"/>
      <c r="LUD26" s="111"/>
      <c r="LUE26" s="111"/>
      <c r="LUF26" s="111"/>
      <c r="LUG26" s="111"/>
      <c r="LUH26" s="111"/>
      <c r="LUI26" s="111"/>
      <c r="LUJ26" s="111"/>
      <c r="LUK26" s="111"/>
      <c r="LUL26" s="111"/>
      <c r="LUM26" s="111"/>
      <c r="LUN26" s="111"/>
      <c r="LUO26" s="111"/>
      <c r="LUP26" s="111"/>
      <c r="LUQ26" s="111"/>
      <c r="LUR26" s="111"/>
      <c r="LUS26" s="111"/>
      <c r="LUT26" s="111"/>
      <c r="LUU26" s="111"/>
      <c r="LUV26" s="111"/>
      <c r="LUW26" s="111"/>
      <c r="LUX26" s="111"/>
      <c r="LUY26" s="111"/>
      <c r="LUZ26" s="111"/>
      <c r="LVA26" s="111"/>
      <c r="LVB26" s="111"/>
      <c r="LVC26" s="111"/>
      <c r="LVD26" s="111"/>
      <c r="LVE26" s="111"/>
      <c r="LVF26" s="111"/>
      <c r="LVG26" s="111"/>
      <c r="LVH26" s="111"/>
      <c r="LVI26" s="111"/>
      <c r="LVJ26" s="111"/>
      <c r="LVK26" s="111"/>
      <c r="LVL26" s="111"/>
      <c r="LVM26" s="111"/>
      <c r="LVN26" s="111"/>
      <c r="LVO26" s="111"/>
      <c r="LVP26" s="111"/>
      <c r="LVQ26" s="111"/>
      <c r="LVR26" s="111"/>
      <c r="LVS26" s="111"/>
      <c r="LVT26" s="111"/>
      <c r="LVU26" s="111"/>
      <c r="LVV26" s="111"/>
      <c r="LVW26" s="111"/>
      <c r="LVX26" s="111"/>
      <c r="LVY26" s="111"/>
      <c r="LVZ26" s="111"/>
      <c r="LWA26" s="111"/>
      <c r="LWB26" s="111"/>
      <c r="LWC26" s="111"/>
      <c r="LWD26" s="111"/>
      <c r="LWE26" s="111"/>
      <c r="LWF26" s="111"/>
      <c r="LWG26" s="111"/>
      <c r="LWH26" s="111"/>
      <c r="LWI26" s="111"/>
      <c r="LWJ26" s="111"/>
      <c r="LWK26" s="111"/>
      <c r="LWL26" s="111"/>
      <c r="LWM26" s="111"/>
      <c r="LWN26" s="111"/>
      <c r="LWO26" s="111"/>
      <c r="LWP26" s="111"/>
      <c r="LWQ26" s="111"/>
      <c r="LWR26" s="111"/>
      <c r="LWS26" s="111"/>
      <c r="LWT26" s="111"/>
      <c r="LWU26" s="111"/>
      <c r="LWV26" s="111"/>
      <c r="LWW26" s="111"/>
      <c r="LWX26" s="111"/>
      <c r="LWY26" s="111"/>
      <c r="LWZ26" s="111"/>
      <c r="LXA26" s="111"/>
      <c r="LXB26" s="111"/>
      <c r="LXC26" s="111"/>
      <c r="LXD26" s="111"/>
      <c r="LXE26" s="111"/>
      <c r="LXF26" s="111"/>
      <c r="LXG26" s="111"/>
      <c r="LXH26" s="111"/>
      <c r="LXI26" s="111"/>
      <c r="LXJ26" s="111"/>
      <c r="LXK26" s="111"/>
      <c r="LXL26" s="111"/>
      <c r="LXM26" s="111"/>
      <c r="LXN26" s="111"/>
      <c r="LXO26" s="111"/>
      <c r="LXP26" s="111"/>
      <c r="LXQ26" s="111"/>
      <c r="LXR26" s="111"/>
      <c r="LXS26" s="111"/>
      <c r="LXT26" s="111"/>
      <c r="LXU26" s="111"/>
      <c r="LXV26" s="111"/>
      <c r="LXW26" s="111"/>
      <c r="LXX26" s="111"/>
      <c r="LXY26" s="111"/>
      <c r="LXZ26" s="111"/>
      <c r="LYA26" s="111"/>
      <c r="LYB26" s="111"/>
      <c r="LYC26" s="111"/>
      <c r="LYD26" s="111"/>
      <c r="LYE26" s="111"/>
      <c r="LYF26" s="111"/>
      <c r="LYG26" s="111"/>
      <c r="LYH26" s="111"/>
      <c r="LYI26" s="111"/>
      <c r="LYJ26" s="111"/>
      <c r="LYK26" s="111"/>
      <c r="LYL26" s="111"/>
      <c r="LYM26" s="111"/>
      <c r="LYN26" s="111"/>
      <c r="LYO26" s="111"/>
      <c r="LYP26" s="111"/>
      <c r="LYQ26" s="111"/>
      <c r="LYR26" s="111"/>
      <c r="LYS26" s="111"/>
      <c r="LYT26" s="111"/>
      <c r="LYU26" s="111"/>
      <c r="LYV26" s="111"/>
      <c r="LYW26" s="111"/>
      <c r="LYX26" s="111"/>
      <c r="LYY26" s="111"/>
      <c r="LYZ26" s="111"/>
      <c r="LZA26" s="111"/>
      <c r="LZB26" s="111"/>
      <c r="LZC26" s="111"/>
      <c r="LZD26" s="111"/>
      <c r="LZE26" s="111"/>
      <c r="LZF26" s="111"/>
      <c r="LZG26" s="111"/>
      <c r="LZH26" s="111"/>
      <c r="LZI26" s="111"/>
      <c r="LZJ26" s="111"/>
      <c r="LZK26" s="111"/>
      <c r="LZL26" s="111"/>
      <c r="LZM26" s="111"/>
      <c r="LZN26" s="111"/>
      <c r="LZO26" s="111"/>
      <c r="LZP26" s="111"/>
      <c r="LZQ26" s="111"/>
      <c r="LZR26" s="111"/>
      <c r="LZS26" s="111"/>
      <c r="LZT26" s="111"/>
      <c r="LZU26" s="111"/>
      <c r="LZV26" s="111"/>
      <c r="LZW26" s="111"/>
      <c r="LZX26" s="111"/>
      <c r="LZY26" s="111"/>
      <c r="LZZ26" s="111"/>
      <c r="MAA26" s="111"/>
      <c r="MAB26" s="111"/>
      <c r="MAC26" s="111"/>
      <c r="MAD26" s="111"/>
      <c r="MAE26" s="111"/>
      <c r="MAF26" s="111"/>
      <c r="MAG26" s="111"/>
      <c r="MAH26" s="111"/>
      <c r="MAI26" s="111"/>
      <c r="MAJ26" s="111"/>
      <c r="MAK26" s="111"/>
      <c r="MAL26" s="111"/>
      <c r="MAM26" s="111"/>
      <c r="MAN26" s="111"/>
      <c r="MAO26" s="111"/>
      <c r="MAP26" s="111"/>
      <c r="MAQ26" s="111"/>
      <c r="MAR26" s="111"/>
      <c r="MAS26" s="111"/>
      <c r="MAT26" s="111"/>
      <c r="MAU26" s="111"/>
      <c r="MAV26" s="111"/>
      <c r="MAW26" s="111"/>
      <c r="MAX26" s="111"/>
      <c r="MAY26" s="111"/>
      <c r="MAZ26" s="111"/>
      <c r="MBA26" s="111"/>
      <c r="MBB26" s="111"/>
      <c r="MBC26" s="111"/>
      <c r="MBD26" s="111"/>
      <c r="MBE26" s="111"/>
      <c r="MBF26" s="111"/>
      <c r="MBG26" s="111"/>
      <c r="MBH26" s="111"/>
      <c r="MBI26" s="111"/>
      <c r="MBJ26" s="111"/>
      <c r="MBK26" s="111"/>
      <c r="MBL26" s="111"/>
      <c r="MBM26" s="111"/>
      <c r="MBN26" s="111"/>
      <c r="MBO26" s="111"/>
      <c r="MBP26" s="111"/>
      <c r="MBQ26" s="111"/>
      <c r="MBR26" s="111"/>
      <c r="MBS26" s="111"/>
      <c r="MBT26" s="111"/>
      <c r="MBU26" s="111"/>
      <c r="MBV26" s="111"/>
      <c r="MBW26" s="111"/>
      <c r="MBX26" s="111"/>
      <c r="MBY26" s="111"/>
      <c r="MBZ26" s="111"/>
      <c r="MCA26" s="111"/>
      <c r="MCB26" s="111"/>
      <c r="MCC26" s="111"/>
      <c r="MCD26" s="111"/>
      <c r="MCE26" s="111"/>
      <c r="MCF26" s="111"/>
      <c r="MCG26" s="111"/>
      <c r="MCH26" s="111"/>
      <c r="MCI26" s="111"/>
      <c r="MCJ26" s="111"/>
      <c r="MCK26" s="111"/>
      <c r="MCL26" s="111"/>
      <c r="MCM26" s="111"/>
      <c r="MCN26" s="111"/>
      <c r="MCO26" s="111"/>
      <c r="MCP26" s="111"/>
      <c r="MCQ26" s="111"/>
      <c r="MCR26" s="111"/>
      <c r="MCS26" s="111"/>
      <c r="MCT26" s="111"/>
      <c r="MCU26" s="111"/>
      <c r="MCV26" s="111"/>
      <c r="MCW26" s="111"/>
      <c r="MCX26" s="111"/>
      <c r="MCY26" s="111"/>
      <c r="MCZ26" s="111"/>
      <c r="MDA26" s="111"/>
      <c r="MDB26" s="111"/>
      <c r="MDC26" s="111"/>
      <c r="MDD26" s="111"/>
      <c r="MDE26" s="111"/>
      <c r="MDF26" s="111"/>
      <c r="MDG26" s="111"/>
      <c r="MDH26" s="111"/>
      <c r="MDI26" s="111"/>
      <c r="MDJ26" s="111"/>
      <c r="MDK26" s="111"/>
      <c r="MDL26" s="111"/>
      <c r="MDM26" s="111"/>
      <c r="MDN26" s="111"/>
      <c r="MDO26" s="111"/>
      <c r="MDP26" s="111"/>
      <c r="MDQ26" s="111"/>
      <c r="MDR26" s="111"/>
      <c r="MDS26" s="111"/>
      <c r="MDT26" s="111"/>
      <c r="MDU26" s="111"/>
      <c r="MDV26" s="111"/>
      <c r="MDW26" s="111"/>
      <c r="MDX26" s="111"/>
      <c r="MDY26" s="111"/>
      <c r="MDZ26" s="111"/>
      <c r="MEA26" s="111"/>
      <c r="MEB26" s="111"/>
      <c r="MEC26" s="111"/>
      <c r="MED26" s="111"/>
      <c r="MEE26" s="111"/>
      <c r="MEF26" s="111"/>
      <c r="MEG26" s="111"/>
      <c r="MEH26" s="111"/>
      <c r="MEI26" s="111"/>
      <c r="MEJ26" s="111"/>
      <c r="MEK26" s="111"/>
      <c r="MEL26" s="111"/>
      <c r="MEM26" s="111"/>
      <c r="MEN26" s="111"/>
      <c r="MEO26" s="111"/>
      <c r="MEP26" s="111"/>
      <c r="MEQ26" s="111"/>
      <c r="MER26" s="111"/>
      <c r="MES26" s="111"/>
      <c r="MET26" s="111"/>
      <c r="MEU26" s="111"/>
      <c r="MEV26" s="111"/>
      <c r="MEW26" s="111"/>
      <c r="MEX26" s="111"/>
      <c r="MEY26" s="111"/>
      <c r="MEZ26" s="111"/>
      <c r="MFA26" s="111"/>
      <c r="MFB26" s="111"/>
      <c r="MFC26" s="111"/>
      <c r="MFD26" s="111"/>
      <c r="MFE26" s="111"/>
      <c r="MFF26" s="111"/>
      <c r="MFG26" s="111"/>
      <c r="MFH26" s="111"/>
      <c r="MFI26" s="111"/>
      <c r="MFJ26" s="111"/>
      <c r="MFK26" s="111"/>
      <c r="MFL26" s="111"/>
      <c r="MFM26" s="111"/>
      <c r="MFN26" s="111"/>
      <c r="MFO26" s="111"/>
      <c r="MFP26" s="111"/>
      <c r="MFQ26" s="111"/>
      <c r="MFR26" s="111"/>
      <c r="MFS26" s="111"/>
      <c r="MFT26" s="111"/>
      <c r="MFU26" s="111"/>
      <c r="MFV26" s="111"/>
      <c r="MFW26" s="111"/>
      <c r="MFX26" s="111"/>
      <c r="MFY26" s="111"/>
      <c r="MFZ26" s="111"/>
      <c r="MGA26" s="111"/>
      <c r="MGB26" s="111"/>
      <c r="MGC26" s="111"/>
      <c r="MGD26" s="111"/>
      <c r="MGE26" s="111"/>
      <c r="MGF26" s="111"/>
      <c r="MGG26" s="111"/>
      <c r="MGH26" s="111"/>
      <c r="MGI26" s="111"/>
      <c r="MGJ26" s="111"/>
      <c r="MGK26" s="111"/>
      <c r="MGL26" s="111"/>
      <c r="MGM26" s="111"/>
      <c r="MGN26" s="111"/>
      <c r="MGO26" s="111"/>
      <c r="MGP26" s="111"/>
      <c r="MGQ26" s="111"/>
      <c r="MGR26" s="111"/>
      <c r="MGS26" s="111"/>
      <c r="MGT26" s="111"/>
      <c r="MGU26" s="111"/>
      <c r="MGV26" s="111"/>
      <c r="MGW26" s="111"/>
      <c r="MGX26" s="111"/>
      <c r="MGY26" s="111"/>
      <c r="MGZ26" s="111"/>
      <c r="MHA26" s="111"/>
      <c r="MHB26" s="111"/>
      <c r="MHC26" s="111"/>
      <c r="MHD26" s="111"/>
      <c r="MHE26" s="111"/>
      <c r="MHF26" s="111"/>
      <c r="MHG26" s="111"/>
      <c r="MHH26" s="111"/>
      <c r="MHI26" s="111"/>
      <c r="MHJ26" s="111"/>
      <c r="MHK26" s="111"/>
      <c r="MHL26" s="111"/>
      <c r="MHM26" s="111"/>
      <c r="MHN26" s="111"/>
      <c r="MHO26" s="111"/>
      <c r="MHP26" s="111"/>
      <c r="MHQ26" s="111"/>
      <c r="MHR26" s="111"/>
      <c r="MHS26" s="111"/>
      <c r="MHT26" s="111"/>
      <c r="MHU26" s="111"/>
      <c r="MHV26" s="111"/>
      <c r="MHW26" s="111"/>
      <c r="MHX26" s="111"/>
      <c r="MHY26" s="111"/>
      <c r="MHZ26" s="111"/>
      <c r="MIA26" s="111"/>
      <c r="MIB26" s="111"/>
      <c r="MIC26" s="111"/>
      <c r="MID26" s="111"/>
      <c r="MIE26" s="111"/>
      <c r="MIF26" s="111"/>
      <c r="MIG26" s="111"/>
      <c r="MIH26" s="111"/>
      <c r="MII26" s="111"/>
      <c r="MIJ26" s="111"/>
      <c r="MIK26" s="111"/>
      <c r="MIL26" s="111"/>
      <c r="MIM26" s="111"/>
      <c r="MIN26" s="111"/>
      <c r="MIO26" s="111"/>
      <c r="MIP26" s="111"/>
      <c r="MIQ26" s="111"/>
      <c r="MIR26" s="111"/>
      <c r="MIS26" s="111"/>
      <c r="MIT26" s="111"/>
      <c r="MIU26" s="111"/>
      <c r="MIV26" s="111"/>
      <c r="MIW26" s="111"/>
      <c r="MIX26" s="111"/>
      <c r="MIY26" s="111"/>
      <c r="MIZ26" s="111"/>
      <c r="MJA26" s="111"/>
      <c r="MJB26" s="111"/>
      <c r="MJC26" s="111"/>
      <c r="MJD26" s="111"/>
      <c r="MJE26" s="111"/>
      <c r="MJF26" s="111"/>
      <c r="MJG26" s="111"/>
      <c r="MJH26" s="111"/>
      <c r="MJI26" s="111"/>
      <c r="MJJ26" s="111"/>
      <c r="MJK26" s="111"/>
      <c r="MJL26" s="111"/>
      <c r="MJM26" s="111"/>
      <c r="MJN26" s="111"/>
      <c r="MJO26" s="111"/>
      <c r="MJP26" s="111"/>
      <c r="MJQ26" s="111"/>
      <c r="MJR26" s="111"/>
      <c r="MJS26" s="111"/>
      <c r="MJT26" s="111"/>
      <c r="MJU26" s="111"/>
      <c r="MJV26" s="111"/>
      <c r="MJW26" s="111"/>
      <c r="MJX26" s="111"/>
      <c r="MJY26" s="111"/>
      <c r="MJZ26" s="111"/>
      <c r="MKA26" s="111"/>
      <c r="MKB26" s="111"/>
      <c r="MKC26" s="111"/>
      <c r="MKD26" s="111"/>
      <c r="MKE26" s="111"/>
      <c r="MKF26" s="111"/>
      <c r="MKG26" s="111"/>
      <c r="MKH26" s="111"/>
      <c r="MKI26" s="111"/>
      <c r="MKJ26" s="111"/>
      <c r="MKK26" s="111"/>
      <c r="MKL26" s="111"/>
      <c r="MKM26" s="111"/>
      <c r="MKN26" s="111"/>
      <c r="MKO26" s="111"/>
      <c r="MKP26" s="111"/>
      <c r="MKQ26" s="111"/>
      <c r="MKR26" s="111"/>
      <c r="MKS26" s="111"/>
      <c r="MKT26" s="111"/>
      <c r="MKU26" s="111"/>
      <c r="MKV26" s="111"/>
      <c r="MKW26" s="111"/>
      <c r="MKX26" s="111"/>
      <c r="MKY26" s="111"/>
      <c r="MKZ26" s="111"/>
      <c r="MLA26" s="111"/>
      <c r="MLB26" s="111"/>
      <c r="MLC26" s="111"/>
      <c r="MLD26" s="111"/>
      <c r="MLE26" s="111"/>
      <c r="MLF26" s="111"/>
      <c r="MLG26" s="111"/>
      <c r="MLH26" s="111"/>
      <c r="MLI26" s="111"/>
      <c r="MLJ26" s="111"/>
      <c r="MLK26" s="111"/>
      <c r="MLL26" s="111"/>
      <c r="MLM26" s="111"/>
      <c r="MLN26" s="111"/>
      <c r="MLO26" s="111"/>
      <c r="MLP26" s="111"/>
      <c r="MLQ26" s="111"/>
      <c r="MLR26" s="111"/>
      <c r="MLS26" s="111"/>
      <c r="MLT26" s="111"/>
      <c r="MLU26" s="111"/>
      <c r="MLV26" s="111"/>
      <c r="MLW26" s="111"/>
      <c r="MLX26" s="111"/>
      <c r="MLY26" s="111"/>
      <c r="MLZ26" s="111"/>
      <c r="MMA26" s="111"/>
      <c r="MMB26" s="111"/>
      <c r="MMC26" s="111"/>
      <c r="MMD26" s="111"/>
      <c r="MME26" s="111"/>
      <c r="MMF26" s="111"/>
      <c r="MMG26" s="111"/>
      <c r="MMH26" s="111"/>
      <c r="MMI26" s="111"/>
      <c r="MMJ26" s="111"/>
      <c r="MMK26" s="111"/>
      <c r="MML26" s="111"/>
      <c r="MMM26" s="111"/>
      <c r="MMN26" s="111"/>
      <c r="MMO26" s="111"/>
      <c r="MMP26" s="111"/>
      <c r="MMQ26" s="111"/>
      <c r="MMR26" s="111"/>
      <c r="MMS26" s="111"/>
      <c r="MMT26" s="111"/>
      <c r="MMU26" s="111"/>
      <c r="MMV26" s="111"/>
      <c r="MMW26" s="111"/>
      <c r="MMX26" s="111"/>
      <c r="MMY26" s="111"/>
      <c r="MMZ26" s="111"/>
      <c r="MNA26" s="111"/>
      <c r="MNB26" s="111"/>
      <c r="MNC26" s="111"/>
      <c r="MND26" s="111"/>
      <c r="MNE26" s="111"/>
      <c r="MNF26" s="111"/>
      <c r="MNG26" s="111"/>
      <c r="MNH26" s="111"/>
      <c r="MNI26" s="111"/>
      <c r="MNJ26" s="111"/>
      <c r="MNK26" s="111"/>
      <c r="MNL26" s="111"/>
      <c r="MNM26" s="111"/>
      <c r="MNN26" s="111"/>
      <c r="MNO26" s="111"/>
      <c r="MNP26" s="111"/>
      <c r="MNQ26" s="111"/>
      <c r="MNR26" s="111"/>
      <c r="MNS26" s="111"/>
      <c r="MNT26" s="111"/>
      <c r="MNU26" s="111"/>
      <c r="MNV26" s="111"/>
      <c r="MNW26" s="111"/>
      <c r="MNX26" s="111"/>
      <c r="MNY26" s="111"/>
      <c r="MNZ26" s="111"/>
      <c r="MOA26" s="111"/>
      <c r="MOB26" s="111"/>
      <c r="MOC26" s="111"/>
      <c r="MOD26" s="111"/>
      <c r="MOE26" s="111"/>
      <c r="MOF26" s="111"/>
      <c r="MOG26" s="111"/>
      <c r="MOH26" s="111"/>
      <c r="MOI26" s="111"/>
      <c r="MOJ26" s="111"/>
      <c r="MOK26" s="111"/>
      <c r="MOL26" s="111"/>
      <c r="MOM26" s="111"/>
      <c r="MON26" s="111"/>
      <c r="MOO26" s="111"/>
      <c r="MOP26" s="111"/>
      <c r="MOQ26" s="111"/>
      <c r="MOR26" s="111"/>
      <c r="MOS26" s="111"/>
      <c r="MOT26" s="111"/>
      <c r="MOU26" s="111"/>
      <c r="MOV26" s="111"/>
      <c r="MOW26" s="111"/>
      <c r="MOX26" s="111"/>
      <c r="MOY26" s="111"/>
      <c r="MOZ26" s="111"/>
      <c r="MPA26" s="111"/>
      <c r="MPB26" s="111"/>
      <c r="MPC26" s="111"/>
      <c r="MPD26" s="111"/>
      <c r="MPE26" s="111"/>
      <c r="MPF26" s="111"/>
      <c r="MPG26" s="111"/>
      <c r="MPH26" s="111"/>
      <c r="MPI26" s="111"/>
      <c r="MPJ26" s="111"/>
      <c r="MPK26" s="111"/>
      <c r="MPL26" s="111"/>
      <c r="MPM26" s="111"/>
      <c r="MPN26" s="111"/>
      <c r="MPO26" s="111"/>
      <c r="MPP26" s="111"/>
      <c r="MPQ26" s="111"/>
      <c r="MPR26" s="111"/>
      <c r="MPS26" s="111"/>
      <c r="MPT26" s="111"/>
      <c r="MPU26" s="111"/>
      <c r="MPV26" s="111"/>
      <c r="MPW26" s="111"/>
      <c r="MPX26" s="111"/>
      <c r="MPY26" s="111"/>
      <c r="MPZ26" s="111"/>
      <c r="MQA26" s="111"/>
      <c r="MQB26" s="111"/>
      <c r="MQC26" s="111"/>
      <c r="MQD26" s="111"/>
      <c r="MQE26" s="111"/>
      <c r="MQF26" s="111"/>
      <c r="MQG26" s="111"/>
      <c r="MQH26" s="111"/>
      <c r="MQI26" s="111"/>
      <c r="MQJ26" s="111"/>
      <c r="MQK26" s="111"/>
      <c r="MQL26" s="111"/>
      <c r="MQM26" s="111"/>
      <c r="MQN26" s="111"/>
      <c r="MQO26" s="111"/>
      <c r="MQP26" s="111"/>
      <c r="MQQ26" s="111"/>
      <c r="MQR26" s="111"/>
      <c r="MQS26" s="111"/>
      <c r="MQT26" s="111"/>
      <c r="MQU26" s="111"/>
      <c r="MQV26" s="111"/>
      <c r="MQW26" s="111"/>
      <c r="MQX26" s="111"/>
      <c r="MQY26" s="111"/>
      <c r="MQZ26" s="111"/>
      <c r="MRA26" s="111"/>
      <c r="MRB26" s="111"/>
      <c r="MRC26" s="111"/>
      <c r="MRD26" s="111"/>
      <c r="MRE26" s="111"/>
      <c r="MRF26" s="111"/>
      <c r="MRG26" s="111"/>
      <c r="MRH26" s="111"/>
      <c r="MRI26" s="111"/>
      <c r="MRJ26" s="111"/>
      <c r="MRK26" s="111"/>
      <c r="MRL26" s="111"/>
      <c r="MRM26" s="111"/>
      <c r="MRN26" s="111"/>
      <c r="MRO26" s="111"/>
      <c r="MRP26" s="111"/>
      <c r="MRQ26" s="111"/>
      <c r="MRR26" s="111"/>
      <c r="MRS26" s="111"/>
      <c r="MRT26" s="111"/>
      <c r="MRU26" s="111"/>
      <c r="MRV26" s="111"/>
      <c r="MRW26" s="111"/>
      <c r="MRX26" s="111"/>
      <c r="MRY26" s="111"/>
      <c r="MRZ26" s="111"/>
      <c r="MSA26" s="111"/>
      <c r="MSB26" s="111"/>
      <c r="MSC26" s="111"/>
      <c r="MSD26" s="111"/>
      <c r="MSE26" s="111"/>
      <c r="MSF26" s="111"/>
      <c r="MSG26" s="111"/>
      <c r="MSH26" s="111"/>
      <c r="MSI26" s="111"/>
      <c r="MSJ26" s="111"/>
      <c r="MSK26" s="111"/>
      <c r="MSL26" s="111"/>
      <c r="MSM26" s="111"/>
      <c r="MSN26" s="111"/>
      <c r="MSO26" s="111"/>
      <c r="MSP26" s="111"/>
      <c r="MSQ26" s="111"/>
      <c r="MSR26" s="111"/>
      <c r="MSS26" s="111"/>
      <c r="MST26" s="111"/>
      <c r="MSU26" s="111"/>
      <c r="MSV26" s="111"/>
      <c r="MSW26" s="111"/>
      <c r="MSX26" s="111"/>
      <c r="MSY26" s="111"/>
      <c r="MSZ26" s="111"/>
      <c r="MTA26" s="111"/>
      <c r="MTB26" s="111"/>
      <c r="MTC26" s="111"/>
      <c r="MTD26" s="111"/>
      <c r="MTE26" s="111"/>
      <c r="MTF26" s="111"/>
      <c r="MTG26" s="111"/>
      <c r="MTH26" s="111"/>
      <c r="MTI26" s="111"/>
      <c r="MTJ26" s="111"/>
      <c r="MTK26" s="111"/>
      <c r="MTL26" s="111"/>
      <c r="MTM26" s="111"/>
      <c r="MTN26" s="111"/>
      <c r="MTO26" s="111"/>
      <c r="MTP26" s="111"/>
      <c r="MTQ26" s="111"/>
      <c r="MTR26" s="111"/>
      <c r="MTS26" s="111"/>
      <c r="MTT26" s="111"/>
      <c r="MTU26" s="111"/>
      <c r="MTV26" s="111"/>
      <c r="MTW26" s="111"/>
      <c r="MTX26" s="111"/>
      <c r="MTY26" s="111"/>
      <c r="MTZ26" s="111"/>
      <c r="MUA26" s="111"/>
      <c r="MUB26" s="111"/>
      <c r="MUC26" s="111"/>
      <c r="MUD26" s="111"/>
      <c r="MUE26" s="111"/>
      <c r="MUF26" s="111"/>
      <c r="MUG26" s="111"/>
      <c r="MUH26" s="111"/>
      <c r="MUI26" s="111"/>
      <c r="MUJ26" s="111"/>
      <c r="MUK26" s="111"/>
      <c r="MUL26" s="111"/>
      <c r="MUM26" s="111"/>
      <c r="MUN26" s="111"/>
      <c r="MUO26" s="111"/>
      <c r="MUP26" s="111"/>
      <c r="MUQ26" s="111"/>
      <c r="MUR26" s="111"/>
      <c r="MUS26" s="111"/>
      <c r="MUT26" s="111"/>
      <c r="MUU26" s="111"/>
      <c r="MUV26" s="111"/>
      <c r="MUW26" s="111"/>
      <c r="MUX26" s="111"/>
      <c r="MUY26" s="111"/>
      <c r="MUZ26" s="111"/>
      <c r="MVA26" s="111"/>
      <c r="MVB26" s="111"/>
      <c r="MVC26" s="111"/>
      <c r="MVD26" s="111"/>
      <c r="MVE26" s="111"/>
      <c r="MVF26" s="111"/>
      <c r="MVG26" s="111"/>
      <c r="MVH26" s="111"/>
      <c r="MVI26" s="111"/>
      <c r="MVJ26" s="111"/>
      <c r="MVK26" s="111"/>
      <c r="MVL26" s="111"/>
      <c r="MVM26" s="111"/>
      <c r="MVN26" s="111"/>
      <c r="MVO26" s="111"/>
      <c r="MVP26" s="111"/>
      <c r="MVQ26" s="111"/>
      <c r="MVR26" s="111"/>
      <c r="MVS26" s="111"/>
      <c r="MVT26" s="111"/>
      <c r="MVU26" s="111"/>
      <c r="MVV26" s="111"/>
      <c r="MVW26" s="111"/>
      <c r="MVX26" s="111"/>
      <c r="MVY26" s="111"/>
      <c r="MVZ26" s="111"/>
      <c r="MWA26" s="111"/>
      <c r="MWB26" s="111"/>
      <c r="MWC26" s="111"/>
      <c r="MWD26" s="111"/>
      <c r="MWE26" s="111"/>
      <c r="MWF26" s="111"/>
      <c r="MWG26" s="111"/>
      <c r="MWH26" s="111"/>
      <c r="MWI26" s="111"/>
      <c r="MWJ26" s="111"/>
      <c r="MWK26" s="111"/>
      <c r="MWL26" s="111"/>
      <c r="MWM26" s="111"/>
      <c r="MWN26" s="111"/>
      <c r="MWO26" s="111"/>
      <c r="MWP26" s="111"/>
      <c r="MWQ26" s="111"/>
      <c r="MWR26" s="111"/>
      <c r="MWS26" s="111"/>
      <c r="MWT26" s="111"/>
      <c r="MWU26" s="111"/>
      <c r="MWV26" s="111"/>
      <c r="MWW26" s="111"/>
      <c r="MWX26" s="111"/>
      <c r="MWY26" s="111"/>
      <c r="MWZ26" s="111"/>
      <c r="MXA26" s="111"/>
      <c r="MXB26" s="111"/>
      <c r="MXC26" s="111"/>
      <c r="MXD26" s="111"/>
      <c r="MXE26" s="111"/>
      <c r="MXF26" s="111"/>
      <c r="MXG26" s="111"/>
      <c r="MXH26" s="111"/>
      <c r="MXI26" s="111"/>
      <c r="MXJ26" s="111"/>
      <c r="MXK26" s="111"/>
      <c r="MXL26" s="111"/>
      <c r="MXM26" s="111"/>
      <c r="MXN26" s="111"/>
      <c r="MXO26" s="111"/>
      <c r="MXP26" s="111"/>
      <c r="MXQ26" s="111"/>
      <c r="MXR26" s="111"/>
      <c r="MXS26" s="111"/>
      <c r="MXT26" s="111"/>
      <c r="MXU26" s="111"/>
      <c r="MXV26" s="111"/>
      <c r="MXW26" s="111"/>
      <c r="MXX26" s="111"/>
      <c r="MXY26" s="111"/>
      <c r="MXZ26" s="111"/>
      <c r="MYA26" s="111"/>
      <c r="MYB26" s="111"/>
      <c r="MYC26" s="111"/>
      <c r="MYD26" s="111"/>
      <c r="MYE26" s="111"/>
      <c r="MYF26" s="111"/>
      <c r="MYG26" s="111"/>
      <c r="MYH26" s="111"/>
      <c r="MYI26" s="111"/>
      <c r="MYJ26" s="111"/>
      <c r="MYK26" s="111"/>
      <c r="MYL26" s="111"/>
      <c r="MYM26" s="111"/>
      <c r="MYN26" s="111"/>
      <c r="MYO26" s="111"/>
      <c r="MYP26" s="111"/>
      <c r="MYQ26" s="111"/>
      <c r="MYR26" s="111"/>
      <c r="MYS26" s="111"/>
      <c r="MYT26" s="111"/>
      <c r="MYU26" s="111"/>
      <c r="MYV26" s="111"/>
      <c r="MYW26" s="111"/>
      <c r="MYX26" s="111"/>
      <c r="MYY26" s="111"/>
      <c r="MYZ26" s="111"/>
      <c r="MZA26" s="111"/>
      <c r="MZB26" s="111"/>
      <c r="MZC26" s="111"/>
      <c r="MZD26" s="111"/>
      <c r="MZE26" s="111"/>
      <c r="MZF26" s="111"/>
      <c r="MZG26" s="111"/>
      <c r="MZH26" s="111"/>
      <c r="MZI26" s="111"/>
      <c r="MZJ26" s="111"/>
      <c r="MZK26" s="111"/>
      <c r="MZL26" s="111"/>
      <c r="MZM26" s="111"/>
      <c r="MZN26" s="111"/>
      <c r="MZO26" s="111"/>
      <c r="MZP26" s="111"/>
      <c r="MZQ26" s="111"/>
      <c r="MZR26" s="111"/>
      <c r="MZS26" s="111"/>
      <c r="MZT26" s="111"/>
      <c r="MZU26" s="111"/>
      <c r="MZV26" s="111"/>
      <c r="MZW26" s="111"/>
      <c r="MZX26" s="111"/>
      <c r="MZY26" s="111"/>
      <c r="MZZ26" s="111"/>
      <c r="NAA26" s="111"/>
      <c r="NAB26" s="111"/>
      <c r="NAC26" s="111"/>
      <c r="NAD26" s="111"/>
      <c r="NAE26" s="111"/>
      <c r="NAF26" s="111"/>
      <c r="NAG26" s="111"/>
      <c r="NAH26" s="111"/>
      <c r="NAI26" s="111"/>
      <c r="NAJ26" s="111"/>
      <c r="NAK26" s="111"/>
      <c r="NAL26" s="111"/>
      <c r="NAM26" s="111"/>
      <c r="NAN26" s="111"/>
      <c r="NAO26" s="111"/>
      <c r="NAP26" s="111"/>
      <c r="NAQ26" s="111"/>
      <c r="NAR26" s="111"/>
      <c r="NAS26" s="111"/>
      <c r="NAT26" s="111"/>
      <c r="NAU26" s="111"/>
      <c r="NAV26" s="111"/>
      <c r="NAW26" s="111"/>
      <c r="NAX26" s="111"/>
      <c r="NAY26" s="111"/>
      <c r="NAZ26" s="111"/>
      <c r="NBA26" s="111"/>
      <c r="NBB26" s="111"/>
      <c r="NBC26" s="111"/>
      <c r="NBD26" s="111"/>
      <c r="NBE26" s="111"/>
      <c r="NBF26" s="111"/>
      <c r="NBG26" s="111"/>
      <c r="NBH26" s="111"/>
      <c r="NBI26" s="111"/>
      <c r="NBJ26" s="111"/>
      <c r="NBK26" s="111"/>
      <c r="NBL26" s="111"/>
      <c r="NBM26" s="111"/>
      <c r="NBN26" s="111"/>
      <c r="NBO26" s="111"/>
      <c r="NBP26" s="111"/>
      <c r="NBQ26" s="111"/>
      <c r="NBR26" s="111"/>
      <c r="NBS26" s="111"/>
      <c r="NBT26" s="111"/>
      <c r="NBU26" s="111"/>
      <c r="NBV26" s="111"/>
      <c r="NBW26" s="111"/>
      <c r="NBX26" s="111"/>
      <c r="NBY26" s="111"/>
      <c r="NBZ26" s="111"/>
      <c r="NCA26" s="111"/>
      <c r="NCB26" s="111"/>
      <c r="NCC26" s="111"/>
      <c r="NCD26" s="111"/>
      <c r="NCE26" s="111"/>
      <c r="NCF26" s="111"/>
      <c r="NCG26" s="111"/>
      <c r="NCH26" s="111"/>
      <c r="NCI26" s="111"/>
      <c r="NCJ26" s="111"/>
      <c r="NCK26" s="111"/>
      <c r="NCL26" s="111"/>
      <c r="NCM26" s="111"/>
      <c r="NCN26" s="111"/>
      <c r="NCO26" s="111"/>
      <c r="NCP26" s="111"/>
      <c r="NCQ26" s="111"/>
      <c r="NCR26" s="111"/>
      <c r="NCS26" s="111"/>
      <c r="NCT26" s="111"/>
      <c r="NCU26" s="111"/>
      <c r="NCV26" s="111"/>
      <c r="NCW26" s="111"/>
      <c r="NCX26" s="111"/>
      <c r="NCY26" s="111"/>
      <c r="NCZ26" s="111"/>
      <c r="NDA26" s="111"/>
      <c r="NDB26" s="111"/>
      <c r="NDC26" s="111"/>
      <c r="NDD26" s="111"/>
      <c r="NDE26" s="111"/>
      <c r="NDF26" s="111"/>
      <c r="NDG26" s="111"/>
      <c r="NDH26" s="111"/>
      <c r="NDI26" s="111"/>
      <c r="NDJ26" s="111"/>
      <c r="NDK26" s="111"/>
      <c r="NDL26" s="111"/>
      <c r="NDM26" s="111"/>
      <c r="NDN26" s="111"/>
      <c r="NDO26" s="111"/>
      <c r="NDP26" s="111"/>
      <c r="NDQ26" s="111"/>
      <c r="NDR26" s="111"/>
      <c r="NDS26" s="111"/>
      <c r="NDT26" s="111"/>
      <c r="NDU26" s="111"/>
      <c r="NDV26" s="111"/>
      <c r="NDW26" s="111"/>
      <c r="NDX26" s="111"/>
      <c r="NDY26" s="111"/>
      <c r="NDZ26" s="111"/>
      <c r="NEA26" s="111"/>
      <c r="NEB26" s="111"/>
      <c r="NEC26" s="111"/>
      <c r="NED26" s="111"/>
      <c r="NEE26" s="111"/>
      <c r="NEF26" s="111"/>
      <c r="NEG26" s="111"/>
      <c r="NEH26" s="111"/>
      <c r="NEI26" s="111"/>
      <c r="NEJ26" s="111"/>
      <c r="NEK26" s="111"/>
      <c r="NEL26" s="111"/>
      <c r="NEM26" s="111"/>
      <c r="NEN26" s="111"/>
      <c r="NEO26" s="111"/>
      <c r="NEP26" s="111"/>
      <c r="NEQ26" s="111"/>
      <c r="NER26" s="111"/>
      <c r="NES26" s="111"/>
      <c r="NET26" s="111"/>
      <c r="NEU26" s="111"/>
      <c r="NEV26" s="111"/>
      <c r="NEW26" s="111"/>
      <c r="NEX26" s="111"/>
      <c r="NEY26" s="111"/>
      <c r="NEZ26" s="111"/>
      <c r="NFA26" s="111"/>
      <c r="NFB26" s="111"/>
      <c r="NFC26" s="111"/>
      <c r="NFD26" s="111"/>
      <c r="NFE26" s="111"/>
      <c r="NFF26" s="111"/>
      <c r="NFG26" s="111"/>
      <c r="NFH26" s="111"/>
      <c r="NFI26" s="111"/>
      <c r="NFJ26" s="111"/>
      <c r="NFK26" s="111"/>
      <c r="NFL26" s="111"/>
      <c r="NFM26" s="111"/>
      <c r="NFN26" s="111"/>
      <c r="NFO26" s="111"/>
      <c r="NFP26" s="111"/>
      <c r="NFQ26" s="111"/>
      <c r="NFR26" s="111"/>
      <c r="NFS26" s="111"/>
      <c r="NFT26" s="111"/>
      <c r="NFU26" s="111"/>
      <c r="NFV26" s="111"/>
      <c r="NFW26" s="111"/>
      <c r="NFX26" s="111"/>
      <c r="NFY26" s="111"/>
      <c r="NFZ26" s="111"/>
      <c r="NGA26" s="111"/>
      <c r="NGB26" s="111"/>
      <c r="NGC26" s="111"/>
      <c r="NGD26" s="111"/>
      <c r="NGE26" s="111"/>
      <c r="NGF26" s="111"/>
      <c r="NGG26" s="111"/>
      <c r="NGH26" s="111"/>
      <c r="NGI26" s="111"/>
      <c r="NGJ26" s="111"/>
      <c r="NGK26" s="111"/>
      <c r="NGL26" s="111"/>
      <c r="NGM26" s="111"/>
      <c r="NGN26" s="111"/>
      <c r="NGO26" s="111"/>
      <c r="NGP26" s="111"/>
      <c r="NGQ26" s="111"/>
      <c r="NGR26" s="111"/>
      <c r="NGS26" s="111"/>
      <c r="NGT26" s="111"/>
      <c r="NGU26" s="111"/>
      <c r="NGV26" s="111"/>
      <c r="NGW26" s="111"/>
      <c r="NGX26" s="111"/>
      <c r="NGY26" s="111"/>
      <c r="NGZ26" s="111"/>
      <c r="NHA26" s="111"/>
      <c r="NHB26" s="111"/>
      <c r="NHC26" s="111"/>
      <c r="NHD26" s="111"/>
      <c r="NHE26" s="111"/>
      <c r="NHF26" s="111"/>
      <c r="NHG26" s="111"/>
      <c r="NHH26" s="111"/>
      <c r="NHI26" s="111"/>
      <c r="NHJ26" s="111"/>
      <c r="NHK26" s="111"/>
      <c r="NHL26" s="111"/>
      <c r="NHM26" s="111"/>
      <c r="NHN26" s="111"/>
      <c r="NHO26" s="111"/>
      <c r="NHP26" s="111"/>
      <c r="NHQ26" s="111"/>
      <c r="NHR26" s="111"/>
      <c r="NHS26" s="111"/>
      <c r="NHT26" s="111"/>
      <c r="NHU26" s="111"/>
      <c r="NHV26" s="111"/>
      <c r="NHW26" s="111"/>
      <c r="NHX26" s="111"/>
      <c r="NHY26" s="111"/>
      <c r="NHZ26" s="111"/>
      <c r="NIA26" s="111"/>
      <c r="NIB26" s="111"/>
      <c r="NIC26" s="111"/>
      <c r="NID26" s="111"/>
      <c r="NIE26" s="111"/>
      <c r="NIF26" s="111"/>
      <c r="NIG26" s="111"/>
      <c r="NIH26" s="111"/>
      <c r="NII26" s="111"/>
      <c r="NIJ26" s="111"/>
      <c r="NIK26" s="111"/>
      <c r="NIL26" s="111"/>
      <c r="NIM26" s="111"/>
      <c r="NIN26" s="111"/>
      <c r="NIO26" s="111"/>
      <c r="NIP26" s="111"/>
      <c r="NIQ26" s="111"/>
      <c r="NIR26" s="111"/>
      <c r="NIS26" s="111"/>
      <c r="NIT26" s="111"/>
      <c r="NIU26" s="111"/>
      <c r="NIV26" s="111"/>
      <c r="NIW26" s="111"/>
      <c r="NIX26" s="111"/>
      <c r="NIY26" s="111"/>
      <c r="NIZ26" s="111"/>
      <c r="NJA26" s="111"/>
      <c r="NJB26" s="111"/>
      <c r="NJC26" s="111"/>
      <c r="NJD26" s="111"/>
      <c r="NJE26" s="111"/>
      <c r="NJF26" s="111"/>
      <c r="NJG26" s="111"/>
      <c r="NJH26" s="111"/>
      <c r="NJI26" s="111"/>
      <c r="NJJ26" s="111"/>
      <c r="NJK26" s="111"/>
      <c r="NJL26" s="111"/>
      <c r="NJM26" s="111"/>
      <c r="NJN26" s="111"/>
      <c r="NJO26" s="111"/>
      <c r="NJP26" s="111"/>
      <c r="NJQ26" s="111"/>
      <c r="NJR26" s="111"/>
      <c r="NJS26" s="111"/>
      <c r="NJT26" s="111"/>
      <c r="NJU26" s="111"/>
      <c r="NJV26" s="111"/>
      <c r="NJW26" s="111"/>
      <c r="NJX26" s="111"/>
      <c r="NJY26" s="111"/>
      <c r="NJZ26" s="111"/>
      <c r="NKA26" s="111"/>
      <c r="NKB26" s="111"/>
      <c r="NKC26" s="111"/>
      <c r="NKD26" s="111"/>
      <c r="NKE26" s="111"/>
      <c r="NKF26" s="111"/>
      <c r="NKG26" s="111"/>
      <c r="NKH26" s="111"/>
      <c r="NKI26" s="111"/>
      <c r="NKJ26" s="111"/>
      <c r="NKK26" s="111"/>
      <c r="NKL26" s="111"/>
      <c r="NKM26" s="111"/>
      <c r="NKN26" s="111"/>
      <c r="NKO26" s="111"/>
      <c r="NKP26" s="111"/>
      <c r="NKQ26" s="111"/>
      <c r="NKR26" s="111"/>
      <c r="NKS26" s="111"/>
      <c r="NKT26" s="111"/>
      <c r="NKU26" s="111"/>
      <c r="NKV26" s="111"/>
      <c r="NKW26" s="111"/>
      <c r="NKX26" s="111"/>
      <c r="NKY26" s="111"/>
      <c r="NKZ26" s="111"/>
      <c r="NLA26" s="111"/>
      <c r="NLB26" s="111"/>
      <c r="NLC26" s="111"/>
      <c r="NLD26" s="111"/>
      <c r="NLE26" s="111"/>
      <c r="NLF26" s="111"/>
      <c r="NLG26" s="111"/>
      <c r="NLH26" s="111"/>
      <c r="NLI26" s="111"/>
      <c r="NLJ26" s="111"/>
      <c r="NLK26" s="111"/>
      <c r="NLL26" s="111"/>
      <c r="NLM26" s="111"/>
      <c r="NLN26" s="111"/>
      <c r="NLO26" s="111"/>
      <c r="NLP26" s="111"/>
      <c r="NLQ26" s="111"/>
      <c r="NLR26" s="111"/>
      <c r="NLS26" s="111"/>
      <c r="NLT26" s="111"/>
      <c r="NLU26" s="111"/>
      <c r="NLV26" s="111"/>
      <c r="NLW26" s="111"/>
      <c r="NLX26" s="111"/>
      <c r="NLY26" s="111"/>
      <c r="NLZ26" s="111"/>
      <c r="NMA26" s="111"/>
      <c r="NMB26" s="111"/>
      <c r="NMC26" s="111"/>
      <c r="NMD26" s="111"/>
      <c r="NME26" s="111"/>
      <c r="NMF26" s="111"/>
      <c r="NMG26" s="111"/>
      <c r="NMH26" s="111"/>
      <c r="NMI26" s="111"/>
      <c r="NMJ26" s="111"/>
      <c r="NMK26" s="111"/>
      <c r="NML26" s="111"/>
      <c r="NMM26" s="111"/>
      <c r="NMN26" s="111"/>
      <c r="NMO26" s="111"/>
      <c r="NMP26" s="111"/>
      <c r="NMQ26" s="111"/>
      <c r="NMR26" s="111"/>
      <c r="NMS26" s="111"/>
      <c r="NMT26" s="111"/>
      <c r="NMU26" s="111"/>
      <c r="NMV26" s="111"/>
      <c r="NMW26" s="111"/>
      <c r="NMX26" s="111"/>
      <c r="NMY26" s="111"/>
      <c r="NMZ26" s="111"/>
      <c r="NNA26" s="111"/>
      <c r="NNB26" s="111"/>
      <c r="NNC26" s="111"/>
      <c r="NND26" s="111"/>
      <c r="NNE26" s="111"/>
      <c r="NNF26" s="111"/>
      <c r="NNG26" s="111"/>
      <c r="NNH26" s="111"/>
      <c r="NNI26" s="111"/>
      <c r="NNJ26" s="111"/>
      <c r="NNK26" s="111"/>
      <c r="NNL26" s="111"/>
      <c r="NNM26" s="111"/>
      <c r="NNN26" s="111"/>
      <c r="NNO26" s="111"/>
      <c r="NNP26" s="111"/>
      <c r="NNQ26" s="111"/>
      <c r="NNR26" s="111"/>
      <c r="NNS26" s="111"/>
      <c r="NNT26" s="111"/>
      <c r="NNU26" s="111"/>
      <c r="NNV26" s="111"/>
      <c r="NNW26" s="111"/>
      <c r="NNX26" s="111"/>
      <c r="NNY26" s="111"/>
      <c r="NNZ26" s="111"/>
      <c r="NOA26" s="111"/>
      <c r="NOB26" s="111"/>
      <c r="NOC26" s="111"/>
      <c r="NOD26" s="111"/>
      <c r="NOE26" s="111"/>
      <c r="NOF26" s="111"/>
      <c r="NOG26" s="111"/>
      <c r="NOH26" s="111"/>
      <c r="NOI26" s="111"/>
      <c r="NOJ26" s="111"/>
      <c r="NOK26" s="111"/>
      <c r="NOL26" s="111"/>
      <c r="NOM26" s="111"/>
      <c r="NON26" s="111"/>
      <c r="NOO26" s="111"/>
      <c r="NOP26" s="111"/>
      <c r="NOQ26" s="111"/>
      <c r="NOR26" s="111"/>
      <c r="NOS26" s="111"/>
      <c r="NOT26" s="111"/>
      <c r="NOU26" s="111"/>
      <c r="NOV26" s="111"/>
      <c r="NOW26" s="111"/>
      <c r="NOX26" s="111"/>
      <c r="NOY26" s="111"/>
      <c r="NOZ26" s="111"/>
      <c r="NPA26" s="111"/>
      <c r="NPB26" s="111"/>
      <c r="NPC26" s="111"/>
      <c r="NPD26" s="111"/>
      <c r="NPE26" s="111"/>
      <c r="NPF26" s="111"/>
      <c r="NPG26" s="111"/>
      <c r="NPH26" s="111"/>
      <c r="NPI26" s="111"/>
      <c r="NPJ26" s="111"/>
      <c r="NPK26" s="111"/>
      <c r="NPL26" s="111"/>
      <c r="NPM26" s="111"/>
      <c r="NPN26" s="111"/>
      <c r="NPO26" s="111"/>
      <c r="NPP26" s="111"/>
      <c r="NPQ26" s="111"/>
      <c r="NPR26" s="111"/>
      <c r="NPS26" s="111"/>
      <c r="NPT26" s="111"/>
      <c r="NPU26" s="111"/>
      <c r="NPV26" s="111"/>
      <c r="NPW26" s="111"/>
      <c r="NPX26" s="111"/>
      <c r="NPY26" s="111"/>
      <c r="NPZ26" s="111"/>
      <c r="NQA26" s="111"/>
      <c r="NQB26" s="111"/>
      <c r="NQC26" s="111"/>
      <c r="NQD26" s="111"/>
      <c r="NQE26" s="111"/>
      <c r="NQF26" s="111"/>
      <c r="NQG26" s="111"/>
      <c r="NQH26" s="111"/>
      <c r="NQI26" s="111"/>
      <c r="NQJ26" s="111"/>
      <c r="NQK26" s="111"/>
      <c r="NQL26" s="111"/>
      <c r="NQM26" s="111"/>
      <c r="NQN26" s="111"/>
      <c r="NQO26" s="111"/>
      <c r="NQP26" s="111"/>
      <c r="NQQ26" s="111"/>
      <c r="NQR26" s="111"/>
      <c r="NQS26" s="111"/>
      <c r="NQT26" s="111"/>
      <c r="NQU26" s="111"/>
      <c r="NQV26" s="111"/>
      <c r="NQW26" s="111"/>
      <c r="NQX26" s="111"/>
      <c r="NQY26" s="111"/>
      <c r="NQZ26" s="111"/>
      <c r="NRA26" s="111"/>
      <c r="NRB26" s="111"/>
      <c r="NRC26" s="111"/>
      <c r="NRD26" s="111"/>
      <c r="NRE26" s="111"/>
      <c r="NRF26" s="111"/>
      <c r="NRG26" s="111"/>
      <c r="NRH26" s="111"/>
      <c r="NRI26" s="111"/>
      <c r="NRJ26" s="111"/>
      <c r="NRK26" s="111"/>
      <c r="NRL26" s="111"/>
      <c r="NRM26" s="111"/>
      <c r="NRN26" s="111"/>
      <c r="NRO26" s="111"/>
      <c r="NRP26" s="111"/>
      <c r="NRQ26" s="111"/>
      <c r="NRR26" s="111"/>
      <c r="NRS26" s="111"/>
      <c r="NRT26" s="111"/>
      <c r="NRU26" s="111"/>
      <c r="NRV26" s="111"/>
      <c r="NRW26" s="111"/>
      <c r="NRX26" s="111"/>
      <c r="NRY26" s="111"/>
      <c r="NRZ26" s="111"/>
      <c r="NSA26" s="111"/>
      <c r="NSB26" s="111"/>
      <c r="NSC26" s="111"/>
      <c r="NSD26" s="111"/>
      <c r="NSE26" s="111"/>
      <c r="NSF26" s="111"/>
      <c r="NSG26" s="111"/>
      <c r="NSH26" s="111"/>
      <c r="NSI26" s="111"/>
      <c r="NSJ26" s="111"/>
      <c r="NSK26" s="111"/>
      <c r="NSL26" s="111"/>
      <c r="NSM26" s="111"/>
      <c r="NSN26" s="111"/>
      <c r="NSO26" s="111"/>
      <c r="NSP26" s="111"/>
      <c r="NSQ26" s="111"/>
      <c r="NSR26" s="111"/>
      <c r="NSS26" s="111"/>
      <c r="NST26" s="111"/>
      <c r="NSU26" s="111"/>
      <c r="NSV26" s="111"/>
      <c r="NSW26" s="111"/>
      <c r="NSX26" s="111"/>
      <c r="NSY26" s="111"/>
      <c r="NSZ26" s="111"/>
      <c r="NTA26" s="111"/>
      <c r="NTB26" s="111"/>
      <c r="NTC26" s="111"/>
      <c r="NTD26" s="111"/>
      <c r="NTE26" s="111"/>
      <c r="NTF26" s="111"/>
      <c r="NTG26" s="111"/>
      <c r="NTH26" s="111"/>
      <c r="NTI26" s="111"/>
      <c r="NTJ26" s="111"/>
      <c r="NTK26" s="111"/>
      <c r="NTL26" s="111"/>
      <c r="NTM26" s="111"/>
      <c r="NTN26" s="111"/>
      <c r="NTO26" s="111"/>
      <c r="NTP26" s="111"/>
      <c r="NTQ26" s="111"/>
      <c r="NTR26" s="111"/>
      <c r="NTS26" s="111"/>
      <c r="NTT26" s="111"/>
      <c r="NTU26" s="111"/>
      <c r="NTV26" s="111"/>
      <c r="NTW26" s="111"/>
      <c r="NTX26" s="111"/>
      <c r="NTY26" s="111"/>
      <c r="NTZ26" s="111"/>
      <c r="NUA26" s="111"/>
      <c r="NUB26" s="111"/>
      <c r="NUC26" s="111"/>
      <c r="NUD26" s="111"/>
      <c r="NUE26" s="111"/>
      <c r="NUF26" s="111"/>
      <c r="NUG26" s="111"/>
      <c r="NUH26" s="111"/>
      <c r="NUI26" s="111"/>
      <c r="NUJ26" s="111"/>
      <c r="NUK26" s="111"/>
      <c r="NUL26" s="111"/>
      <c r="NUM26" s="111"/>
      <c r="NUN26" s="111"/>
      <c r="NUO26" s="111"/>
      <c r="NUP26" s="111"/>
      <c r="NUQ26" s="111"/>
      <c r="NUR26" s="111"/>
      <c r="NUS26" s="111"/>
      <c r="NUT26" s="111"/>
      <c r="NUU26" s="111"/>
      <c r="NUV26" s="111"/>
      <c r="NUW26" s="111"/>
      <c r="NUX26" s="111"/>
      <c r="NUY26" s="111"/>
      <c r="NUZ26" s="111"/>
      <c r="NVA26" s="111"/>
      <c r="NVB26" s="111"/>
      <c r="NVC26" s="111"/>
      <c r="NVD26" s="111"/>
      <c r="NVE26" s="111"/>
      <c r="NVF26" s="111"/>
      <c r="NVG26" s="111"/>
      <c r="NVH26" s="111"/>
      <c r="NVI26" s="111"/>
      <c r="NVJ26" s="111"/>
      <c r="NVK26" s="111"/>
      <c r="NVL26" s="111"/>
      <c r="NVM26" s="111"/>
      <c r="NVN26" s="111"/>
      <c r="NVO26" s="111"/>
      <c r="NVP26" s="111"/>
      <c r="NVQ26" s="111"/>
      <c r="NVR26" s="111"/>
      <c r="NVS26" s="111"/>
      <c r="NVT26" s="111"/>
      <c r="NVU26" s="111"/>
      <c r="NVV26" s="111"/>
      <c r="NVW26" s="111"/>
      <c r="NVX26" s="111"/>
      <c r="NVY26" s="111"/>
      <c r="NVZ26" s="111"/>
      <c r="NWA26" s="111"/>
      <c r="NWB26" s="111"/>
      <c r="NWC26" s="111"/>
      <c r="NWD26" s="111"/>
      <c r="NWE26" s="111"/>
      <c r="NWF26" s="111"/>
      <c r="NWG26" s="111"/>
      <c r="NWH26" s="111"/>
      <c r="NWI26" s="111"/>
      <c r="NWJ26" s="111"/>
      <c r="NWK26" s="111"/>
      <c r="NWL26" s="111"/>
      <c r="NWM26" s="111"/>
      <c r="NWN26" s="111"/>
      <c r="NWO26" s="111"/>
      <c r="NWP26" s="111"/>
      <c r="NWQ26" s="111"/>
      <c r="NWR26" s="111"/>
      <c r="NWS26" s="111"/>
      <c r="NWT26" s="111"/>
      <c r="NWU26" s="111"/>
      <c r="NWV26" s="111"/>
      <c r="NWW26" s="111"/>
      <c r="NWX26" s="111"/>
      <c r="NWY26" s="111"/>
      <c r="NWZ26" s="111"/>
      <c r="NXA26" s="111"/>
      <c r="NXB26" s="111"/>
      <c r="NXC26" s="111"/>
      <c r="NXD26" s="111"/>
      <c r="NXE26" s="111"/>
      <c r="NXF26" s="111"/>
      <c r="NXG26" s="111"/>
      <c r="NXH26" s="111"/>
      <c r="NXI26" s="111"/>
      <c r="NXJ26" s="111"/>
      <c r="NXK26" s="111"/>
      <c r="NXL26" s="111"/>
      <c r="NXM26" s="111"/>
      <c r="NXN26" s="111"/>
      <c r="NXO26" s="111"/>
      <c r="NXP26" s="111"/>
      <c r="NXQ26" s="111"/>
      <c r="NXR26" s="111"/>
      <c r="NXS26" s="111"/>
      <c r="NXT26" s="111"/>
      <c r="NXU26" s="111"/>
      <c r="NXV26" s="111"/>
      <c r="NXW26" s="111"/>
      <c r="NXX26" s="111"/>
      <c r="NXY26" s="111"/>
      <c r="NXZ26" s="111"/>
      <c r="NYA26" s="111"/>
      <c r="NYB26" s="111"/>
      <c r="NYC26" s="111"/>
      <c r="NYD26" s="111"/>
      <c r="NYE26" s="111"/>
      <c r="NYF26" s="111"/>
      <c r="NYG26" s="111"/>
      <c r="NYH26" s="111"/>
      <c r="NYI26" s="111"/>
      <c r="NYJ26" s="111"/>
      <c r="NYK26" s="111"/>
      <c r="NYL26" s="111"/>
      <c r="NYM26" s="111"/>
      <c r="NYN26" s="111"/>
      <c r="NYO26" s="111"/>
      <c r="NYP26" s="111"/>
      <c r="NYQ26" s="111"/>
      <c r="NYR26" s="111"/>
      <c r="NYS26" s="111"/>
      <c r="NYT26" s="111"/>
      <c r="NYU26" s="111"/>
      <c r="NYV26" s="111"/>
      <c r="NYW26" s="111"/>
      <c r="NYX26" s="111"/>
      <c r="NYY26" s="111"/>
      <c r="NYZ26" s="111"/>
      <c r="NZA26" s="111"/>
      <c r="NZB26" s="111"/>
      <c r="NZC26" s="111"/>
      <c r="NZD26" s="111"/>
      <c r="NZE26" s="111"/>
      <c r="NZF26" s="111"/>
      <c r="NZG26" s="111"/>
      <c r="NZH26" s="111"/>
      <c r="NZI26" s="111"/>
      <c r="NZJ26" s="111"/>
      <c r="NZK26" s="111"/>
      <c r="NZL26" s="111"/>
      <c r="NZM26" s="111"/>
      <c r="NZN26" s="111"/>
      <c r="NZO26" s="111"/>
      <c r="NZP26" s="111"/>
      <c r="NZQ26" s="111"/>
      <c r="NZR26" s="111"/>
      <c r="NZS26" s="111"/>
      <c r="NZT26" s="111"/>
      <c r="NZU26" s="111"/>
      <c r="NZV26" s="111"/>
      <c r="NZW26" s="111"/>
      <c r="NZX26" s="111"/>
      <c r="NZY26" s="111"/>
      <c r="NZZ26" s="111"/>
      <c r="OAA26" s="111"/>
      <c r="OAB26" s="111"/>
      <c r="OAC26" s="111"/>
      <c r="OAD26" s="111"/>
      <c r="OAE26" s="111"/>
      <c r="OAF26" s="111"/>
      <c r="OAG26" s="111"/>
      <c r="OAH26" s="111"/>
      <c r="OAI26" s="111"/>
      <c r="OAJ26" s="111"/>
      <c r="OAK26" s="111"/>
      <c r="OAL26" s="111"/>
      <c r="OAM26" s="111"/>
      <c r="OAN26" s="111"/>
      <c r="OAO26" s="111"/>
      <c r="OAP26" s="111"/>
      <c r="OAQ26" s="111"/>
      <c r="OAR26" s="111"/>
      <c r="OAS26" s="111"/>
      <c r="OAT26" s="111"/>
      <c r="OAU26" s="111"/>
      <c r="OAV26" s="111"/>
      <c r="OAW26" s="111"/>
      <c r="OAX26" s="111"/>
      <c r="OAY26" s="111"/>
      <c r="OAZ26" s="111"/>
      <c r="OBA26" s="111"/>
      <c r="OBB26" s="111"/>
      <c r="OBC26" s="111"/>
      <c r="OBD26" s="111"/>
      <c r="OBE26" s="111"/>
      <c r="OBF26" s="111"/>
      <c r="OBG26" s="111"/>
      <c r="OBH26" s="111"/>
      <c r="OBI26" s="111"/>
      <c r="OBJ26" s="111"/>
      <c r="OBK26" s="111"/>
      <c r="OBL26" s="111"/>
      <c r="OBM26" s="111"/>
      <c r="OBN26" s="111"/>
      <c r="OBO26" s="111"/>
      <c r="OBP26" s="111"/>
      <c r="OBQ26" s="111"/>
      <c r="OBR26" s="111"/>
      <c r="OBS26" s="111"/>
      <c r="OBT26" s="111"/>
      <c r="OBU26" s="111"/>
      <c r="OBV26" s="111"/>
      <c r="OBW26" s="111"/>
      <c r="OBX26" s="111"/>
      <c r="OBY26" s="111"/>
      <c r="OBZ26" s="111"/>
      <c r="OCA26" s="111"/>
      <c r="OCB26" s="111"/>
      <c r="OCC26" s="111"/>
      <c r="OCD26" s="111"/>
      <c r="OCE26" s="111"/>
      <c r="OCF26" s="111"/>
      <c r="OCG26" s="111"/>
      <c r="OCH26" s="111"/>
      <c r="OCI26" s="111"/>
      <c r="OCJ26" s="111"/>
      <c r="OCK26" s="111"/>
      <c r="OCL26" s="111"/>
      <c r="OCM26" s="111"/>
      <c r="OCN26" s="111"/>
      <c r="OCO26" s="111"/>
      <c r="OCP26" s="111"/>
      <c r="OCQ26" s="111"/>
      <c r="OCR26" s="111"/>
      <c r="OCS26" s="111"/>
      <c r="OCT26" s="111"/>
      <c r="OCU26" s="111"/>
      <c r="OCV26" s="111"/>
      <c r="OCW26" s="111"/>
      <c r="OCX26" s="111"/>
      <c r="OCY26" s="111"/>
      <c r="OCZ26" s="111"/>
      <c r="ODA26" s="111"/>
      <c r="ODB26" s="111"/>
      <c r="ODC26" s="111"/>
      <c r="ODD26" s="111"/>
      <c r="ODE26" s="111"/>
      <c r="ODF26" s="111"/>
      <c r="ODG26" s="111"/>
      <c r="ODH26" s="111"/>
      <c r="ODI26" s="111"/>
      <c r="ODJ26" s="111"/>
      <c r="ODK26" s="111"/>
      <c r="ODL26" s="111"/>
      <c r="ODM26" s="111"/>
      <c r="ODN26" s="111"/>
      <c r="ODO26" s="111"/>
      <c r="ODP26" s="111"/>
      <c r="ODQ26" s="111"/>
      <c r="ODR26" s="111"/>
      <c r="ODS26" s="111"/>
      <c r="ODT26" s="111"/>
      <c r="ODU26" s="111"/>
      <c r="ODV26" s="111"/>
      <c r="ODW26" s="111"/>
      <c r="ODX26" s="111"/>
      <c r="ODY26" s="111"/>
      <c r="ODZ26" s="111"/>
      <c r="OEA26" s="111"/>
      <c r="OEB26" s="111"/>
      <c r="OEC26" s="111"/>
      <c r="OED26" s="111"/>
      <c r="OEE26" s="111"/>
      <c r="OEF26" s="111"/>
      <c r="OEG26" s="111"/>
      <c r="OEH26" s="111"/>
      <c r="OEI26" s="111"/>
      <c r="OEJ26" s="111"/>
      <c r="OEK26" s="111"/>
      <c r="OEL26" s="111"/>
      <c r="OEM26" s="111"/>
      <c r="OEN26" s="111"/>
      <c r="OEO26" s="111"/>
      <c r="OEP26" s="111"/>
      <c r="OEQ26" s="111"/>
      <c r="OER26" s="111"/>
      <c r="OES26" s="111"/>
      <c r="OET26" s="111"/>
      <c r="OEU26" s="111"/>
      <c r="OEV26" s="111"/>
      <c r="OEW26" s="111"/>
      <c r="OEX26" s="111"/>
      <c r="OEY26" s="111"/>
      <c r="OEZ26" s="111"/>
      <c r="OFA26" s="111"/>
      <c r="OFB26" s="111"/>
      <c r="OFC26" s="111"/>
      <c r="OFD26" s="111"/>
      <c r="OFE26" s="111"/>
      <c r="OFF26" s="111"/>
      <c r="OFG26" s="111"/>
      <c r="OFH26" s="111"/>
      <c r="OFI26" s="111"/>
      <c r="OFJ26" s="111"/>
      <c r="OFK26" s="111"/>
      <c r="OFL26" s="111"/>
      <c r="OFM26" s="111"/>
      <c r="OFN26" s="111"/>
      <c r="OFO26" s="111"/>
      <c r="OFP26" s="111"/>
      <c r="OFQ26" s="111"/>
      <c r="OFR26" s="111"/>
      <c r="OFS26" s="111"/>
      <c r="OFT26" s="111"/>
      <c r="OFU26" s="111"/>
      <c r="OFV26" s="111"/>
      <c r="OFW26" s="111"/>
      <c r="OFX26" s="111"/>
      <c r="OFY26" s="111"/>
      <c r="OFZ26" s="111"/>
      <c r="OGA26" s="111"/>
      <c r="OGB26" s="111"/>
      <c r="OGC26" s="111"/>
      <c r="OGD26" s="111"/>
      <c r="OGE26" s="111"/>
      <c r="OGF26" s="111"/>
      <c r="OGG26" s="111"/>
      <c r="OGH26" s="111"/>
      <c r="OGI26" s="111"/>
      <c r="OGJ26" s="111"/>
      <c r="OGK26" s="111"/>
      <c r="OGL26" s="111"/>
      <c r="OGM26" s="111"/>
      <c r="OGN26" s="111"/>
      <c r="OGO26" s="111"/>
      <c r="OGP26" s="111"/>
      <c r="OGQ26" s="111"/>
      <c r="OGR26" s="111"/>
      <c r="OGS26" s="111"/>
      <c r="OGT26" s="111"/>
      <c r="OGU26" s="111"/>
      <c r="OGV26" s="111"/>
      <c r="OGW26" s="111"/>
      <c r="OGX26" s="111"/>
      <c r="OGY26" s="111"/>
      <c r="OGZ26" s="111"/>
      <c r="OHA26" s="111"/>
      <c r="OHB26" s="111"/>
      <c r="OHC26" s="111"/>
      <c r="OHD26" s="111"/>
      <c r="OHE26" s="111"/>
      <c r="OHF26" s="111"/>
      <c r="OHG26" s="111"/>
      <c r="OHH26" s="111"/>
      <c r="OHI26" s="111"/>
      <c r="OHJ26" s="111"/>
      <c r="OHK26" s="111"/>
      <c r="OHL26" s="111"/>
      <c r="OHM26" s="111"/>
      <c r="OHN26" s="111"/>
      <c r="OHO26" s="111"/>
      <c r="OHP26" s="111"/>
      <c r="OHQ26" s="111"/>
      <c r="OHR26" s="111"/>
      <c r="OHS26" s="111"/>
      <c r="OHT26" s="111"/>
      <c r="OHU26" s="111"/>
      <c r="OHV26" s="111"/>
      <c r="OHW26" s="111"/>
      <c r="OHX26" s="111"/>
      <c r="OHY26" s="111"/>
      <c r="OHZ26" s="111"/>
      <c r="OIA26" s="111"/>
      <c r="OIB26" s="111"/>
      <c r="OIC26" s="111"/>
      <c r="OID26" s="111"/>
      <c r="OIE26" s="111"/>
      <c r="OIF26" s="111"/>
      <c r="OIG26" s="111"/>
      <c r="OIH26" s="111"/>
      <c r="OII26" s="111"/>
      <c r="OIJ26" s="111"/>
      <c r="OIK26" s="111"/>
      <c r="OIL26" s="111"/>
      <c r="OIM26" s="111"/>
      <c r="OIN26" s="111"/>
      <c r="OIO26" s="111"/>
      <c r="OIP26" s="111"/>
      <c r="OIQ26" s="111"/>
      <c r="OIR26" s="111"/>
      <c r="OIS26" s="111"/>
      <c r="OIT26" s="111"/>
      <c r="OIU26" s="111"/>
      <c r="OIV26" s="111"/>
      <c r="OIW26" s="111"/>
      <c r="OIX26" s="111"/>
      <c r="OIY26" s="111"/>
      <c r="OIZ26" s="111"/>
      <c r="OJA26" s="111"/>
      <c r="OJB26" s="111"/>
      <c r="OJC26" s="111"/>
      <c r="OJD26" s="111"/>
      <c r="OJE26" s="111"/>
      <c r="OJF26" s="111"/>
      <c r="OJG26" s="111"/>
      <c r="OJH26" s="111"/>
      <c r="OJI26" s="111"/>
      <c r="OJJ26" s="111"/>
      <c r="OJK26" s="111"/>
      <c r="OJL26" s="111"/>
      <c r="OJM26" s="111"/>
      <c r="OJN26" s="111"/>
      <c r="OJO26" s="111"/>
      <c r="OJP26" s="111"/>
      <c r="OJQ26" s="111"/>
      <c r="OJR26" s="111"/>
      <c r="OJS26" s="111"/>
      <c r="OJT26" s="111"/>
      <c r="OJU26" s="111"/>
      <c r="OJV26" s="111"/>
      <c r="OJW26" s="111"/>
      <c r="OJX26" s="111"/>
      <c r="OJY26" s="111"/>
      <c r="OJZ26" s="111"/>
      <c r="OKA26" s="111"/>
      <c r="OKB26" s="111"/>
      <c r="OKC26" s="111"/>
      <c r="OKD26" s="111"/>
      <c r="OKE26" s="111"/>
      <c r="OKF26" s="111"/>
      <c r="OKG26" s="111"/>
      <c r="OKH26" s="111"/>
      <c r="OKI26" s="111"/>
      <c r="OKJ26" s="111"/>
      <c r="OKK26" s="111"/>
      <c r="OKL26" s="111"/>
      <c r="OKM26" s="111"/>
      <c r="OKN26" s="111"/>
      <c r="OKO26" s="111"/>
      <c r="OKP26" s="111"/>
      <c r="OKQ26" s="111"/>
      <c r="OKR26" s="111"/>
      <c r="OKS26" s="111"/>
      <c r="OKT26" s="111"/>
      <c r="OKU26" s="111"/>
      <c r="OKV26" s="111"/>
      <c r="OKW26" s="111"/>
      <c r="OKX26" s="111"/>
      <c r="OKY26" s="111"/>
      <c r="OKZ26" s="111"/>
      <c r="OLA26" s="111"/>
      <c r="OLB26" s="111"/>
      <c r="OLC26" s="111"/>
      <c r="OLD26" s="111"/>
      <c r="OLE26" s="111"/>
      <c r="OLF26" s="111"/>
      <c r="OLG26" s="111"/>
      <c r="OLH26" s="111"/>
      <c r="OLI26" s="111"/>
      <c r="OLJ26" s="111"/>
      <c r="OLK26" s="111"/>
      <c r="OLL26" s="111"/>
      <c r="OLM26" s="111"/>
      <c r="OLN26" s="111"/>
      <c r="OLO26" s="111"/>
      <c r="OLP26" s="111"/>
      <c r="OLQ26" s="111"/>
      <c r="OLR26" s="111"/>
      <c r="OLS26" s="111"/>
      <c r="OLT26" s="111"/>
      <c r="OLU26" s="111"/>
      <c r="OLV26" s="111"/>
      <c r="OLW26" s="111"/>
      <c r="OLX26" s="111"/>
      <c r="OLY26" s="111"/>
      <c r="OLZ26" s="111"/>
      <c r="OMA26" s="111"/>
      <c r="OMB26" s="111"/>
      <c r="OMC26" s="111"/>
      <c r="OMD26" s="111"/>
      <c r="OME26" s="111"/>
      <c r="OMF26" s="111"/>
      <c r="OMG26" s="111"/>
      <c r="OMH26" s="111"/>
      <c r="OMI26" s="111"/>
      <c r="OMJ26" s="111"/>
      <c r="OMK26" s="111"/>
      <c r="OML26" s="111"/>
      <c r="OMM26" s="111"/>
      <c r="OMN26" s="111"/>
      <c r="OMO26" s="111"/>
      <c r="OMP26" s="111"/>
      <c r="OMQ26" s="111"/>
      <c r="OMR26" s="111"/>
      <c r="OMS26" s="111"/>
      <c r="OMT26" s="111"/>
      <c r="OMU26" s="111"/>
      <c r="OMV26" s="111"/>
      <c r="OMW26" s="111"/>
      <c r="OMX26" s="111"/>
      <c r="OMY26" s="111"/>
      <c r="OMZ26" s="111"/>
      <c r="ONA26" s="111"/>
      <c r="ONB26" s="111"/>
      <c r="ONC26" s="111"/>
      <c r="OND26" s="111"/>
      <c r="ONE26" s="111"/>
      <c r="ONF26" s="111"/>
      <c r="ONG26" s="111"/>
      <c r="ONH26" s="111"/>
      <c r="ONI26" s="111"/>
      <c r="ONJ26" s="111"/>
      <c r="ONK26" s="111"/>
      <c r="ONL26" s="111"/>
      <c r="ONM26" s="111"/>
      <c r="ONN26" s="111"/>
      <c r="ONO26" s="111"/>
      <c r="ONP26" s="111"/>
      <c r="ONQ26" s="111"/>
      <c r="ONR26" s="111"/>
      <c r="ONS26" s="111"/>
      <c r="ONT26" s="111"/>
      <c r="ONU26" s="111"/>
      <c r="ONV26" s="111"/>
      <c r="ONW26" s="111"/>
      <c r="ONX26" s="111"/>
      <c r="ONY26" s="111"/>
      <c r="ONZ26" s="111"/>
      <c r="OOA26" s="111"/>
      <c r="OOB26" s="111"/>
      <c r="OOC26" s="111"/>
      <c r="OOD26" s="111"/>
      <c r="OOE26" s="111"/>
      <c r="OOF26" s="111"/>
      <c r="OOG26" s="111"/>
      <c r="OOH26" s="111"/>
      <c r="OOI26" s="111"/>
      <c r="OOJ26" s="111"/>
      <c r="OOK26" s="111"/>
      <c r="OOL26" s="111"/>
      <c r="OOM26" s="111"/>
      <c r="OON26" s="111"/>
      <c r="OOO26" s="111"/>
      <c r="OOP26" s="111"/>
      <c r="OOQ26" s="111"/>
      <c r="OOR26" s="111"/>
      <c r="OOS26" s="111"/>
      <c r="OOT26" s="111"/>
      <c r="OOU26" s="111"/>
      <c r="OOV26" s="111"/>
      <c r="OOW26" s="111"/>
      <c r="OOX26" s="111"/>
      <c r="OOY26" s="111"/>
      <c r="OOZ26" s="111"/>
      <c r="OPA26" s="111"/>
      <c r="OPB26" s="111"/>
      <c r="OPC26" s="111"/>
      <c r="OPD26" s="111"/>
      <c r="OPE26" s="111"/>
      <c r="OPF26" s="111"/>
      <c r="OPG26" s="111"/>
      <c r="OPH26" s="111"/>
      <c r="OPI26" s="111"/>
      <c r="OPJ26" s="111"/>
      <c r="OPK26" s="111"/>
      <c r="OPL26" s="111"/>
      <c r="OPM26" s="111"/>
      <c r="OPN26" s="111"/>
      <c r="OPO26" s="111"/>
      <c r="OPP26" s="111"/>
      <c r="OPQ26" s="111"/>
      <c r="OPR26" s="111"/>
      <c r="OPS26" s="111"/>
      <c r="OPT26" s="111"/>
      <c r="OPU26" s="111"/>
      <c r="OPV26" s="111"/>
      <c r="OPW26" s="111"/>
      <c r="OPX26" s="111"/>
      <c r="OPY26" s="111"/>
      <c r="OPZ26" s="111"/>
      <c r="OQA26" s="111"/>
      <c r="OQB26" s="111"/>
      <c r="OQC26" s="111"/>
      <c r="OQD26" s="111"/>
      <c r="OQE26" s="111"/>
      <c r="OQF26" s="111"/>
      <c r="OQG26" s="111"/>
      <c r="OQH26" s="111"/>
      <c r="OQI26" s="111"/>
      <c r="OQJ26" s="111"/>
      <c r="OQK26" s="111"/>
      <c r="OQL26" s="111"/>
      <c r="OQM26" s="111"/>
      <c r="OQN26" s="111"/>
      <c r="OQO26" s="111"/>
      <c r="OQP26" s="111"/>
      <c r="OQQ26" s="111"/>
      <c r="OQR26" s="111"/>
      <c r="OQS26" s="111"/>
      <c r="OQT26" s="111"/>
      <c r="OQU26" s="111"/>
      <c r="OQV26" s="111"/>
      <c r="OQW26" s="111"/>
      <c r="OQX26" s="111"/>
      <c r="OQY26" s="111"/>
      <c r="OQZ26" s="111"/>
      <c r="ORA26" s="111"/>
      <c r="ORB26" s="111"/>
      <c r="ORC26" s="111"/>
      <c r="ORD26" s="111"/>
      <c r="ORE26" s="111"/>
      <c r="ORF26" s="111"/>
      <c r="ORG26" s="111"/>
      <c r="ORH26" s="111"/>
      <c r="ORI26" s="111"/>
      <c r="ORJ26" s="111"/>
      <c r="ORK26" s="111"/>
      <c r="ORL26" s="111"/>
      <c r="ORM26" s="111"/>
      <c r="ORN26" s="111"/>
      <c r="ORO26" s="111"/>
      <c r="ORP26" s="111"/>
      <c r="ORQ26" s="111"/>
      <c r="ORR26" s="111"/>
      <c r="ORS26" s="111"/>
      <c r="ORT26" s="111"/>
      <c r="ORU26" s="111"/>
      <c r="ORV26" s="111"/>
      <c r="ORW26" s="111"/>
      <c r="ORX26" s="111"/>
      <c r="ORY26" s="111"/>
      <c r="ORZ26" s="111"/>
      <c r="OSA26" s="111"/>
      <c r="OSB26" s="111"/>
      <c r="OSC26" s="111"/>
      <c r="OSD26" s="111"/>
      <c r="OSE26" s="111"/>
      <c r="OSF26" s="111"/>
      <c r="OSG26" s="111"/>
      <c r="OSH26" s="111"/>
      <c r="OSI26" s="111"/>
      <c r="OSJ26" s="111"/>
      <c r="OSK26" s="111"/>
      <c r="OSL26" s="111"/>
      <c r="OSM26" s="111"/>
      <c r="OSN26" s="111"/>
      <c r="OSO26" s="111"/>
      <c r="OSP26" s="111"/>
      <c r="OSQ26" s="111"/>
      <c r="OSR26" s="111"/>
      <c r="OSS26" s="111"/>
      <c r="OST26" s="111"/>
      <c r="OSU26" s="111"/>
      <c r="OSV26" s="111"/>
      <c r="OSW26" s="111"/>
      <c r="OSX26" s="111"/>
      <c r="OSY26" s="111"/>
      <c r="OSZ26" s="111"/>
      <c r="OTA26" s="111"/>
      <c r="OTB26" s="111"/>
      <c r="OTC26" s="111"/>
      <c r="OTD26" s="111"/>
      <c r="OTE26" s="111"/>
      <c r="OTF26" s="111"/>
      <c r="OTG26" s="111"/>
      <c r="OTH26" s="111"/>
      <c r="OTI26" s="111"/>
      <c r="OTJ26" s="111"/>
      <c r="OTK26" s="111"/>
      <c r="OTL26" s="111"/>
      <c r="OTM26" s="111"/>
      <c r="OTN26" s="111"/>
      <c r="OTO26" s="111"/>
      <c r="OTP26" s="111"/>
      <c r="OTQ26" s="111"/>
      <c r="OTR26" s="111"/>
      <c r="OTS26" s="111"/>
      <c r="OTT26" s="111"/>
      <c r="OTU26" s="111"/>
      <c r="OTV26" s="111"/>
      <c r="OTW26" s="111"/>
      <c r="OTX26" s="111"/>
      <c r="OTY26" s="111"/>
      <c r="OTZ26" s="111"/>
      <c r="OUA26" s="111"/>
      <c r="OUB26" s="111"/>
      <c r="OUC26" s="111"/>
      <c r="OUD26" s="111"/>
      <c r="OUE26" s="111"/>
      <c r="OUF26" s="111"/>
      <c r="OUG26" s="111"/>
      <c r="OUH26" s="111"/>
      <c r="OUI26" s="111"/>
      <c r="OUJ26" s="111"/>
      <c r="OUK26" s="111"/>
      <c r="OUL26" s="111"/>
      <c r="OUM26" s="111"/>
      <c r="OUN26" s="111"/>
      <c r="OUO26" s="111"/>
      <c r="OUP26" s="111"/>
      <c r="OUQ26" s="111"/>
      <c r="OUR26" s="111"/>
      <c r="OUS26" s="111"/>
      <c r="OUT26" s="111"/>
      <c r="OUU26" s="111"/>
      <c r="OUV26" s="111"/>
      <c r="OUW26" s="111"/>
      <c r="OUX26" s="111"/>
      <c r="OUY26" s="111"/>
      <c r="OUZ26" s="111"/>
      <c r="OVA26" s="111"/>
      <c r="OVB26" s="111"/>
      <c r="OVC26" s="111"/>
      <c r="OVD26" s="111"/>
      <c r="OVE26" s="111"/>
      <c r="OVF26" s="111"/>
      <c r="OVG26" s="111"/>
      <c r="OVH26" s="111"/>
      <c r="OVI26" s="111"/>
      <c r="OVJ26" s="111"/>
      <c r="OVK26" s="111"/>
      <c r="OVL26" s="111"/>
      <c r="OVM26" s="111"/>
      <c r="OVN26" s="111"/>
      <c r="OVO26" s="111"/>
      <c r="OVP26" s="111"/>
      <c r="OVQ26" s="111"/>
      <c r="OVR26" s="111"/>
      <c r="OVS26" s="111"/>
      <c r="OVT26" s="111"/>
      <c r="OVU26" s="111"/>
      <c r="OVV26" s="111"/>
      <c r="OVW26" s="111"/>
      <c r="OVX26" s="111"/>
      <c r="OVY26" s="111"/>
      <c r="OVZ26" s="111"/>
      <c r="OWA26" s="111"/>
      <c r="OWB26" s="111"/>
      <c r="OWC26" s="111"/>
      <c r="OWD26" s="111"/>
      <c r="OWE26" s="111"/>
      <c r="OWF26" s="111"/>
      <c r="OWG26" s="111"/>
      <c r="OWH26" s="111"/>
      <c r="OWI26" s="111"/>
      <c r="OWJ26" s="111"/>
      <c r="OWK26" s="111"/>
      <c r="OWL26" s="111"/>
      <c r="OWM26" s="111"/>
      <c r="OWN26" s="111"/>
      <c r="OWO26" s="111"/>
      <c r="OWP26" s="111"/>
      <c r="OWQ26" s="111"/>
      <c r="OWR26" s="111"/>
      <c r="OWS26" s="111"/>
      <c r="OWT26" s="111"/>
      <c r="OWU26" s="111"/>
      <c r="OWV26" s="111"/>
      <c r="OWW26" s="111"/>
      <c r="OWX26" s="111"/>
      <c r="OWY26" s="111"/>
      <c r="OWZ26" s="111"/>
      <c r="OXA26" s="111"/>
      <c r="OXB26" s="111"/>
      <c r="OXC26" s="111"/>
      <c r="OXD26" s="111"/>
      <c r="OXE26" s="111"/>
      <c r="OXF26" s="111"/>
      <c r="OXG26" s="111"/>
      <c r="OXH26" s="111"/>
      <c r="OXI26" s="111"/>
      <c r="OXJ26" s="111"/>
      <c r="OXK26" s="111"/>
      <c r="OXL26" s="111"/>
      <c r="OXM26" s="111"/>
      <c r="OXN26" s="111"/>
      <c r="OXO26" s="111"/>
      <c r="OXP26" s="111"/>
      <c r="OXQ26" s="111"/>
      <c r="OXR26" s="111"/>
      <c r="OXS26" s="111"/>
      <c r="OXT26" s="111"/>
      <c r="OXU26" s="111"/>
      <c r="OXV26" s="111"/>
      <c r="OXW26" s="111"/>
      <c r="OXX26" s="111"/>
      <c r="OXY26" s="111"/>
      <c r="OXZ26" s="111"/>
      <c r="OYA26" s="111"/>
      <c r="OYB26" s="111"/>
      <c r="OYC26" s="111"/>
      <c r="OYD26" s="111"/>
      <c r="OYE26" s="111"/>
      <c r="OYF26" s="111"/>
      <c r="OYG26" s="111"/>
      <c r="OYH26" s="111"/>
      <c r="OYI26" s="111"/>
      <c r="OYJ26" s="111"/>
      <c r="OYK26" s="111"/>
      <c r="OYL26" s="111"/>
      <c r="OYM26" s="111"/>
      <c r="OYN26" s="111"/>
      <c r="OYO26" s="111"/>
      <c r="OYP26" s="111"/>
      <c r="OYQ26" s="111"/>
      <c r="OYR26" s="111"/>
      <c r="OYS26" s="111"/>
      <c r="OYT26" s="111"/>
      <c r="OYU26" s="111"/>
      <c r="OYV26" s="111"/>
      <c r="OYW26" s="111"/>
      <c r="OYX26" s="111"/>
      <c r="OYY26" s="111"/>
      <c r="OYZ26" s="111"/>
      <c r="OZA26" s="111"/>
      <c r="OZB26" s="111"/>
      <c r="OZC26" s="111"/>
      <c r="OZD26" s="111"/>
      <c r="OZE26" s="111"/>
      <c r="OZF26" s="111"/>
      <c r="OZG26" s="111"/>
      <c r="OZH26" s="111"/>
      <c r="OZI26" s="111"/>
      <c r="OZJ26" s="111"/>
      <c r="OZK26" s="111"/>
      <c r="OZL26" s="111"/>
      <c r="OZM26" s="111"/>
      <c r="OZN26" s="111"/>
      <c r="OZO26" s="111"/>
      <c r="OZP26" s="111"/>
      <c r="OZQ26" s="111"/>
      <c r="OZR26" s="111"/>
      <c r="OZS26" s="111"/>
      <c r="OZT26" s="111"/>
      <c r="OZU26" s="111"/>
      <c r="OZV26" s="111"/>
      <c r="OZW26" s="111"/>
      <c r="OZX26" s="111"/>
      <c r="OZY26" s="111"/>
      <c r="OZZ26" s="111"/>
      <c r="PAA26" s="111"/>
      <c r="PAB26" s="111"/>
      <c r="PAC26" s="111"/>
      <c r="PAD26" s="111"/>
      <c r="PAE26" s="111"/>
      <c r="PAF26" s="111"/>
      <c r="PAG26" s="111"/>
      <c r="PAH26" s="111"/>
      <c r="PAI26" s="111"/>
      <c r="PAJ26" s="111"/>
      <c r="PAK26" s="111"/>
      <c r="PAL26" s="111"/>
      <c r="PAM26" s="111"/>
      <c r="PAN26" s="111"/>
      <c r="PAO26" s="111"/>
      <c r="PAP26" s="111"/>
      <c r="PAQ26" s="111"/>
      <c r="PAR26" s="111"/>
      <c r="PAS26" s="111"/>
      <c r="PAT26" s="111"/>
      <c r="PAU26" s="111"/>
      <c r="PAV26" s="111"/>
      <c r="PAW26" s="111"/>
      <c r="PAX26" s="111"/>
      <c r="PAY26" s="111"/>
      <c r="PAZ26" s="111"/>
      <c r="PBA26" s="111"/>
      <c r="PBB26" s="111"/>
      <c r="PBC26" s="111"/>
      <c r="PBD26" s="111"/>
      <c r="PBE26" s="111"/>
      <c r="PBF26" s="111"/>
      <c r="PBG26" s="111"/>
      <c r="PBH26" s="111"/>
      <c r="PBI26" s="111"/>
      <c r="PBJ26" s="111"/>
      <c r="PBK26" s="111"/>
      <c r="PBL26" s="111"/>
      <c r="PBM26" s="111"/>
      <c r="PBN26" s="111"/>
      <c r="PBO26" s="111"/>
      <c r="PBP26" s="111"/>
      <c r="PBQ26" s="111"/>
      <c r="PBR26" s="111"/>
      <c r="PBS26" s="111"/>
      <c r="PBT26" s="111"/>
      <c r="PBU26" s="111"/>
      <c r="PBV26" s="111"/>
      <c r="PBW26" s="111"/>
      <c r="PBX26" s="111"/>
      <c r="PBY26" s="111"/>
      <c r="PBZ26" s="111"/>
      <c r="PCA26" s="111"/>
      <c r="PCB26" s="111"/>
      <c r="PCC26" s="111"/>
      <c r="PCD26" s="111"/>
      <c r="PCE26" s="111"/>
      <c r="PCF26" s="111"/>
      <c r="PCG26" s="111"/>
      <c r="PCH26" s="111"/>
      <c r="PCI26" s="111"/>
      <c r="PCJ26" s="111"/>
      <c r="PCK26" s="111"/>
      <c r="PCL26" s="111"/>
      <c r="PCM26" s="111"/>
      <c r="PCN26" s="111"/>
      <c r="PCO26" s="111"/>
      <c r="PCP26" s="111"/>
      <c r="PCQ26" s="111"/>
      <c r="PCR26" s="111"/>
      <c r="PCS26" s="111"/>
      <c r="PCT26" s="111"/>
      <c r="PCU26" s="111"/>
      <c r="PCV26" s="111"/>
      <c r="PCW26" s="111"/>
      <c r="PCX26" s="111"/>
      <c r="PCY26" s="111"/>
      <c r="PCZ26" s="111"/>
      <c r="PDA26" s="111"/>
      <c r="PDB26" s="111"/>
      <c r="PDC26" s="111"/>
      <c r="PDD26" s="111"/>
      <c r="PDE26" s="111"/>
      <c r="PDF26" s="111"/>
      <c r="PDG26" s="111"/>
      <c r="PDH26" s="111"/>
      <c r="PDI26" s="111"/>
      <c r="PDJ26" s="111"/>
      <c r="PDK26" s="111"/>
      <c r="PDL26" s="111"/>
      <c r="PDM26" s="111"/>
      <c r="PDN26" s="111"/>
      <c r="PDO26" s="111"/>
      <c r="PDP26" s="111"/>
      <c r="PDQ26" s="111"/>
      <c r="PDR26" s="111"/>
      <c r="PDS26" s="111"/>
      <c r="PDT26" s="111"/>
      <c r="PDU26" s="111"/>
      <c r="PDV26" s="111"/>
      <c r="PDW26" s="111"/>
      <c r="PDX26" s="111"/>
      <c r="PDY26" s="111"/>
      <c r="PDZ26" s="111"/>
      <c r="PEA26" s="111"/>
      <c r="PEB26" s="111"/>
      <c r="PEC26" s="111"/>
      <c r="PED26" s="111"/>
      <c r="PEE26" s="111"/>
      <c r="PEF26" s="111"/>
      <c r="PEG26" s="111"/>
      <c r="PEH26" s="111"/>
      <c r="PEI26" s="111"/>
      <c r="PEJ26" s="111"/>
      <c r="PEK26" s="111"/>
      <c r="PEL26" s="111"/>
      <c r="PEM26" s="111"/>
      <c r="PEN26" s="111"/>
      <c r="PEO26" s="111"/>
      <c r="PEP26" s="111"/>
      <c r="PEQ26" s="111"/>
      <c r="PER26" s="111"/>
      <c r="PES26" s="111"/>
      <c r="PET26" s="111"/>
      <c r="PEU26" s="111"/>
      <c r="PEV26" s="111"/>
      <c r="PEW26" s="111"/>
      <c r="PEX26" s="111"/>
      <c r="PEY26" s="111"/>
      <c r="PEZ26" s="111"/>
      <c r="PFA26" s="111"/>
      <c r="PFB26" s="111"/>
      <c r="PFC26" s="111"/>
      <c r="PFD26" s="111"/>
      <c r="PFE26" s="111"/>
      <c r="PFF26" s="111"/>
      <c r="PFG26" s="111"/>
      <c r="PFH26" s="111"/>
      <c r="PFI26" s="111"/>
      <c r="PFJ26" s="111"/>
      <c r="PFK26" s="111"/>
      <c r="PFL26" s="111"/>
      <c r="PFM26" s="111"/>
      <c r="PFN26" s="111"/>
      <c r="PFO26" s="111"/>
      <c r="PFP26" s="111"/>
      <c r="PFQ26" s="111"/>
      <c r="PFR26" s="111"/>
      <c r="PFS26" s="111"/>
      <c r="PFT26" s="111"/>
      <c r="PFU26" s="111"/>
      <c r="PFV26" s="111"/>
      <c r="PFW26" s="111"/>
      <c r="PFX26" s="111"/>
      <c r="PFY26" s="111"/>
      <c r="PFZ26" s="111"/>
      <c r="PGA26" s="111"/>
      <c r="PGB26" s="111"/>
      <c r="PGC26" s="111"/>
      <c r="PGD26" s="111"/>
      <c r="PGE26" s="111"/>
      <c r="PGF26" s="111"/>
      <c r="PGG26" s="111"/>
      <c r="PGH26" s="111"/>
      <c r="PGI26" s="111"/>
      <c r="PGJ26" s="111"/>
      <c r="PGK26" s="111"/>
      <c r="PGL26" s="111"/>
      <c r="PGM26" s="111"/>
      <c r="PGN26" s="111"/>
      <c r="PGO26" s="111"/>
      <c r="PGP26" s="111"/>
      <c r="PGQ26" s="111"/>
      <c r="PGR26" s="111"/>
      <c r="PGS26" s="111"/>
      <c r="PGT26" s="111"/>
      <c r="PGU26" s="111"/>
      <c r="PGV26" s="111"/>
      <c r="PGW26" s="111"/>
      <c r="PGX26" s="111"/>
      <c r="PGY26" s="111"/>
      <c r="PGZ26" s="111"/>
      <c r="PHA26" s="111"/>
      <c r="PHB26" s="111"/>
      <c r="PHC26" s="111"/>
      <c r="PHD26" s="111"/>
      <c r="PHE26" s="111"/>
      <c r="PHF26" s="111"/>
      <c r="PHG26" s="111"/>
      <c r="PHH26" s="111"/>
      <c r="PHI26" s="111"/>
      <c r="PHJ26" s="111"/>
      <c r="PHK26" s="111"/>
      <c r="PHL26" s="111"/>
      <c r="PHM26" s="111"/>
      <c r="PHN26" s="111"/>
      <c r="PHO26" s="111"/>
      <c r="PHP26" s="111"/>
      <c r="PHQ26" s="111"/>
      <c r="PHR26" s="111"/>
      <c r="PHS26" s="111"/>
      <c r="PHT26" s="111"/>
      <c r="PHU26" s="111"/>
      <c r="PHV26" s="111"/>
      <c r="PHW26" s="111"/>
      <c r="PHX26" s="111"/>
      <c r="PHY26" s="111"/>
      <c r="PHZ26" s="111"/>
      <c r="PIA26" s="111"/>
      <c r="PIB26" s="111"/>
      <c r="PIC26" s="111"/>
      <c r="PID26" s="111"/>
      <c r="PIE26" s="111"/>
      <c r="PIF26" s="111"/>
      <c r="PIG26" s="111"/>
      <c r="PIH26" s="111"/>
      <c r="PII26" s="111"/>
      <c r="PIJ26" s="111"/>
      <c r="PIK26" s="111"/>
      <c r="PIL26" s="111"/>
      <c r="PIM26" s="111"/>
      <c r="PIN26" s="111"/>
      <c r="PIO26" s="111"/>
      <c r="PIP26" s="111"/>
      <c r="PIQ26" s="111"/>
      <c r="PIR26" s="111"/>
      <c r="PIS26" s="111"/>
      <c r="PIT26" s="111"/>
      <c r="PIU26" s="111"/>
      <c r="PIV26" s="111"/>
      <c r="PIW26" s="111"/>
      <c r="PIX26" s="111"/>
      <c r="PIY26" s="111"/>
      <c r="PIZ26" s="111"/>
      <c r="PJA26" s="111"/>
      <c r="PJB26" s="111"/>
      <c r="PJC26" s="111"/>
      <c r="PJD26" s="111"/>
      <c r="PJE26" s="111"/>
      <c r="PJF26" s="111"/>
      <c r="PJG26" s="111"/>
      <c r="PJH26" s="111"/>
      <c r="PJI26" s="111"/>
      <c r="PJJ26" s="111"/>
      <c r="PJK26" s="111"/>
      <c r="PJL26" s="111"/>
      <c r="PJM26" s="111"/>
      <c r="PJN26" s="111"/>
      <c r="PJO26" s="111"/>
      <c r="PJP26" s="111"/>
      <c r="PJQ26" s="111"/>
      <c r="PJR26" s="111"/>
      <c r="PJS26" s="111"/>
      <c r="PJT26" s="111"/>
      <c r="PJU26" s="111"/>
      <c r="PJV26" s="111"/>
      <c r="PJW26" s="111"/>
      <c r="PJX26" s="111"/>
      <c r="PJY26" s="111"/>
      <c r="PJZ26" s="111"/>
      <c r="PKA26" s="111"/>
      <c r="PKB26" s="111"/>
      <c r="PKC26" s="111"/>
      <c r="PKD26" s="111"/>
      <c r="PKE26" s="111"/>
      <c r="PKF26" s="111"/>
      <c r="PKG26" s="111"/>
      <c r="PKH26" s="111"/>
      <c r="PKI26" s="111"/>
      <c r="PKJ26" s="111"/>
      <c r="PKK26" s="111"/>
      <c r="PKL26" s="111"/>
      <c r="PKM26" s="111"/>
      <c r="PKN26" s="111"/>
      <c r="PKO26" s="111"/>
      <c r="PKP26" s="111"/>
      <c r="PKQ26" s="111"/>
      <c r="PKR26" s="111"/>
      <c r="PKS26" s="111"/>
      <c r="PKT26" s="111"/>
      <c r="PKU26" s="111"/>
      <c r="PKV26" s="111"/>
      <c r="PKW26" s="111"/>
      <c r="PKX26" s="111"/>
      <c r="PKY26" s="111"/>
      <c r="PKZ26" s="111"/>
      <c r="PLA26" s="111"/>
      <c r="PLB26" s="111"/>
      <c r="PLC26" s="111"/>
      <c r="PLD26" s="111"/>
      <c r="PLE26" s="111"/>
      <c r="PLF26" s="111"/>
      <c r="PLG26" s="111"/>
      <c r="PLH26" s="111"/>
      <c r="PLI26" s="111"/>
      <c r="PLJ26" s="111"/>
      <c r="PLK26" s="111"/>
      <c r="PLL26" s="111"/>
      <c r="PLM26" s="111"/>
      <c r="PLN26" s="111"/>
      <c r="PLO26" s="111"/>
      <c r="PLP26" s="111"/>
      <c r="PLQ26" s="111"/>
      <c r="PLR26" s="111"/>
      <c r="PLS26" s="111"/>
      <c r="PLT26" s="111"/>
      <c r="PLU26" s="111"/>
      <c r="PLV26" s="111"/>
      <c r="PLW26" s="111"/>
      <c r="PLX26" s="111"/>
      <c r="PLY26" s="111"/>
      <c r="PLZ26" s="111"/>
      <c r="PMA26" s="111"/>
      <c r="PMB26" s="111"/>
      <c r="PMC26" s="111"/>
      <c r="PMD26" s="111"/>
      <c r="PME26" s="111"/>
      <c r="PMF26" s="111"/>
      <c r="PMG26" s="111"/>
      <c r="PMH26" s="111"/>
      <c r="PMI26" s="111"/>
      <c r="PMJ26" s="111"/>
      <c r="PMK26" s="111"/>
      <c r="PML26" s="111"/>
      <c r="PMM26" s="111"/>
      <c r="PMN26" s="111"/>
      <c r="PMO26" s="111"/>
      <c r="PMP26" s="111"/>
      <c r="PMQ26" s="111"/>
      <c r="PMR26" s="111"/>
      <c r="PMS26" s="111"/>
      <c r="PMT26" s="111"/>
      <c r="PMU26" s="111"/>
      <c r="PMV26" s="111"/>
      <c r="PMW26" s="111"/>
      <c r="PMX26" s="111"/>
      <c r="PMY26" s="111"/>
      <c r="PMZ26" s="111"/>
      <c r="PNA26" s="111"/>
      <c r="PNB26" s="111"/>
      <c r="PNC26" s="111"/>
      <c r="PND26" s="111"/>
      <c r="PNE26" s="111"/>
      <c r="PNF26" s="111"/>
      <c r="PNG26" s="111"/>
      <c r="PNH26" s="111"/>
      <c r="PNI26" s="111"/>
      <c r="PNJ26" s="111"/>
      <c r="PNK26" s="111"/>
      <c r="PNL26" s="111"/>
      <c r="PNM26" s="111"/>
      <c r="PNN26" s="111"/>
      <c r="PNO26" s="111"/>
      <c r="PNP26" s="111"/>
      <c r="PNQ26" s="111"/>
      <c r="PNR26" s="111"/>
      <c r="PNS26" s="111"/>
      <c r="PNT26" s="111"/>
      <c r="PNU26" s="111"/>
      <c r="PNV26" s="111"/>
      <c r="PNW26" s="111"/>
      <c r="PNX26" s="111"/>
      <c r="PNY26" s="111"/>
      <c r="PNZ26" s="111"/>
      <c r="POA26" s="111"/>
      <c r="POB26" s="111"/>
      <c r="POC26" s="111"/>
      <c r="POD26" s="111"/>
      <c r="POE26" s="111"/>
      <c r="POF26" s="111"/>
      <c r="POG26" s="111"/>
      <c r="POH26" s="111"/>
      <c r="POI26" s="111"/>
      <c r="POJ26" s="111"/>
      <c r="POK26" s="111"/>
      <c r="POL26" s="111"/>
      <c r="POM26" s="111"/>
      <c r="PON26" s="111"/>
      <c r="POO26" s="111"/>
      <c r="POP26" s="111"/>
      <c r="POQ26" s="111"/>
      <c r="POR26" s="111"/>
      <c r="POS26" s="111"/>
      <c r="POT26" s="111"/>
      <c r="POU26" s="111"/>
      <c r="POV26" s="111"/>
      <c r="POW26" s="111"/>
      <c r="POX26" s="111"/>
      <c r="POY26" s="111"/>
      <c r="POZ26" s="111"/>
      <c r="PPA26" s="111"/>
      <c r="PPB26" s="111"/>
      <c r="PPC26" s="111"/>
      <c r="PPD26" s="111"/>
      <c r="PPE26" s="111"/>
      <c r="PPF26" s="111"/>
      <c r="PPG26" s="111"/>
      <c r="PPH26" s="111"/>
      <c r="PPI26" s="111"/>
      <c r="PPJ26" s="111"/>
      <c r="PPK26" s="111"/>
      <c r="PPL26" s="111"/>
      <c r="PPM26" s="111"/>
      <c r="PPN26" s="111"/>
      <c r="PPO26" s="111"/>
      <c r="PPP26" s="111"/>
      <c r="PPQ26" s="111"/>
      <c r="PPR26" s="111"/>
      <c r="PPS26" s="111"/>
      <c r="PPT26" s="111"/>
      <c r="PPU26" s="111"/>
      <c r="PPV26" s="111"/>
      <c r="PPW26" s="111"/>
      <c r="PPX26" s="111"/>
      <c r="PPY26" s="111"/>
      <c r="PPZ26" s="111"/>
      <c r="PQA26" s="111"/>
      <c r="PQB26" s="111"/>
      <c r="PQC26" s="111"/>
      <c r="PQD26" s="111"/>
      <c r="PQE26" s="111"/>
      <c r="PQF26" s="111"/>
      <c r="PQG26" s="111"/>
      <c r="PQH26" s="111"/>
      <c r="PQI26" s="111"/>
      <c r="PQJ26" s="111"/>
      <c r="PQK26" s="111"/>
      <c r="PQL26" s="111"/>
      <c r="PQM26" s="111"/>
      <c r="PQN26" s="111"/>
      <c r="PQO26" s="111"/>
      <c r="PQP26" s="111"/>
      <c r="PQQ26" s="111"/>
      <c r="PQR26" s="111"/>
      <c r="PQS26" s="111"/>
      <c r="PQT26" s="111"/>
      <c r="PQU26" s="111"/>
      <c r="PQV26" s="111"/>
      <c r="PQW26" s="111"/>
      <c r="PQX26" s="111"/>
      <c r="PQY26" s="111"/>
      <c r="PQZ26" s="111"/>
      <c r="PRA26" s="111"/>
      <c r="PRB26" s="111"/>
      <c r="PRC26" s="111"/>
      <c r="PRD26" s="111"/>
      <c r="PRE26" s="111"/>
      <c r="PRF26" s="111"/>
      <c r="PRG26" s="111"/>
      <c r="PRH26" s="111"/>
      <c r="PRI26" s="111"/>
      <c r="PRJ26" s="111"/>
      <c r="PRK26" s="111"/>
      <c r="PRL26" s="111"/>
      <c r="PRM26" s="111"/>
      <c r="PRN26" s="111"/>
      <c r="PRO26" s="111"/>
      <c r="PRP26" s="111"/>
      <c r="PRQ26" s="111"/>
      <c r="PRR26" s="111"/>
      <c r="PRS26" s="111"/>
      <c r="PRT26" s="111"/>
      <c r="PRU26" s="111"/>
      <c r="PRV26" s="111"/>
      <c r="PRW26" s="111"/>
      <c r="PRX26" s="111"/>
      <c r="PRY26" s="111"/>
      <c r="PRZ26" s="111"/>
      <c r="PSA26" s="111"/>
      <c r="PSB26" s="111"/>
      <c r="PSC26" s="111"/>
      <c r="PSD26" s="111"/>
      <c r="PSE26" s="111"/>
      <c r="PSF26" s="111"/>
      <c r="PSG26" s="111"/>
      <c r="PSH26" s="111"/>
      <c r="PSI26" s="111"/>
      <c r="PSJ26" s="111"/>
      <c r="PSK26" s="111"/>
      <c r="PSL26" s="111"/>
      <c r="PSM26" s="111"/>
      <c r="PSN26" s="111"/>
      <c r="PSO26" s="111"/>
      <c r="PSP26" s="111"/>
      <c r="PSQ26" s="111"/>
      <c r="PSR26" s="111"/>
      <c r="PSS26" s="111"/>
      <c r="PST26" s="111"/>
      <c r="PSU26" s="111"/>
      <c r="PSV26" s="111"/>
      <c r="PSW26" s="111"/>
      <c r="PSX26" s="111"/>
      <c r="PSY26" s="111"/>
      <c r="PSZ26" s="111"/>
      <c r="PTA26" s="111"/>
      <c r="PTB26" s="111"/>
      <c r="PTC26" s="111"/>
      <c r="PTD26" s="111"/>
      <c r="PTE26" s="111"/>
      <c r="PTF26" s="111"/>
      <c r="PTG26" s="111"/>
      <c r="PTH26" s="111"/>
      <c r="PTI26" s="111"/>
      <c r="PTJ26" s="111"/>
      <c r="PTK26" s="111"/>
      <c r="PTL26" s="111"/>
      <c r="PTM26" s="111"/>
      <c r="PTN26" s="111"/>
      <c r="PTO26" s="111"/>
      <c r="PTP26" s="111"/>
      <c r="PTQ26" s="111"/>
      <c r="PTR26" s="111"/>
      <c r="PTS26" s="111"/>
      <c r="PTT26" s="111"/>
      <c r="PTU26" s="111"/>
      <c r="PTV26" s="111"/>
      <c r="PTW26" s="111"/>
      <c r="PTX26" s="111"/>
      <c r="PTY26" s="111"/>
      <c r="PTZ26" s="111"/>
      <c r="PUA26" s="111"/>
      <c r="PUB26" s="111"/>
      <c r="PUC26" s="111"/>
      <c r="PUD26" s="111"/>
      <c r="PUE26" s="111"/>
      <c r="PUF26" s="111"/>
      <c r="PUG26" s="111"/>
      <c r="PUH26" s="111"/>
      <c r="PUI26" s="111"/>
      <c r="PUJ26" s="111"/>
      <c r="PUK26" s="111"/>
      <c r="PUL26" s="111"/>
      <c r="PUM26" s="111"/>
      <c r="PUN26" s="111"/>
      <c r="PUO26" s="111"/>
      <c r="PUP26" s="111"/>
      <c r="PUQ26" s="111"/>
      <c r="PUR26" s="111"/>
      <c r="PUS26" s="111"/>
      <c r="PUT26" s="111"/>
      <c r="PUU26" s="111"/>
      <c r="PUV26" s="111"/>
      <c r="PUW26" s="111"/>
      <c r="PUX26" s="111"/>
      <c r="PUY26" s="111"/>
      <c r="PUZ26" s="111"/>
      <c r="PVA26" s="111"/>
      <c r="PVB26" s="111"/>
      <c r="PVC26" s="111"/>
      <c r="PVD26" s="111"/>
      <c r="PVE26" s="111"/>
      <c r="PVF26" s="111"/>
      <c r="PVG26" s="111"/>
      <c r="PVH26" s="111"/>
      <c r="PVI26" s="111"/>
      <c r="PVJ26" s="111"/>
      <c r="PVK26" s="111"/>
      <c r="PVL26" s="111"/>
      <c r="PVM26" s="111"/>
      <c r="PVN26" s="111"/>
      <c r="PVO26" s="111"/>
      <c r="PVP26" s="111"/>
      <c r="PVQ26" s="111"/>
      <c r="PVR26" s="111"/>
      <c r="PVS26" s="111"/>
      <c r="PVT26" s="111"/>
      <c r="PVU26" s="111"/>
      <c r="PVV26" s="111"/>
      <c r="PVW26" s="111"/>
      <c r="PVX26" s="111"/>
      <c r="PVY26" s="111"/>
      <c r="PVZ26" s="111"/>
      <c r="PWA26" s="111"/>
      <c r="PWB26" s="111"/>
      <c r="PWC26" s="111"/>
      <c r="PWD26" s="111"/>
      <c r="PWE26" s="111"/>
      <c r="PWF26" s="111"/>
      <c r="PWG26" s="111"/>
      <c r="PWH26" s="111"/>
      <c r="PWI26" s="111"/>
      <c r="PWJ26" s="111"/>
      <c r="PWK26" s="111"/>
      <c r="PWL26" s="111"/>
      <c r="PWM26" s="111"/>
      <c r="PWN26" s="111"/>
      <c r="PWO26" s="111"/>
      <c r="PWP26" s="111"/>
      <c r="PWQ26" s="111"/>
      <c r="PWR26" s="111"/>
      <c r="PWS26" s="111"/>
      <c r="PWT26" s="111"/>
      <c r="PWU26" s="111"/>
      <c r="PWV26" s="111"/>
      <c r="PWW26" s="111"/>
      <c r="PWX26" s="111"/>
      <c r="PWY26" s="111"/>
      <c r="PWZ26" s="111"/>
      <c r="PXA26" s="111"/>
      <c r="PXB26" s="111"/>
      <c r="PXC26" s="111"/>
      <c r="PXD26" s="111"/>
      <c r="PXE26" s="111"/>
      <c r="PXF26" s="111"/>
      <c r="PXG26" s="111"/>
      <c r="PXH26" s="111"/>
      <c r="PXI26" s="111"/>
      <c r="PXJ26" s="111"/>
      <c r="PXK26" s="111"/>
      <c r="PXL26" s="111"/>
      <c r="PXM26" s="111"/>
      <c r="PXN26" s="111"/>
      <c r="PXO26" s="111"/>
      <c r="PXP26" s="111"/>
      <c r="PXQ26" s="111"/>
      <c r="PXR26" s="111"/>
      <c r="PXS26" s="111"/>
      <c r="PXT26" s="111"/>
      <c r="PXU26" s="111"/>
      <c r="PXV26" s="111"/>
      <c r="PXW26" s="111"/>
      <c r="PXX26" s="111"/>
      <c r="PXY26" s="111"/>
      <c r="PXZ26" s="111"/>
      <c r="PYA26" s="111"/>
      <c r="PYB26" s="111"/>
      <c r="PYC26" s="111"/>
      <c r="PYD26" s="111"/>
      <c r="PYE26" s="111"/>
      <c r="PYF26" s="111"/>
      <c r="PYG26" s="111"/>
      <c r="PYH26" s="111"/>
      <c r="PYI26" s="111"/>
      <c r="PYJ26" s="111"/>
      <c r="PYK26" s="111"/>
      <c r="PYL26" s="111"/>
      <c r="PYM26" s="111"/>
      <c r="PYN26" s="111"/>
      <c r="PYO26" s="111"/>
      <c r="PYP26" s="111"/>
      <c r="PYQ26" s="111"/>
      <c r="PYR26" s="111"/>
      <c r="PYS26" s="111"/>
      <c r="PYT26" s="111"/>
      <c r="PYU26" s="111"/>
      <c r="PYV26" s="111"/>
      <c r="PYW26" s="111"/>
      <c r="PYX26" s="111"/>
      <c r="PYY26" s="111"/>
      <c r="PYZ26" s="111"/>
      <c r="PZA26" s="111"/>
      <c r="PZB26" s="111"/>
      <c r="PZC26" s="111"/>
      <c r="PZD26" s="111"/>
      <c r="PZE26" s="111"/>
      <c r="PZF26" s="111"/>
      <c r="PZG26" s="111"/>
      <c r="PZH26" s="111"/>
      <c r="PZI26" s="111"/>
      <c r="PZJ26" s="111"/>
      <c r="PZK26" s="111"/>
      <c r="PZL26" s="111"/>
      <c r="PZM26" s="111"/>
      <c r="PZN26" s="111"/>
      <c r="PZO26" s="111"/>
      <c r="PZP26" s="111"/>
      <c r="PZQ26" s="111"/>
      <c r="PZR26" s="111"/>
      <c r="PZS26" s="111"/>
      <c r="PZT26" s="111"/>
      <c r="PZU26" s="111"/>
      <c r="PZV26" s="111"/>
      <c r="PZW26" s="111"/>
      <c r="PZX26" s="111"/>
      <c r="PZY26" s="111"/>
      <c r="PZZ26" s="111"/>
      <c r="QAA26" s="111"/>
      <c r="QAB26" s="111"/>
      <c r="QAC26" s="111"/>
      <c r="QAD26" s="111"/>
      <c r="QAE26" s="111"/>
      <c r="QAF26" s="111"/>
      <c r="QAG26" s="111"/>
      <c r="QAH26" s="111"/>
      <c r="QAI26" s="111"/>
      <c r="QAJ26" s="111"/>
      <c r="QAK26" s="111"/>
      <c r="QAL26" s="111"/>
      <c r="QAM26" s="111"/>
      <c r="QAN26" s="111"/>
      <c r="QAO26" s="111"/>
      <c r="QAP26" s="111"/>
      <c r="QAQ26" s="111"/>
      <c r="QAR26" s="111"/>
      <c r="QAS26" s="111"/>
      <c r="QAT26" s="111"/>
      <c r="QAU26" s="111"/>
      <c r="QAV26" s="111"/>
      <c r="QAW26" s="111"/>
      <c r="QAX26" s="111"/>
      <c r="QAY26" s="111"/>
      <c r="QAZ26" s="111"/>
      <c r="QBA26" s="111"/>
      <c r="QBB26" s="111"/>
      <c r="QBC26" s="111"/>
      <c r="QBD26" s="111"/>
      <c r="QBE26" s="111"/>
      <c r="QBF26" s="111"/>
      <c r="QBG26" s="111"/>
      <c r="QBH26" s="111"/>
      <c r="QBI26" s="111"/>
      <c r="QBJ26" s="111"/>
      <c r="QBK26" s="111"/>
      <c r="QBL26" s="111"/>
      <c r="QBM26" s="111"/>
      <c r="QBN26" s="111"/>
      <c r="QBO26" s="111"/>
      <c r="QBP26" s="111"/>
      <c r="QBQ26" s="111"/>
      <c r="QBR26" s="111"/>
      <c r="QBS26" s="111"/>
      <c r="QBT26" s="111"/>
      <c r="QBU26" s="111"/>
      <c r="QBV26" s="111"/>
      <c r="QBW26" s="111"/>
      <c r="QBX26" s="111"/>
      <c r="QBY26" s="111"/>
      <c r="QBZ26" s="111"/>
      <c r="QCA26" s="111"/>
      <c r="QCB26" s="111"/>
      <c r="QCC26" s="111"/>
      <c r="QCD26" s="111"/>
      <c r="QCE26" s="111"/>
      <c r="QCF26" s="111"/>
      <c r="QCG26" s="111"/>
      <c r="QCH26" s="111"/>
      <c r="QCI26" s="111"/>
      <c r="QCJ26" s="111"/>
      <c r="QCK26" s="111"/>
      <c r="QCL26" s="111"/>
      <c r="QCM26" s="111"/>
      <c r="QCN26" s="111"/>
      <c r="QCO26" s="111"/>
      <c r="QCP26" s="111"/>
      <c r="QCQ26" s="111"/>
      <c r="QCR26" s="111"/>
      <c r="QCS26" s="111"/>
      <c r="QCT26" s="111"/>
      <c r="QCU26" s="111"/>
      <c r="QCV26" s="111"/>
      <c r="QCW26" s="111"/>
      <c r="QCX26" s="111"/>
      <c r="QCY26" s="111"/>
      <c r="QCZ26" s="111"/>
      <c r="QDA26" s="111"/>
      <c r="QDB26" s="111"/>
      <c r="QDC26" s="111"/>
      <c r="QDD26" s="111"/>
      <c r="QDE26" s="111"/>
      <c r="QDF26" s="111"/>
      <c r="QDG26" s="111"/>
      <c r="QDH26" s="111"/>
      <c r="QDI26" s="111"/>
      <c r="QDJ26" s="111"/>
      <c r="QDK26" s="111"/>
      <c r="QDL26" s="111"/>
      <c r="QDM26" s="111"/>
      <c r="QDN26" s="111"/>
      <c r="QDO26" s="111"/>
      <c r="QDP26" s="111"/>
      <c r="QDQ26" s="111"/>
      <c r="QDR26" s="111"/>
      <c r="QDS26" s="111"/>
      <c r="QDT26" s="111"/>
      <c r="QDU26" s="111"/>
      <c r="QDV26" s="111"/>
      <c r="QDW26" s="111"/>
      <c r="QDX26" s="111"/>
      <c r="QDY26" s="111"/>
      <c r="QDZ26" s="111"/>
      <c r="QEA26" s="111"/>
      <c r="QEB26" s="111"/>
      <c r="QEC26" s="111"/>
      <c r="QED26" s="111"/>
      <c r="QEE26" s="111"/>
      <c r="QEF26" s="111"/>
      <c r="QEG26" s="111"/>
      <c r="QEH26" s="111"/>
      <c r="QEI26" s="111"/>
      <c r="QEJ26" s="111"/>
      <c r="QEK26" s="111"/>
      <c r="QEL26" s="111"/>
      <c r="QEM26" s="111"/>
      <c r="QEN26" s="111"/>
      <c r="QEO26" s="111"/>
      <c r="QEP26" s="111"/>
      <c r="QEQ26" s="111"/>
      <c r="QER26" s="111"/>
      <c r="QES26" s="111"/>
      <c r="QET26" s="111"/>
      <c r="QEU26" s="111"/>
      <c r="QEV26" s="111"/>
      <c r="QEW26" s="111"/>
      <c r="QEX26" s="111"/>
      <c r="QEY26" s="111"/>
      <c r="QEZ26" s="111"/>
      <c r="QFA26" s="111"/>
      <c r="QFB26" s="111"/>
      <c r="QFC26" s="111"/>
      <c r="QFD26" s="111"/>
      <c r="QFE26" s="111"/>
      <c r="QFF26" s="111"/>
      <c r="QFG26" s="111"/>
      <c r="QFH26" s="111"/>
      <c r="QFI26" s="111"/>
      <c r="QFJ26" s="111"/>
      <c r="QFK26" s="111"/>
      <c r="QFL26" s="111"/>
      <c r="QFM26" s="111"/>
      <c r="QFN26" s="111"/>
      <c r="QFO26" s="111"/>
      <c r="QFP26" s="111"/>
      <c r="QFQ26" s="111"/>
      <c r="QFR26" s="111"/>
      <c r="QFS26" s="111"/>
      <c r="QFT26" s="111"/>
      <c r="QFU26" s="111"/>
      <c r="QFV26" s="111"/>
      <c r="QFW26" s="111"/>
      <c r="QFX26" s="111"/>
      <c r="QFY26" s="111"/>
      <c r="QFZ26" s="111"/>
      <c r="QGA26" s="111"/>
      <c r="QGB26" s="111"/>
      <c r="QGC26" s="111"/>
      <c r="QGD26" s="111"/>
      <c r="QGE26" s="111"/>
      <c r="QGF26" s="111"/>
      <c r="QGG26" s="111"/>
      <c r="QGH26" s="111"/>
      <c r="QGI26" s="111"/>
      <c r="QGJ26" s="111"/>
      <c r="QGK26" s="111"/>
      <c r="QGL26" s="111"/>
      <c r="QGM26" s="111"/>
      <c r="QGN26" s="111"/>
      <c r="QGO26" s="111"/>
      <c r="QGP26" s="111"/>
      <c r="QGQ26" s="111"/>
      <c r="QGR26" s="111"/>
      <c r="QGS26" s="111"/>
      <c r="QGT26" s="111"/>
      <c r="QGU26" s="111"/>
      <c r="QGV26" s="111"/>
      <c r="QGW26" s="111"/>
      <c r="QGX26" s="111"/>
      <c r="QGY26" s="111"/>
      <c r="QGZ26" s="111"/>
      <c r="QHA26" s="111"/>
      <c r="QHB26" s="111"/>
      <c r="QHC26" s="111"/>
      <c r="QHD26" s="111"/>
      <c r="QHE26" s="111"/>
      <c r="QHF26" s="111"/>
      <c r="QHG26" s="111"/>
      <c r="QHH26" s="111"/>
      <c r="QHI26" s="111"/>
      <c r="QHJ26" s="111"/>
      <c r="QHK26" s="111"/>
      <c r="QHL26" s="111"/>
      <c r="QHM26" s="111"/>
      <c r="QHN26" s="111"/>
      <c r="QHO26" s="111"/>
      <c r="QHP26" s="111"/>
      <c r="QHQ26" s="111"/>
      <c r="QHR26" s="111"/>
      <c r="QHS26" s="111"/>
      <c r="QHT26" s="111"/>
      <c r="QHU26" s="111"/>
      <c r="QHV26" s="111"/>
      <c r="QHW26" s="111"/>
      <c r="QHX26" s="111"/>
      <c r="QHY26" s="111"/>
      <c r="QHZ26" s="111"/>
      <c r="QIA26" s="111"/>
      <c r="QIB26" s="111"/>
      <c r="QIC26" s="111"/>
      <c r="QID26" s="111"/>
      <c r="QIE26" s="111"/>
      <c r="QIF26" s="111"/>
      <c r="QIG26" s="111"/>
      <c r="QIH26" s="111"/>
      <c r="QII26" s="111"/>
      <c r="QIJ26" s="111"/>
      <c r="QIK26" s="111"/>
      <c r="QIL26" s="111"/>
      <c r="QIM26" s="111"/>
      <c r="QIN26" s="111"/>
      <c r="QIO26" s="111"/>
      <c r="QIP26" s="111"/>
      <c r="QIQ26" s="111"/>
      <c r="QIR26" s="111"/>
      <c r="QIS26" s="111"/>
      <c r="QIT26" s="111"/>
      <c r="QIU26" s="111"/>
      <c r="QIV26" s="111"/>
      <c r="QIW26" s="111"/>
      <c r="QIX26" s="111"/>
      <c r="QIY26" s="111"/>
      <c r="QIZ26" s="111"/>
      <c r="QJA26" s="111"/>
      <c r="QJB26" s="111"/>
      <c r="QJC26" s="111"/>
      <c r="QJD26" s="111"/>
      <c r="QJE26" s="111"/>
      <c r="QJF26" s="111"/>
      <c r="QJG26" s="111"/>
      <c r="QJH26" s="111"/>
      <c r="QJI26" s="111"/>
      <c r="QJJ26" s="111"/>
      <c r="QJK26" s="111"/>
      <c r="QJL26" s="111"/>
      <c r="QJM26" s="111"/>
      <c r="QJN26" s="111"/>
      <c r="QJO26" s="111"/>
      <c r="QJP26" s="111"/>
      <c r="QJQ26" s="111"/>
      <c r="QJR26" s="111"/>
      <c r="QJS26" s="111"/>
      <c r="QJT26" s="111"/>
      <c r="QJU26" s="111"/>
      <c r="QJV26" s="111"/>
      <c r="QJW26" s="111"/>
      <c r="QJX26" s="111"/>
      <c r="QJY26" s="111"/>
      <c r="QJZ26" s="111"/>
      <c r="QKA26" s="111"/>
      <c r="QKB26" s="111"/>
      <c r="QKC26" s="111"/>
      <c r="QKD26" s="111"/>
      <c r="QKE26" s="111"/>
      <c r="QKF26" s="111"/>
      <c r="QKG26" s="111"/>
      <c r="QKH26" s="111"/>
      <c r="QKI26" s="111"/>
      <c r="QKJ26" s="111"/>
      <c r="QKK26" s="111"/>
      <c r="QKL26" s="111"/>
      <c r="QKM26" s="111"/>
      <c r="QKN26" s="111"/>
      <c r="QKO26" s="111"/>
      <c r="QKP26" s="111"/>
      <c r="QKQ26" s="111"/>
      <c r="QKR26" s="111"/>
      <c r="QKS26" s="111"/>
      <c r="QKT26" s="111"/>
      <c r="QKU26" s="111"/>
      <c r="QKV26" s="111"/>
      <c r="QKW26" s="111"/>
      <c r="QKX26" s="111"/>
      <c r="QKY26" s="111"/>
      <c r="QKZ26" s="111"/>
      <c r="QLA26" s="111"/>
      <c r="QLB26" s="111"/>
      <c r="QLC26" s="111"/>
      <c r="QLD26" s="111"/>
      <c r="QLE26" s="111"/>
      <c r="QLF26" s="111"/>
      <c r="QLG26" s="111"/>
      <c r="QLH26" s="111"/>
      <c r="QLI26" s="111"/>
      <c r="QLJ26" s="111"/>
      <c r="QLK26" s="111"/>
      <c r="QLL26" s="111"/>
      <c r="QLM26" s="111"/>
      <c r="QLN26" s="111"/>
      <c r="QLO26" s="111"/>
      <c r="QLP26" s="111"/>
      <c r="QLQ26" s="111"/>
      <c r="QLR26" s="111"/>
      <c r="QLS26" s="111"/>
      <c r="QLT26" s="111"/>
      <c r="QLU26" s="111"/>
      <c r="QLV26" s="111"/>
      <c r="QLW26" s="111"/>
      <c r="QLX26" s="111"/>
      <c r="QLY26" s="111"/>
      <c r="QLZ26" s="111"/>
      <c r="QMA26" s="111"/>
      <c r="QMB26" s="111"/>
      <c r="QMC26" s="111"/>
      <c r="QMD26" s="111"/>
      <c r="QME26" s="111"/>
      <c r="QMF26" s="111"/>
      <c r="QMG26" s="111"/>
      <c r="QMH26" s="111"/>
      <c r="QMI26" s="111"/>
      <c r="QMJ26" s="111"/>
      <c r="QMK26" s="111"/>
      <c r="QML26" s="111"/>
      <c r="QMM26" s="111"/>
      <c r="QMN26" s="111"/>
      <c r="QMO26" s="111"/>
      <c r="QMP26" s="111"/>
      <c r="QMQ26" s="111"/>
      <c r="QMR26" s="111"/>
      <c r="QMS26" s="111"/>
      <c r="QMT26" s="111"/>
      <c r="QMU26" s="111"/>
      <c r="QMV26" s="111"/>
      <c r="QMW26" s="111"/>
      <c r="QMX26" s="111"/>
      <c r="QMY26" s="111"/>
      <c r="QMZ26" s="111"/>
      <c r="QNA26" s="111"/>
      <c r="QNB26" s="111"/>
      <c r="QNC26" s="111"/>
      <c r="QND26" s="111"/>
      <c r="QNE26" s="111"/>
      <c r="QNF26" s="111"/>
      <c r="QNG26" s="111"/>
      <c r="QNH26" s="111"/>
      <c r="QNI26" s="111"/>
      <c r="QNJ26" s="111"/>
      <c r="QNK26" s="111"/>
      <c r="QNL26" s="111"/>
      <c r="QNM26" s="111"/>
      <c r="QNN26" s="111"/>
      <c r="QNO26" s="111"/>
      <c r="QNP26" s="111"/>
      <c r="QNQ26" s="111"/>
      <c r="QNR26" s="111"/>
      <c r="QNS26" s="111"/>
      <c r="QNT26" s="111"/>
      <c r="QNU26" s="111"/>
      <c r="QNV26" s="111"/>
      <c r="QNW26" s="111"/>
      <c r="QNX26" s="111"/>
      <c r="QNY26" s="111"/>
      <c r="QNZ26" s="111"/>
      <c r="QOA26" s="111"/>
      <c r="QOB26" s="111"/>
      <c r="QOC26" s="111"/>
      <c r="QOD26" s="111"/>
      <c r="QOE26" s="111"/>
      <c r="QOF26" s="111"/>
      <c r="QOG26" s="111"/>
      <c r="QOH26" s="111"/>
      <c r="QOI26" s="111"/>
      <c r="QOJ26" s="111"/>
      <c r="QOK26" s="111"/>
      <c r="QOL26" s="111"/>
      <c r="QOM26" s="111"/>
      <c r="QON26" s="111"/>
      <c r="QOO26" s="111"/>
      <c r="QOP26" s="111"/>
      <c r="QOQ26" s="111"/>
      <c r="QOR26" s="111"/>
      <c r="QOS26" s="111"/>
      <c r="QOT26" s="111"/>
      <c r="QOU26" s="111"/>
      <c r="QOV26" s="111"/>
      <c r="QOW26" s="111"/>
      <c r="QOX26" s="111"/>
      <c r="QOY26" s="111"/>
      <c r="QOZ26" s="111"/>
      <c r="QPA26" s="111"/>
      <c r="QPB26" s="111"/>
      <c r="QPC26" s="111"/>
      <c r="QPD26" s="111"/>
      <c r="QPE26" s="111"/>
      <c r="QPF26" s="111"/>
      <c r="QPG26" s="111"/>
      <c r="QPH26" s="111"/>
      <c r="QPI26" s="111"/>
      <c r="QPJ26" s="111"/>
      <c r="QPK26" s="111"/>
      <c r="QPL26" s="111"/>
      <c r="QPM26" s="111"/>
      <c r="QPN26" s="111"/>
      <c r="QPO26" s="111"/>
      <c r="QPP26" s="111"/>
      <c r="QPQ26" s="111"/>
      <c r="QPR26" s="111"/>
      <c r="QPS26" s="111"/>
      <c r="QPT26" s="111"/>
      <c r="QPU26" s="111"/>
      <c r="QPV26" s="111"/>
      <c r="QPW26" s="111"/>
      <c r="QPX26" s="111"/>
      <c r="QPY26" s="111"/>
      <c r="QPZ26" s="111"/>
      <c r="QQA26" s="111"/>
      <c r="QQB26" s="111"/>
      <c r="QQC26" s="111"/>
      <c r="QQD26" s="111"/>
      <c r="QQE26" s="111"/>
      <c r="QQF26" s="111"/>
      <c r="QQG26" s="111"/>
      <c r="QQH26" s="111"/>
      <c r="QQI26" s="111"/>
      <c r="QQJ26" s="111"/>
      <c r="QQK26" s="111"/>
      <c r="QQL26" s="111"/>
      <c r="QQM26" s="111"/>
      <c r="QQN26" s="111"/>
      <c r="QQO26" s="111"/>
      <c r="QQP26" s="111"/>
      <c r="QQQ26" s="111"/>
      <c r="QQR26" s="111"/>
      <c r="QQS26" s="111"/>
      <c r="QQT26" s="111"/>
      <c r="QQU26" s="111"/>
      <c r="QQV26" s="111"/>
      <c r="QQW26" s="111"/>
      <c r="QQX26" s="111"/>
      <c r="QQY26" s="111"/>
      <c r="QQZ26" s="111"/>
      <c r="QRA26" s="111"/>
      <c r="QRB26" s="111"/>
      <c r="QRC26" s="111"/>
      <c r="QRD26" s="111"/>
      <c r="QRE26" s="111"/>
      <c r="QRF26" s="111"/>
      <c r="QRG26" s="111"/>
      <c r="QRH26" s="111"/>
      <c r="QRI26" s="111"/>
      <c r="QRJ26" s="111"/>
      <c r="QRK26" s="111"/>
      <c r="QRL26" s="111"/>
      <c r="QRM26" s="111"/>
      <c r="QRN26" s="111"/>
      <c r="QRO26" s="111"/>
      <c r="QRP26" s="111"/>
      <c r="QRQ26" s="111"/>
      <c r="QRR26" s="111"/>
      <c r="QRS26" s="111"/>
      <c r="QRT26" s="111"/>
      <c r="QRU26" s="111"/>
      <c r="QRV26" s="111"/>
      <c r="QRW26" s="111"/>
      <c r="QRX26" s="111"/>
      <c r="QRY26" s="111"/>
      <c r="QRZ26" s="111"/>
      <c r="QSA26" s="111"/>
      <c r="QSB26" s="111"/>
      <c r="QSC26" s="111"/>
      <c r="QSD26" s="111"/>
      <c r="QSE26" s="111"/>
      <c r="QSF26" s="111"/>
      <c r="QSG26" s="111"/>
      <c r="QSH26" s="111"/>
      <c r="QSI26" s="111"/>
      <c r="QSJ26" s="111"/>
      <c r="QSK26" s="111"/>
      <c r="QSL26" s="111"/>
      <c r="QSM26" s="111"/>
      <c r="QSN26" s="111"/>
      <c r="QSO26" s="111"/>
      <c r="QSP26" s="111"/>
      <c r="QSQ26" s="111"/>
      <c r="QSR26" s="111"/>
      <c r="QSS26" s="111"/>
      <c r="QST26" s="111"/>
      <c r="QSU26" s="111"/>
      <c r="QSV26" s="111"/>
      <c r="QSW26" s="111"/>
      <c r="QSX26" s="111"/>
      <c r="QSY26" s="111"/>
      <c r="QSZ26" s="111"/>
      <c r="QTA26" s="111"/>
      <c r="QTB26" s="111"/>
      <c r="QTC26" s="111"/>
      <c r="QTD26" s="111"/>
      <c r="QTE26" s="111"/>
      <c r="QTF26" s="111"/>
      <c r="QTG26" s="111"/>
      <c r="QTH26" s="111"/>
      <c r="QTI26" s="111"/>
      <c r="QTJ26" s="111"/>
      <c r="QTK26" s="111"/>
      <c r="QTL26" s="111"/>
      <c r="QTM26" s="111"/>
      <c r="QTN26" s="111"/>
      <c r="QTO26" s="111"/>
      <c r="QTP26" s="111"/>
      <c r="QTQ26" s="111"/>
      <c r="QTR26" s="111"/>
      <c r="QTS26" s="111"/>
      <c r="QTT26" s="111"/>
      <c r="QTU26" s="111"/>
      <c r="QTV26" s="111"/>
      <c r="QTW26" s="111"/>
      <c r="QTX26" s="111"/>
      <c r="QTY26" s="111"/>
      <c r="QTZ26" s="111"/>
      <c r="QUA26" s="111"/>
      <c r="QUB26" s="111"/>
      <c r="QUC26" s="111"/>
      <c r="QUD26" s="111"/>
      <c r="QUE26" s="111"/>
      <c r="QUF26" s="111"/>
      <c r="QUG26" s="111"/>
      <c r="QUH26" s="111"/>
      <c r="QUI26" s="111"/>
      <c r="QUJ26" s="111"/>
      <c r="QUK26" s="111"/>
      <c r="QUL26" s="111"/>
      <c r="QUM26" s="111"/>
      <c r="QUN26" s="111"/>
      <c r="QUO26" s="111"/>
      <c r="QUP26" s="111"/>
      <c r="QUQ26" s="111"/>
      <c r="QUR26" s="111"/>
      <c r="QUS26" s="111"/>
      <c r="QUT26" s="111"/>
      <c r="QUU26" s="111"/>
      <c r="QUV26" s="111"/>
      <c r="QUW26" s="111"/>
      <c r="QUX26" s="111"/>
      <c r="QUY26" s="111"/>
      <c r="QUZ26" s="111"/>
      <c r="QVA26" s="111"/>
      <c r="QVB26" s="111"/>
      <c r="QVC26" s="111"/>
      <c r="QVD26" s="111"/>
      <c r="QVE26" s="111"/>
      <c r="QVF26" s="111"/>
      <c r="QVG26" s="111"/>
      <c r="QVH26" s="111"/>
      <c r="QVI26" s="111"/>
      <c r="QVJ26" s="111"/>
      <c r="QVK26" s="111"/>
      <c r="QVL26" s="111"/>
      <c r="QVM26" s="111"/>
      <c r="QVN26" s="111"/>
      <c r="QVO26" s="111"/>
      <c r="QVP26" s="111"/>
      <c r="QVQ26" s="111"/>
      <c r="QVR26" s="111"/>
      <c r="QVS26" s="111"/>
      <c r="QVT26" s="111"/>
      <c r="QVU26" s="111"/>
      <c r="QVV26" s="111"/>
      <c r="QVW26" s="111"/>
      <c r="QVX26" s="111"/>
      <c r="QVY26" s="111"/>
      <c r="QVZ26" s="111"/>
      <c r="QWA26" s="111"/>
      <c r="QWB26" s="111"/>
      <c r="QWC26" s="111"/>
      <c r="QWD26" s="111"/>
      <c r="QWE26" s="111"/>
      <c r="QWF26" s="111"/>
      <c r="QWG26" s="111"/>
      <c r="QWH26" s="111"/>
      <c r="QWI26" s="111"/>
      <c r="QWJ26" s="111"/>
      <c r="QWK26" s="111"/>
      <c r="QWL26" s="111"/>
      <c r="QWM26" s="111"/>
      <c r="QWN26" s="111"/>
      <c r="QWO26" s="111"/>
      <c r="QWP26" s="111"/>
      <c r="QWQ26" s="111"/>
      <c r="QWR26" s="111"/>
      <c r="QWS26" s="111"/>
      <c r="QWT26" s="111"/>
      <c r="QWU26" s="111"/>
      <c r="QWV26" s="111"/>
      <c r="QWW26" s="111"/>
      <c r="QWX26" s="111"/>
      <c r="QWY26" s="111"/>
      <c r="QWZ26" s="111"/>
      <c r="QXA26" s="111"/>
      <c r="QXB26" s="111"/>
      <c r="QXC26" s="111"/>
      <c r="QXD26" s="111"/>
      <c r="QXE26" s="111"/>
      <c r="QXF26" s="111"/>
      <c r="QXG26" s="111"/>
      <c r="QXH26" s="111"/>
      <c r="QXI26" s="111"/>
      <c r="QXJ26" s="111"/>
      <c r="QXK26" s="111"/>
      <c r="QXL26" s="111"/>
      <c r="QXM26" s="111"/>
      <c r="QXN26" s="111"/>
      <c r="QXO26" s="111"/>
      <c r="QXP26" s="111"/>
      <c r="QXQ26" s="111"/>
      <c r="QXR26" s="111"/>
      <c r="QXS26" s="111"/>
      <c r="QXT26" s="111"/>
      <c r="QXU26" s="111"/>
      <c r="QXV26" s="111"/>
      <c r="QXW26" s="111"/>
      <c r="QXX26" s="111"/>
      <c r="QXY26" s="111"/>
      <c r="QXZ26" s="111"/>
      <c r="QYA26" s="111"/>
      <c r="QYB26" s="111"/>
      <c r="QYC26" s="111"/>
      <c r="QYD26" s="111"/>
      <c r="QYE26" s="111"/>
      <c r="QYF26" s="111"/>
      <c r="QYG26" s="111"/>
      <c r="QYH26" s="111"/>
      <c r="QYI26" s="111"/>
      <c r="QYJ26" s="111"/>
      <c r="QYK26" s="111"/>
      <c r="QYL26" s="111"/>
      <c r="QYM26" s="111"/>
      <c r="QYN26" s="111"/>
      <c r="QYO26" s="111"/>
      <c r="QYP26" s="111"/>
      <c r="QYQ26" s="111"/>
      <c r="QYR26" s="111"/>
      <c r="QYS26" s="111"/>
      <c r="QYT26" s="111"/>
      <c r="QYU26" s="111"/>
      <c r="QYV26" s="111"/>
      <c r="QYW26" s="111"/>
      <c r="QYX26" s="111"/>
      <c r="QYY26" s="111"/>
      <c r="QYZ26" s="111"/>
      <c r="QZA26" s="111"/>
      <c r="QZB26" s="111"/>
      <c r="QZC26" s="111"/>
      <c r="QZD26" s="111"/>
      <c r="QZE26" s="111"/>
      <c r="QZF26" s="111"/>
      <c r="QZG26" s="111"/>
      <c r="QZH26" s="111"/>
      <c r="QZI26" s="111"/>
      <c r="QZJ26" s="111"/>
      <c r="QZK26" s="111"/>
      <c r="QZL26" s="111"/>
      <c r="QZM26" s="111"/>
      <c r="QZN26" s="111"/>
      <c r="QZO26" s="111"/>
      <c r="QZP26" s="111"/>
      <c r="QZQ26" s="111"/>
      <c r="QZR26" s="111"/>
      <c r="QZS26" s="111"/>
      <c r="QZT26" s="111"/>
      <c r="QZU26" s="111"/>
      <c r="QZV26" s="111"/>
      <c r="QZW26" s="111"/>
      <c r="QZX26" s="111"/>
      <c r="QZY26" s="111"/>
      <c r="QZZ26" s="111"/>
      <c r="RAA26" s="111"/>
      <c r="RAB26" s="111"/>
      <c r="RAC26" s="111"/>
      <c r="RAD26" s="111"/>
      <c r="RAE26" s="111"/>
      <c r="RAF26" s="111"/>
      <c r="RAG26" s="111"/>
      <c r="RAH26" s="111"/>
      <c r="RAI26" s="111"/>
      <c r="RAJ26" s="111"/>
      <c r="RAK26" s="111"/>
      <c r="RAL26" s="111"/>
      <c r="RAM26" s="111"/>
      <c r="RAN26" s="111"/>
      <c r="RAO26" s="111"/>
      <c r="RAP26" s="111"/>
      <c r="RAQ26" s="111"/>
      <c r="RAR26" s="111"/>
      <c r="RAS26" s="111"/>
      <c r="RAT26" s="111"/>
      <c r="RAU26" s="111"/>
      <c r="RAV26" s="111"/>
      <c r="RAW26" s="111"/>
      <c r="RAX26" s="111"/>
      <c r="RAY26" s="111"/>
      <c r="RAZ26" s="111"/>
      <c r="RBA26" s="111"/>
      <c r="RBB26" s="111"/>
      <c r="RBC26" s="111"/>
      <c r="RBD26" s="111"/>
      <c r="RBE26" s="111"/>
      <c r="RBF26" s="111"/>
      <c r="RBG26" s="111"/>
      <c r="RBH26" s="111"/>
      <c r="RBI26" s="111"/>
      <c r="RBJ26" s="111"/>
      <c r="RBK26" s="111"/>
      <c r="RBL26" s="111"/>
      <c r="RBM26" s="111"/>
      <c r="RBN26" s="111"/>
      <c r="RBO26" s="111"/>
      <c r="RBP26" s="111"/>
      <c r="RBQ26" s="111"/>
      <c r="RBR26" s="111"/>
      <c r="RBS26" s="111"/>
      <c r="RBT26" s="111"/>
      <c r="RBU26" s="111"/>
      <c r="RBV26" s="111"/>
      <c r="RBW26" s="111"/>
      <c r="RBX26" s="111"/>
      <c r="RBY26" s="111"/>
      <c r="RBZ26" s="111"/>
      <c r="RCA26" s="111"/>
      <c r="RCB26" s="111"/>
      <c r="RCC26" s="111"/>
      <c r="RCD26" s="111"/>
      <c r="RCE26" s="111"/>
      <c r="RCF26" s="111"/>
      <c r="RCG26" s="111"/>
      <c r="RCH26" s="111"/>
      <c r="RCI26" s="111"/>
      <c r="RCJ26" s="111"/>
      <c r="RCK26" s="111"/>
      <c r="RCL26" s="111"/>
      <c r="RCM26" s="111"/>
      <c r="RCN26" s="111"/>
      <c r="RCO26" s="111"/>
      <c r="RCP26" s="111"/>
      <c r="RCQ26" s="111"/>
      <c r="RCR26" s="111"/>
      <c r="RCS26" s="111"/>
      <c r="RCT26" s="111"/>
      <c r="RCU26" s="111"/>
      <c r="RCV26" s="111"/>
      <c r="RCW26" s="111"/>
      <c r="RCX26" s="111"/>
      <c r="RCY26" s="111"/>
      <c r="RCZ26" s="111"/>
      <c r="RDA26" s="111"/>
      <c r="RDB26" s="111"/>
      <c r="RDC26" s="111"/>
      <c r="RDD26" s="111"/>
      <c r="RDE26" s="111"/>
      <c r="RDF26" s="111"/>
      <c r="RDG26" s="111"/>
      <c r="RDH26" s="111"/>
      <c r="RDI26" s="111"/>
      <c r="RDJ26" s="111"/>
      <c r="RDK26" s="111"/>
      <c r="RDL26" s="111"/>
      <c r="RDM26" s="111"/>
      <c r="RDN26" s="111"/>
      <c r="RDO26" s="111"/>
      <c r="RDP26" s="111"/>
      <c r="RDQ26" s="111"/>
      <c r="RDR26" s="111"/>
      <c r="RDS26" s="111"/>
      <c r="RDT26" s="111"/>
      <c r="RDU26" s="111"/>
      <c r="RDV26" s="111"/>
      <c r="RDW26" s="111"/>
      <c r="RDX26" s="111"/>
      <c r="RDY26" s="111"/>
      <c r="RDZ26" s="111"/>
      <c r="REA26" s="111"/>
      <c r="REB26" s="111"/>
      <c r="REC26" s="111"/>
      <c r="RED26" s="111"/>
      <c r="REE26" s="111"/>
      <c r="REF26" s="111"/>
      <c r="REG26" s="111"/>
      <c r="REH26" s="111"/>
      <c r="REI26" s="111"/>
      <c r="REJ26" s="111"/>
      <c r="REK26" s="111"/>
      <c r="REL26" s="111"/>
      <c r="REM26" s="111"/>
      <c r="REN26" s="111"/>
      <c r="REO26" s="111"/>
      <c r="REP26" s="111"/>
      <c r="REQ26" s="111"/>
      <c r="RER26" s="111"/>
      <c r="RES26" s="111"/>
      <c r="RET26" s="111"/>
      <c r="REU26" s="111"/>
      <c r="REV26" s="111"/>
      <c r="REW26" s="111"/>
      <c r="REX26" s="111"/>
      <c r="REY26" s="111"/>
      <c r="REZ26" s="111"/>
      <c r="RFA26" s="111"/>
      <c r="RFB26" s="111"/>
      <c r="RFC26" s="111"/>
      <c r="RFD26" s="111"/>
      <c r="RFE26" s="111"/>
      <c r="RFF26" s="111"/>
      <c r="RFG26" s="111"/>
      <c r="RFH26" s="111"/>
      <c r="RFI26" s="111"/>
      <c r="RFJ26" s="111"/>
      <c r="RFK26" s="111"/>
      <c r="RFL26" s="111"/>
      <c r="RFM26" s="111"/>
      <c r="RFN26" s="111"/>
      <c r="RFO26" s="111"/>
      <c r="RFP26" s="111"/>
      <c r="RFQ26" s="111"/>
      <c r="RFR26" s="111"/>
      <c r="RFS26" s="111"/>
      <c r="RFT26" s="111"/>
      <c r="RFU26" s="111"/>
      <c r="RFV26" s="111"/>
      <c r="RFW26" s="111"/>
      <c r="RFX26" s="111"/>
      <c r="RFY26" s="111"/>
      <c r="RFZ26" s="111"/>
      <c r="RGA26" s="111"/>
      <c r="RGB26" s="111"/>
      <c r="RGC26" s="111"/>
      <c r="RGD26" s="111"/>
      <c r="RGE26" s="111"/>
      <c r="RGF26" s="111"/>
      <c r="RGG26" s="111"/>
      <c r="RGH26" s="111"/>
      <c r="RGI26" s="111"/>
      <c r="RGJ26" s="111"/>
      <c r="RGK26" s="111"/>
      <c r="RGL26" s="111"/>
      <c r="RGM26" s="111"/>
      <c r="RGN26" s="111"/>
      <c r="RGO26" s="111"/>
      <c r="RGP26" s="111"/>
      <c r="RGQ26" s="111"/>
      <c r="RGR26" s="111"/>
      <c r="RGS26" s="111"/>
      <c r="RGT26" s="111"/>
      <c r="RGU26" s="111"/>
      <c r="RGV26" s="111"/>
      <c r="RGW26" s="111"/>
      <c r="RGX26" s="111"/>
      <c r="RGY26" s="111"/>
      <c r="RGZ26" s="111"/>
      <c r="RHA26" s="111"/>
      <c r="RHB26" s="111"/>
      <c r="RHC26" s="111"/>
      <c r="RHD26" s="111"/>
      <c r="RHE26" s="111"/>
      <c r="RHF26" s="111"/>
      <c r="RHG26" s="111"/>
      <c r="RHH26" s="111"/>
      <c r="RHI26" s="111"/>
      <c r="RHJ26" s="111"/>
      <c r="RHK26" s="111"/>
      <c r="RHL26" s="111"/>
      <c r="RHM26" s="111"/>
      <c r="RHN26" s="111"/>
      <c r="RHO26" s="111"/>
      <c r="RHP26" s="111"/>
      <c r="RHQ26" s="111"/>
      <c r="RHR26" s="111"/>
      <c r="RHS26" s="111"/>
      <c r="RHT26" s="111"/>
      <c r="RHU26" s="111"/>
      <c r="RHV26" s="111"/>
      <c r="RHW26" s="111"/>
      <c r="RHX26" s="111"/>
      <c r="RHY26" s="111"/>
      <c r="RHZ26" s="111"/>
      <c r="RIA26" s="111"/>
      <c r="RIB26" s="111"/>
      <c r="RIC26" s="111"/>
      <c r="RID26" s="111"/>
      <c r="RIE26" s="111"/>
      <c r="RIF26" s="111"/>
      <c r="RIG26" s="111"/>
      <c r="RIH26" s="111"/>
      <c r="RII26" s="111"/>
      <c r="RIJ26" s="111"/>
      <c r="RIK26" s="111"/>
      <c r="RIL26" s="111"/>
      <c r="RIM26" s="111"/>
      <c r="RIN26" s="111"/>
      <c r="RIO26" s="111"/>
      <c r="RIP26" s="111"/>
      <c r="RIQ26" s="111"/>
      <c r="RIR26" s="111"/>
      <c r="RIS26" s="111"/>
      <c r="RIT26" s="111"/>
      <c r="RIU26" s="111"/>
      <c r="RIV26" s="111"/>
      <c r="RIW26" s="111"/>
      <c r="RIX26" s="111"/>
      <c r="RIY26" s="111"/>
      <c r="RIZ26" s="111"/>
      <c r="RJA26" s="111"/>
      <c r="RJB26" s="111"/>
      <c r="RJC26" s="111"/>
      <c r="RJD26" s="111"/>
      <c r="RJE26" s="111"/>
      <c r="RJF26" s="111"/>
      <c r="RJG26" s="111"/>
      <c r="RJH26" s="111"/>
      <c r="RJI26" s="111"/>
      <c r="RJJ26" s="111"/>
      <c r="RJK26" s="111"/>
      <c r="RJL26" s="111"/>
      <c r="RJM26" s="111"/>
      <c r="RJN26" s="111"/>
      <c r="RJO26" s="111"/>
      <c r="RJP26" s="111"/>
      <c r="RJQ26" s="111"/>
      <c r="RJR26" s="111"/>
      <c r="RJS26" s="111"/>
      <c r="RJT26" s="111"/>
      <c r="RJU26" s="111"/>
      <c r="RJV26" s="111"/>
      <c r="RJW26" s="111"/>
      <c r="RJX26" s="111"/>
      <c r="RJY26" s="111"/>
      <c r="RJZ26" s="111"/>
      <c r="RKA26" s="111"/>
      <c r="RKB26" s="111"/>
      <c r="RKC26" s="111"/>
      <c r="RKD26" s="111"/>
      <c r="RKE26" s="111"/>
      <c r="RKF26" s="111"/>
      <c r="RKG26" s="111"/>
      <c r="RKH26" s="111"/>
      <c r="RKI26" s="111"/>
      <c r="RKJ26" s="111"/>
      <c r="RKK26" s="111"/>
      <c r="RKL26" s="111"/>
      <c r="RKM26" s="111"/>
      <c r="RKN26" s="111"/>
      <c r="RKO26" s="111"/>
      <c r="RKP26" s="111"/>
      <c r="RKQ26" s="111"/>
      <c r="RKR26" s="111"/>
      <c r="RKS26" s="111"/>
      <c r="RKT26" s="111"/>
      <c r="RKU26" s="111"/>
      <c r="RKV26" s="111"/>
      <c r="RKW26" s="111"/>
      <c r="RKX26" s="111"/>
      <c r="RKY26" s="111"/>
      <c r="RKZ26" s="111"/>
      <c r="RLA26" s="111"/>
      <c r="RLB26" s="111"/>
      <c r="RLC26" s="111"/>
      <c r="RLD26" s="111"/>
      <c r="RLE26" s="111"/>
      <c r="RLF26" s="111"/>
      <c r="RLG26" s="111"/>
      <c r="RLH26" s="111"/>
      <c r="RLI26" s="111"/>
      <c r="RLJ26" s="111"/>
      <c r="RLK26" s="111"/>
      <c r="RLL26" s="111"/>
      <c r="RLM26" s="111"/>
      <c r="RLN26" s="111"/>
      <c r="RLO26" s="111"/>
      <c r="RLP26" s="111"/>
      <c r="RLQ26" s="111"/>
      <c r="RLR26" s="111"/>
      <c r="RLS26" s="111"/>
      <c r="RLT26" s="111"/>
      <c r="RLU26" s="111"/>
      <c r="RLV26" s="111"/>
      <c r="RLW26" s="111"/>
      <c r="RLX26" s="111"/>
      <c r="RLY26" s="111"/>
      <c r="RLZ26" s="111"/>
      <c r="RMA26" s="111"/>
      <c r="RMB26" s="111"/>
      <c r="RMC26" s="111"/>
      <c r="RMD26" s="111"/>
      <c r="RME26" s="111"/>
      <c r="RMF26" s="111"/>
      <c r="RMG26" s="111"/>
      <c r="RMH26" s="111"/>
      <c r="RMI26" s="111"/>
      <c r="RMJ26" s="111"/>
      <c r="RMK26" s="111"/>
      <c r="RML26" s="111"/>
      <c r="RMM26" s="111"/>
      <c r="RMN26" s="111"/>
      <c r="RMO26" s="111"/>
      <c r="RMP26" s="111"/>
      <c r="RMQ26" s="111"/>
      <c r="RMR26" s="111"/>
      <c r="RMS26" s="111"/>
      <c r="RMT26" s="111"/>
      <c r="RMU26" s="111"/>
      <c r="RMV26" s="111"/>
      <c r="RMW26" s="111"/>
      <c r="RMX26" s="111"/>
      <c r="RMY26" s="111"/>
      <c r="RMZ26" s="111"/>
      <c r="RNA26" s="111"/>
      <c r="RNB26" s="111"/>
      <c r="RNC26" s="111"/>
      <c r="RND26" s="111"/>
      <c r="RNE26" s="111"/>
      <c r="RNF26" s="111"/>
      <c r="RNG26" s="111"/>
      <c r="RNH26" s="111"/>
      <c r="RNI26" s="111"/>
      <c r="RNJ26" s="111"/>
      <c r="RNK26" s="111"/>
      <c r="RNL26" s="111"/>
      <c r="RNM26" s="111"/>
      <c r="RNN26" s="111"/>
      <c r="RNO26" s="111"/>
      <c r="RNP26" s="111"/>
      <c r="RNQ26" s="111"/>
      <c r="RNR26" s="111"/>
      <c r="RNS26" s="111"/>
      <c r="RNT26" s="111"/>
      <c r="RNU26" s="111"/>
      <c r="RNV26" s="111"/>
      <c r="RNW26" s="111"/>
      <c r="RNX26" s="111"/>
      <c r="RNY26" s="111"/>
      <c r="RNZ26" s="111"/>
      <c r="ROA26" s="111"/>
      <c r="ROB26" s="111"/>
      <c r="ROC26" s="111"/>
      <c r="ROD26" s="111"/>
      <c r="ROE26" s="111"/>
      <c r="ROF26" s="111"/>
      <c r="ROG26" s="111"/>
      <c r="ROH26" s="111"/>
      <c r="ROI26" s="111"/>
      <c r="ROJ26" s="111"/>
      <c r="ROK26" s="111"/>
      <c r="ROL26" s="111"/>
      <c r="ROM26" s="111"/>
      <c r="RON26" s="111"/>
      <c r="ROO26" s="111"/>
      <c r="ROP26" s="111"/>
      <c r="ROQ26" s="111"/>
      <c r="ROR26" s="111"/>
      <c r="ROS26" s="111"/>
      <c r="ROT26" s="111"/>
      <c r="ROU26" s="111"/>
      <c r="ROV26" s="111"/>
      <c r="ROW26" s="111"/>
      <c r="ROX26" s="111"/>
      <c r="ROY26" s="111"/>
      <c r="ROZ26" s="111"/>
      <c r="RPA26" s="111"/>
      <c r="RPB26" s="111"/>
      <c r="RPC26" s="111"/>
      <c r="RPD26" s="111"/>
      <c r="RPE26" s="111"/>
      <c r="RPF26" s="111"/>
      <c r="RPG26" s="111"/>
      <c r="RPH26" s="111"/>
      <c r="RPI26" s="111"/>
      <c r="RPJ26" s="111"/>
      <c r="RPK26" s="111"/>
      <c r="RPL26" s="111"/>
      <c r="RPM26" s="111"/>
      <c r="RPN26" s="111"/>
      <c r="RPO26" s="111"/>
      <c r="RPP26" s="111"/>
      <c r="RPQ26" s="111"/>
      <c r="RPR26" s="111"/>
      <c r="RPS26" s="111"/>
      <c r="RPT26" s="111"/>
      <c r="RPU26" s="111"/>
      <c r="RPV26" s="111"/>
      <c r="RPW26" s="111"/>
      <c r="RPX26" s="111"/>
      <c r="RPY26" s="111"/>
      <c r="RPZ26" s="111"/>
      <c r="RQA26" s="111"/>
      <c r="RQB26" s="111"/>
      <c r="RQC26" s="111"/>
      <c r="RQD26" s="111"/>
      <c r="RQE26" s="111"/>
      <c r="RQF26" s="111"/>
      <c r="RQG26" s="111"/>
      <c r="RQH26" s="111"/>
      <c r="RQI26" s="111"/>
      <c r="RQJ26" s="111"/>
      <c r="RQK26" s="111"/>
      <c r="RQL26" s="111"/>
      <c r="RQM26" s="111"/>
      <c r="RQN26" s="111"/>
      <c r="RQO26" s="111"/>
      <c r="RQP26" s="111"/>
      <c r="RQQ26" s="111"/>
      <c r="RQR26" s="111"/>
      <c r="RQS26" s="111"/>
      <c r="RQT26" s="111"/>
      <c r="RQU26" s="111"/>
      <c r="RQV26" s="111"/>
      <c r="RQW26" s="111"/>
      <c r="RQX26" s="111"/>
      <c r="RQY26" s="111"/>
      <c r="RQZ26" s="111"/>
      <c r="RRA26" s="111"/>
      <c r="RRB26" s="111"/>
      <c r="RRC26" s="111"/>
      <c r="RRD26" s="111"/>
      <c r="RRE26" s="111"/>
      <c r="RRF26" s="111"/>
      <c r="RRG26" s="111"/>
      <c r="RRH26" s="111"/>
      <c r="RRI26" s="111"/>
      <c r="RRJ26" s="111"/>
      <c r="RRK26" s="111"/>
      <c r="RRL26" s="111"/>
      <c r="RRM26" s="111"/>
      <c r="RRN26" s="111"/>
      <c r="RRO26" s="111"/>
      <c r="RRP26" s="111"/>
      <c r="RRQ26" s="111"/>
      <c r="RRR26" s="111"/>
      <c r="RRS26" s="111"/>
      <c r="RRT26" s="111"/>
      <c r="RRU26" s="111"/>
      <c r="RRV26" s="111"/>
      <c r="RRW26" s="111"/>
      <c r="RRX26" s="111"/>
      <c r="RRY26" s="111"/>
      <c r="RRZ26" s="111"/>
      <c r="RSA26" s="111"/>
      <c r="RSB26" s="111"/>
      <c r="RSC26" s="111"/>
      <c r="RSD26" s="111"/>
      <c r="RSE26" s="111"/>
      <c r="RSF26" s="111"/>
      <c r="RSG26" s="111"/>
      <c r="RSH26" s="111"/>
      <c r="RSI26" s="111"/>
      <c r="RSJ26" s="111"/>
      <c r="RSK26" s="111"/>
      <c r="RSL26" s="111"/>
      <c r="RSM26" s="111"/>
      <c r="RSN26" s="111"/>
      <c r="RSO26" s="111"/>
      <c r="RSP26" s="111"/>
      <c r="RSQ26" s="111"/>
      <c r="RSR26" s="111"/>
      <c r="RSS26" s="111"/>
      <c r="RST26" s="111"/>
      <c r="RSU26" s="111"/>
      <c r="RSV26" s="111"/>
      <c r="RSW26" s="111"/>
      <c r="RSX26" s="111"/>
      <c r="RSY26" s="111"/>
      <c r="RSZ26" s="111"/>
      <c r="RTA26" s="111"/>
      <c r="RTB26" s="111"/>
      <c r="RTC26" s="111"/>
      <c r="RTD26" s="111"/>
      <c r="RTE26" s="111"/>
      <c r="RTF26" s="111"/>
      <c r="RTG26" s="111"/>
      <c r="RTH26" s="111"/>
      <c r="RTI26" s="111"/>
      <c r="RTJ26" s="111"/>
      <c r="RTK26" s="111"/>
      <c r="RTL26" s="111"/>
      <c r="RTM26" s="111"/>
      <c r="RTN26" s="111"/>
      <c r="RTO26" s="111"/>
      <c r="RTP26" s="111"/>
      <c r="RTQ26" s="111"/>
      <c r="RTR26" s="111"/>
      <c r="RTS26" s="111"/>
      <c r="RTT26" s="111"/>
      <c r="RTU26" s="111"/>
      <c r="RTV26" s="111"/>
      <c r="RTW26" s="111"/>
      <c r="RTX26" s="111"/>
      <c r="RTY26" s="111"/>
      <c r="RTZ26" s="111"/>
      <c r="RUA26" s="111"/>
      <c r="RUB26" s="111"/>
      <c r="RUC26" s="111"/>
      <c r="RUD26" s="111"/>
      <c r="RUE26" s="111"/>
      <c r="RUF26" s="111"/>
      <c r="RUG26" s="111"/>
      <c r="RUH26" s="111"/>
      <c r="RUI26" s="111"/>
      <c r="RUJ26" s="111"/>
      <c r="RUK26" s="111"/>
      <c r="RUL26" s="111"/>
      <c r="RUM26" s="111"/>
      <c r="RUN26" s="111"/>
      <c r="RUO26" s="111"/>
      <c r="RUP26" s="111"/>
      <c r="RUQ26" s="111"/>
      <c r="RUR26" s="111"/>
      <c r="RUS26" s="111"/>
      <c r="RUT26" s="111"/>
      <c r="RUU26" s="111"/>
      <c r="RUV26" s="111"/>
      <c r="RUW26" s="111"/>
      <c r="RUX26" s="111"/>
      <c r="RUY26" s="111"/>
      <c r="RUZ26" s="111"/>
      <c r="RVA26" s="111"/>
      <c r="RVB26" s="111"/>
      <c r="RVC26" s="111"/>
      <c r="RVD26" s="111"/>
      <c r="RVE26" s="111"/>
      <c r="RVF26" s="111"/>
      <c r="RVG26" s="111"/>
      <c r="RVH26" s="111"/>
      <c r="RVI26" s="111"/>
      <c r="RVJ26" s="111"/>
      <c r="RVK26" s="111"/>
      <c r="RVL26" s="111"/>
      <c r="RVM26" s="111"/>
      <c r="RVN26" s="111"/>
      <c r="RVO26" s="111"/>
      <c r="RVP26" s="111"/>
      <c r="RVQ26" s="111"/>
      <c r="RVR26" s="111"/>
      <c r="RVS26" s="111"/>
      <c r="RVT26" s="111"/>
      <c r="RVU26" s="111"/>
      <c r="RVV26" s="111"/>
      <c r="RVW26" s="111"/>
      <c r="RVX26" s="111"/>
      <c r="RVY26" s="111"/>
      <c r="RVZ26" s="111"/>
      <c r="RWA26" s="111"/>
      <c r="RWB26" s="111"/>
      <c r="RWC26" s="111"/>
      <c r="RWD26" s="111"/>
      <c r="RWE26" s="111"/>
      <c r="RWF26" s="111"/>
      <c r="RWG26" s="111"/>
      <c r="RWH26" s="111"/>
      <c r="RWI26" s="111"/>
      <c r="RWJ26" s="111"/>
      <c r="RWK26" s="111"/>
      <c r="RWL26" s="111"/>
      <c r="RWM26" s="111"/>
      <c r="RWN26" s="111"/>
      <c r="RWO26" s="111"/>
      <c r="RWP26" s="111"/>
      <c r="RWQ26" s="111"/>
      <c r="RWR26" s="111"/>
      <c r="RWS26" s="111"/>
      <c r="RWT26" s="111"/>
      <c r="RWU26" s="111"/>
      <c r="RWV26" s="111"/>
      <c r="RWW26" s="111"/>
      <c r="RWX26" s="111"/>
      <c r="RWY26" s="111"/>
      <c r="RWZ26" s="111"/>
      <c r="RXA26" s="111"/>
      <c r="RXB26" s="111"/>
      <c r="RXC26" s="111"/>
      <c r="RXD26" s="111"/>
      <c r="RXE26" s="111"/>
      <c r="RXF26" s="111"/>
      <c r="RXG26" s="111"/>
      <c r="RXH26" s="111"/>
      <c r="RXI26" s="111"/>
      <c r="RXJ26" s="111"/>
      <c r="RXK26" s="111"/>
      <c r="RXL26" s="111"/>
      <c r="RXM26" s="111"/>
      <c r="RXN26" s="111"/>
      <c r="RXO26" s="111"/>
      <c r="RXP26" s="111"/>
      <c r="RXQ26" s="111"/>
      <c r="RXR26" s="111"/>
      <c r="RXS26" s="111"/>
      <c r="RXT26" s="111"/>
      <c r="RXU26" s="111"/>
      <c r="RXV26" s="111"/>
      <c r="RXW26" s="111"/>
      <c r="RXX26" s="111"/>
      <c r="RXY26" s="111"/>
      <c r="RXZ26" s="111"/>
      <c r="RYA26" s="111"/>
      <c r="RYB26" s="111"/>
      <c r="RYC26" s="111"/>
      <c r="RYD26" s="111"/>
      <c r="RYE26" s="111"/>
      <c r="RYF26" s="111"/>
      <c r="RYG26" s="111"/>
      <c r="RYH26" s="111"/>
      <c r="RYI26" s="111"/>
      <c r="RYJ26" s="111"/>
      <c r="RYK26" s="111"/>
      <c r="RYL26" s="111"/>
      <c r="RYM26" s="111"/>
      <c r="RYN26" s="111"/>
      <c r="RYO26" s="111"/>
      <c r="RYP26" s="111"/>
      <c r="RYQ26" s="111"/>
      <c r="RYR26" s="111"/>
      <c r="RYS26" s="111"/>
      <c r="RYT26" s="111"/>
      <c r="RYU26" s="111"/>
      <c r="RYV26" s="111"/>
      <c r="RYW26" s="111"/>
      <c r="RYX26" s="111"/>
      <c r="RYY26" s="111"/>
      <c r="RYZ26" s="111"/>
      <c r="RZA26" s="111"/>
      <c r="RZB26" s="111"/>
      <c r="RZC26" s="111"/>
      <c r="RZD26" s="111"/>
      <c r="RZE26" s="111"/>
      <c r="RZF26" s="111"/>
      <c r="RZG26" s="111"/>
      <c r="RZH26" s="111"/>
      <c r="RZI26" s="111"/>
      <c r="RZJ26" s="111"/>
      <c r="RZK26" s="111"/>
      <c r="RZL26" s="111"/>
      <c r="RZM26" s="111"/>
      <c r="RZN26" s="111"/>
      <c r="RZO26" s="111"/>
      <c r="RZP26" s="111"/>
      <c r="RZQ26" s="111"/>
      <c r="RZR26" s="111"/>
      <c r="RZS26" s="111"/>
      <c r="RZT26" s="111"/>
      <c r="RZU26" s="111"/>
      <c r="RZV26" s="111"/>
      <c r="RZW26" s="111"/>
      <c r="RZX26" s="111"/>
      <c r="RZY26" s="111"/>
      <c r="RZZ26" s="111"/>
      <c r="SAA26" s="111"/>
      <c r="SAB26" s="111"/>
      <c r="SAC26" s="111"/>
      <c r="SAD26" s="111"/>
      <c r="SAE26" s="111"/>
      <c r="SAF26" s="111"/>
      <c r="SAG26" s="111"/>
      <c r="SAH26" s="111"/>
      <c r="SAI26" s="111"/>
      <c r="SAJ26" s="111"/>
      <c r="SAK26" s="111"/>
      <c r="SAL26" s="111"/>
      <c r="SAM26" s="111"/>
      <c r="SAN26" s="111"/>
      <c r="SAO26" s="111"/>
      <c r="SAP26" s="111"/>
      <c r="SAQ26" s="111"/>
      <c r="SAR26" s="111"/>
      <c r="SAS26" s="111"/>
      <c r="SAT26" s="111"/>
      <c r="SAU26" s="111"/>
      <c r="SAV26" s="111"/>
      <c r="SAW26" s="111"/>
      <c r="SAX26" s="111"/>
      <c r="SAY26" s="111"/>
      <c r="SAZ26" s="111"/>
      <c r="SBA26" s="111"/>
      <c r="SBB26" s="111"/>
      <c r="SBC26" s="111"/>
      <c r="SBD26" s="111"/>
      <c r="SBE26" s="111"/>
      <c r="SBF26" s="111"/>
      <c r="SBG26" s="111"/>
      <c r="SBH26" s="111"/>
      <c r="SBI26" s="111"/>
      <c r="SBJ26" s="111"/>
      <c r="SBK26" s="111"/>
      <c r="SBL26" s="111"/>
      <c r="SBM26" s="111"/>
      <c r="SBN26" s="111"/>
      <c r="SBO26" s="111"/>
      <c r="SBP26" s="111"/>
      <c r="SBQ26" s="111"/>
      <c r="SBR26" s="111"/>
      <c r="SBS26" s="111"/>
      <c r="SBT26" s="111"/>
      <c r="SBU26" s="111"/>
      <c r="SBV26" s="111"/>
      <c r="SBW26" s="111"/>
      <c r="SBX26" s="111"/>
      <c r="SBY26" s="111"/>
      <c r="SBZ26" s="111"/>
      <c r="SCA26" s="111"/>
      <c r="SCB26" s="111"/>
      <c r="SCC26" s="111"/>
      <c r="SCD26" s="111"/>
      <c r="SCE26" s="111"/>
      <c r="SCF26" s="111"/>
      <c r="SCG26" s="111"/>
      <c r="SCH26" s="111"/>
      <c r="SCI26" s="111"/>
      <c r="SCJ26" s="111"/>
      <c r="SCK26" s="111"/>
      <c r="SCL26" s="111"/>
      <c r="SCM26" s="111"/>
      <c r="SCN26" s="111"/>
      <c r="SCO26" s="111"/>
      <c r="SCP26" s="111"/>
      <c r="SCQ26" s="111"/>
      <c r="SCR26" s="111"/>
      <c r="SCS26" s="111"/>
      <c r="SCT26" s="111"/>
      <c r="SCU26" s="111"/>
      <c r="SCV26" s="111"/>
      <c r="SCW26" s="111"/>
      <c r="SCX26" s="111"/>
      <c r="SCY26" s="111"/>
      <c r="SCZ26" s="111"/>
      <c r="SDA26" s="111"/>
      <c r="SDB26" s="111"/>
      <c r="SDC26" s="111"/>
      <c r="SDD26" s="111"/>
      <c r="SDE26" s="111"/>
      <c r="SDF26" s="111"/>
      <c r="SDG26" s="111"/>
      <c r="SDH26" s="111"/>
      <c r="SDI26" s="111"/>
      <c r="SDJ26" s="111"/>
      <c r="SDK26" s="111"/>
      <c r="SDL26" s="111"/>
      <c r="SDM26" s="111"/>
      <c r="SDN26" s="111"/>
      <c r="SDO26" s="111"/>
      <c r="SDP26" s="111"/>
      <c r="SDQ26" s="111"/>
      <c r="SDR26" s="111"/>
      <c r="SDS26" s="111"/>
      <c r="SDT26" s="111"/>
      <c r="SDU26" s="111"/>
      <c r="SDV26" s="111"/>
      <c r="SDW26" s="111"/>
      <c r="SDX26" s="111"/>
      <c r="SDY26" s="111"/>
      <c r="SDZ26" s="111"/>
      <c r="SEA26" s="111"/>
      <c r="SEB26" s="111"/>
      <c r="SEC26" s="111"/>
      <c r="SED26" s="111"/>
      <c r="SEE26" s="111"/>
      <c r="SEF26" s="111"/>
      <c r="SEG26" s="111"/>
      <c r="SEH26" s="111"/>
      <c r="SEI26" s="111"/>
      <c r="SEJ26" s="111"/>
      <c r="SEK26" s="111"/>
      <c r="SEL26" s="111"/>
      <c r="SEM26" s="111"/>
      <c r="SEN26" s="111"/>
      <c r="SEO26" s="111"/>
      <c r="SEP26" s="111"/>
      <c r="SEQ26" s="111"/>
      <c r="SER26" s="111"/>
      <c r="SES26" s="111"/>
      <c r="SET26" s="111"/>
      <c r="SEU26" s="111"/>
      <c r="SEV26" s="111"/>
      <c r="SEW26" s="111"/>
      <c r="SEX26" s="111"/>
      <c r="SEY26" s="111"/>
      <c r="SEZ26" s="111"/>
      <c r="SFA26" s="111"/>
      <c r="SFB26" s="111"/>
      <c r="SFC26" s="111"/>
      <c r="SFD26" s="111"/>
      <c r="SFE26" s="111"/>
      <c r="SFF26" s="111"/>
      <c r="SFG26" s="111"/>
      <c r="SFH26" s="111"/>
      <c r="SFI26" s="111"/>
      <c r="SFJ26" s="111"/>
      <c r="SFK26" s="111"/>
      <c r="SFL26" s="111"/>
      <c r="SFM26" s="111"/>
      <c r="SFN26" s="111"/>
      <c r="SFO26" s="111"/>
      <c r="SFP26" s="111"/>
      <c r="SFQ26" s="111"/>
      <c r="SFR26" s="111"/>
      <c r="SFS26" s="111"/>
      <c r="SFT26" s="111"/>
      <c r="SFU26" s="111"/>
      <c r="SFV26" s="111"/>
      <c r="SFW26" s="111"/>
      <c r="SFX26" s="111"/>
      <c r="SFY26" s="111"/>
      <c r="SFZ26" s="111"/>
      <c r="SGA26" s="111"/>
      <c r="SGB26" s="111"/>
      <c r="SGC26" s="111"/>
      <c r="SGD26" s="111"/>
      <c r="SGE26" s="111"/>
      <c r="SGF26" s="111"/>
      <c r="SGG26" s="111"/>
      <c r="SGH26" s="111"/>
      <c r="SGI26" s="111"/>
      <c r="SGJ26" s="111"/>
      <c r="SGK26" s="111"/>
      <c r="SGL26" s="111"/>
      <c r="SGM26" s="111"/>
      <c r="SGN26" s="111"/>
      <c r="SGO26" s="111"/>
      <c r="SGP26" s="111"/>
      <c r="SGQ26" s="111"/>
      <c r="SGR26" s="111"/>
      <c r="SGS26" s="111"/>
      <c r="SGT26" s="111"/>
      <c r="SGU26" s="111"/>
      <c r="SGV26" s="111"/>
      <c r="SGW26" s="111"/>
      <c r="SGX26" s="111"/>
      <c r="SGY26" s="111"/>
      <c r="SGZ26" s="111"/>
      <c r="SHA26" s="111"/>
      <c r="SHB26" s="111"/>
      <c r="SHC26" s="111"/>
      <c r="SHD26" s="111"/>
      <c r="SHE26" s="111"/>
      <c r="SHF26" s="111"/>
      <c r="SHG26" s="111"/>
      <c r="SHH26" s="111"/>
      <c r="SHI26" s="111"/>
      <c r="SHJ26" s="111"/>
      <c r="SHK26" s="111"/>
      <c r="SHL26" s="111"/>
      <c r="SHM26" s="111"/>
      <c r="SHN26" s="111"/>
      <c r="SHO26" s="111"/>
      <c r="SHP26" s="111"/>
      <c r="SHQ26" s="111"/>
      <c r="SHR26" s="111"/>
      <c r="SHS26" s="111"/>
      <c r="SHT26" s="111"/>
      <c r="SHU26" s="111"/>
      <c r="SHV26" s="111"/>
      <c r="SHW26" s="111"/>
      <c r="SHX26" s="111"/>
      <c r="SHY26" s="111"/>
      <c r="SHZ26" s="111"/>
      <c r="SIA26" s="111"/>
      <c r="SIB26" s="111"/>
      <c r="SIC26" s="111"/>
      <c r="SID26" s="111"/>
      <c r="SIE26" s="111"/>
      <c r="SIF26" s="111"/>
      <c r="SIG26" s="111"/>
      <c r="SIH26" s="111"/>
      <c r="SII26" s="111"/>
      <c r="SIJ26" s="111"/>
      <c r="SIK26" s="111"/>
      <c r="SIL26" s="111"/>
      <c r="SIM26" s="111"/>
      <c r="SIN26" s="111"/>
      <c r="SIO26" s="111"/>
      <c r="SIP26" s="111"/>
      <c r="SIQ26" s="111"/>
      <c r="SIR26" s="111"/>
      <c r="SIS26" s="111"/>
      <c r="SIT26" s="111"/>
      <c r="SIU26" s="111"/>
      <c r="SIV26" s="111"/>
      <c r="SIW26" s="111"/>
      <c r="SIX26" s="111"/>
      <c r="SIY26" s="111"/>
      <c r="SIZ26" s="111"/>
      <c r="SJA26" s="111"/>
      <c r="SJB26" s="111"/>
      <c r="SJC26" s="111"/>
      <c r="SJD26" s="111"/>
      <c r="SJE26" s="111"/>
      <c r="SJF26" s="111"/>
      <c r="SJG26" s="111"/>
      <c r="SJH26" s="111"/>
      <c r="SJI26" s="111"/>
      <c r="SJJ26" s="111"/>
      <c r="SJK26" s="111"/>
      <c r="SJL26" s="111"/>
      <c r="SJM26" s="111"/>
      <c r="SJN26" s="111"/>
      <c r="SJO26" s="111"/>
      <c r="SJP26" s="111"/>
      <c r="SJQ26" s="111"/>
      <c r="SJR26" s="111"/>
      <c r="SJS26" s="111"/>
      <c r="SJT26" s="111"/>
      <c r="SJU26" s="111"/>
      <c r="SJV26" s="111"/>
      <c r="SJW26" s="111"/>
      <c r="SJX26" s="111"/>
      <c r="SJY26" s="111"/>
      <c r="SJZ26" s="111"/>
      <c r="SKA26" s="111"/>
      <c r="SKB26" s="111"/>
      <c r="SKC26" s="111"/>
      <c r="SKD26" s="111"/>
      <c r="SKE26" s="111"/>
      <c r="SKF26" s="111"/>
      <c r="SKG26" s="111"/>
      <c r="SKH26" s="111"/>
      <c r="SKI26" s="111"/>
      <c r="SKJ26" s="111"/>
      <c r="SKK26" s="111"/>
      <c r="SKL26" s="111"/>
      <c r="SKM26" s="111"/>
      <c r="SKN26" s="111"/>
      <c r="SKO26" s="111"/>
      <c r="SKP26" s="111"/>
      <c r="SKQ26" s="111"/>
      <c r="SKR26" s="111"/>
      <c r="SKS26" s="111"/>
      <c r="SKT26" s="111"/>
      <c r="SKU26" s="111"/>
      <c r="SKV26" s="111"/>
      <c r="SKW26" s="111"/>
      <c r="SKX26" s="111"/>
      <c r="SKY26" s="111"/>
      <c r="SKZ26" s="111"/>
      <c r="SLA26" s="111"/>
      <c r="SLB26" s="111"/>
      <c r="SLC26" s="111"/>
      <c r="SLD26" s="111"/>
      <c r="SLE26" s="111"/>
      <c r="SLF26" s="111"/>
      <c r="SLG26" s="111"/>
      <c r="SLH26" s="111"/>
      <c r="SLI26" s="111"/>
      <c r="SLJ26" s="111"/>
      <c r="SLK26" s="111"/>
      <c r="SLL26" s="111"/>
      <c r="SLM26" s="111"/>
      <c r="SLN26" s="111"/>
      <c r="SLO26" s="111"/>
      <c r="SLP26" s="111"/>
      <c r="SLQ26" s="111"/>
      <c r="SLR26" s="111"/>
      <c r="SLS26" s="111"/>
      <c r="SLT26" s="111"/>
      <c r="SLU26" s="111"/>
      <c r="SLV26" s="111"/>
      <c r="SLW26" s="111"/>
      <c r="SLX26" s="111"/>
      <c r="SLY26" s="111"/>
      <c r="SLZ26" s="111"/>
      <c r="SMA26" s="111"/>
      <c r="SMB26" s="111"/>
      <c r="SMC26" s="111"/>
      <c r="SMD26" s="111"/>
      <c r="SME26" s="111"/>
      <c r="SMF26" s="111"/>
      <c r="SMG26" s="111"/>
      <c r="SMH26" s="111"/>
      <c r="SMI26" s="111"/>
      <c r="SMJ26" s="111"/>
      <c r="SMK26" s="111"/>
      <c r="SML26" s="111"/>
      <c r="SMM26" s="111"/>
      <c r="SMN26" s="111"/>
      <c r="SMO26" s="111"/>
      <c r="SMP26" s="111"/>
      <c r="SMQ26" s="111"/>
      <c r="SMR26" s="111"/>
      <c r="SMS26" s="111"/>
      <c r="SMT26" s="111"/>
      <c r="SMU26" s="111"/>
      <c r="SMV26" s="111"/>
      <c r="SMW26" s="111"/>
      <c r="SMX26" s="111"/>
      <c r="SMY26" s="111"/>
      <c r="SMZ26" s="111"/>
      <c r="SNA26" s="111"/>
      <c r="SNB26" s="111"/>
      <c r="SNC26" s="111"/>
      <c r="SND26" s="111"/>
      <c r="SNE26" s="111"/>
      <c r="SNF26" s="111"/>
      <c r="SNG26" s="111"/>
      <c r="SNH26" s="111"/>
      <c r="SNI26" s="111"/>
      <c r="SNJ26" s="111"/>
      <c r="SNK26" s="111"/>
      <c r="SNL26" s="111"/>
      <c r="SNM26" s="111"/>
      <c r="SNN26" s="111"/>
      <c r="SNO26" s="111"/>
      <c r="SNP26" s="111"/>
      <c r="SNQ26" s="111"/>
      <c r="SNR26" s="111"/>
      <c r="SNS26" s="111"/>
      <c r="SNT26" s="111"/>
      <c r="SNU26" s="111"/>
      <c r="SNV26" s="111"/>
      <c r="SNW26" s="111"/>
      <c r="SNX26" s="111"/>
      <c r="SNY26" s="111"/>
      <c r="SNZ26" s="111"/>
      <c r="SOA26" s="111"/>
      <c r="SOB26" s="111"/>
      <c r="SOC26" s="111"/>
      <c r="SOD26" s="111"/>
      <c r="SOE26" s="111"/>
      <c r="SOF26" s="111"/>
      <c r="SOG26" s="111"/>
      <c r="SOH26" s="111"/>
      <c r="SOI26" s="111"/>
      <c r="SOJ26" s="111"/>
      <c r="SOK26" s="111"/>
      <c r="SOL26" s="111"/>
      <c r="SOM26" s="111"/>
      <c r="SON26" s="111"/>
      <c r="SOO26" s="111"/>
      <c r="SOP26" s="111"/>
      <c r="SOQ26" s="111"/>
      <c r="SOR26" s="111"/>
      <c r="SOS26" s="111"/>
      <c r="SOT26" s="111"/>
      <c r="SOU26" s="111"/>
      <c r="SOV26" s="111"/>
      <c r="SOW26" s="111"/>
      <c r="SOX26" s="111"/>
      <c r="SOY26" s="111"/>
      <c r="SOZ26" s="111"/>
      <c r="SPA26" s="111"/>
      <c r="SPB26" s="111"/>
      <c r="SPC26" s="111"/>
      <c r="SPD26" s="111"/>
      <c r="SPE26" s="111"/>
      <c r="SPF26" s="111"/>
      <c r="SPG26" s="111"/>
      <c r="SPH26" s="111"/>
      <c r="SPI26" s="111"/>
      <c r="SPJ26" s="111"/>
      <c r="SPK26" s="111"/>
      <c r="SPL26" s="111"/>
      <c r="SPM26" s="111"/>
      <c r="SPN26" s="111"/>
      <c r="SPO26" s="111"/>
      <c r="SPP26" s="111"/>
      <c r="SPQ26" s="111"/>
      <c r="SPR26" s="111"/>
      <c r="SPS26" s="111"/>
      <c r="SPT26" s="111"/>
      <c r="SPU26" s="111"/>
      <c r="SPV26" s="111"/>
      <c r="SPW26" s="111"/>
      <c r="SPX26" s="111"/>
      <c r="SPY26" s="111"/>
      <c r="SPZ26" s="111"/>
      <c r="SQA26" s="111"/>
      <c r="SQB26" s="111"/>
      <c r="SQC26" s="111"/>
      <c r="SQD26" s="111"/>
      <c r="SQE26" s="111"/>
      <c r="SQF26" s="111"/>
      <c r="SQG26" s="111"/>
      <c r="SQH26" s="111"/>
      <c r="SQI26" s="111"/>
      <c r="SQJ26" s="111"/>
      <c r="SQK26" s="111"/>
      <c r="SQL26" s="111"/>
      <c r="SQM26" s="111"/>
      <c r="SQN26" s="111"/>
      <c r="SQO26" s="111"/>
      <c r="SQP26" s="111"/>
      <c r="SQQ26" s="111"/>
      <c r="SQR26" s="111"/>
      <c r="SQS26" s="111"/>
      <c r="SQT26" s="111"/>
      <c r="SQU26" s="111"/>
      <c r="SQV26" s="111"/>
      <c r="SQW26" s="111"/>
      <c r="SQX26" s="111"/>
      <c r="SQY26" s="111"/>
      <c r="SQZ26" s="111"/>
      <c r="SRA26" s="111"/>
      <c r="SRB26" s="111"/>
      <c r="SRC26" s="111"/>
      <c r="SRD26" s="111"/>
      <c r="SRE26" s="111"/>
      <c r="SRF26" s="111"/>
      <c r="SRG26" s="111"/>
      <c r="SRH26" s="111"/>
      <c r="SRI26" s="111"/>
      <c r="SRJ26" s="111"/>
      <c r="SRK26" s="111"/>
      <c r="SRL26" s="111"/>
      <c r="SRM26" s="111"/>
      <c r="SRN26" s="111"/>
      <c r="SRO26" s="111"/>
      <c r="SRP26" s="111"/>
      <c r="SRQ26" s="111"/>
      <c r="SRR26" s="111"/>
      <c r="SRS26" s="111"/>
      <c r="SRT26" s="111"/>
      <c r="SRU26" s="111"/>
      <c r="SRV26" s="111"/>
      <c r="SRW26" s="111"/>
      <c r="SRX26" s="111"/>
      <c r="SRY26" s="111"/>
      <c r="SRZ26" s="111"/>
      <c r="SSA26" s="111"/>
      <c r="SSB26" s="111"/>
      <c r="SSC26" s="111"/>
      <c r="SSD26" s="111"/>
      <c r="SSE26" s="111"/>
      <c r="SSF26" s="111"/>
      <c r="SSG26" s="111"/>
      <c r="SSH26" s="111"/>
      <c r="SSI26" s="111"/>
      <c r="SSJ26" s="111"/>
      <c r="SSK26" s="111"/>
      <c r="SSL26" s="111"/>
      <c r="SSM26" s="111"/>
      <c r="SSN26" s="111"/>
      <c r="SSO26" s="111"/>
      <c r="SSP26" s="111"/>
      <c r="SSQ26" s="111"/>
      <c r="SSR26" s="111"/>
      <c r="SSS26" s="111"/>
      <c r="SST26" s="111"/>
      <c r="SSU26" s="111"/>
      <c r="SSV26" s="111"/>
      <c r="SSW26" s="111"/>
      <c r="SSX26" s="111"/>
      <c r="SSY26" s="111"/>
      <c r="SSZ26" s="111"/>
      <c r="STA26" s="111"/>
      <c r="STB26" s="111"/>
      <c r="STC26" s="111"/>
      <c r="STD26" s="111"/>
      <c r="STE26" s="111"/>
      <c r="STF26" s="111"/>
      <c r="STG26" s="111"/>
      <c r="STH26" s="111"/>
      <c r="STI26" s="111"/>
      <c r="STJ26" s="111"/>
      <c r="STK26" s="111"/>
      <c r="STL26" s="111"/>
      <c r="STM26" s="111"/>
      <c r="STN26" s="111"/>
      <c r="STO26" s="111"/>
      <c r="STP26" s="111"/>
      <c r="STQ26" s="111"/>
      <c r="STR26" s="111"/>
      <c r="STS26" s="111"/>
      <c r="STT26" s="111"/>
      <c r="STU26" s="111"/>
      <c r="STV26" s="111"/>
      <c r="STW26" s="111"/>
      <c r="STX26" s="111"/>
      <c r="STY26" s="111"/>
      <c r="STZ26" s="111"/>
      <c r="SUA26" s="111"/>
      <c r="SUB26" s="111"/>
      <c r="SUC26" s="111"/>
      <c r="SUD26" s="111"/>
      <c r="SUE26" s="111"/>
      <c r="SUF26" s="111"/>
      <c r="SUG26" s="111"/>
      <c r="SUH26" s="111"/>
      <c r="SUI26" s="111"/>
      <c r="SUJ26" s="111"/>
      <c r="SUK26" s="111"/>
      <c r="SUL26" s="111"/>
      <c r="SUM26" s="111"/>
      <c r="SUN26" s="111"/>
      <c r="SUO26" s="111"/>
      <c r="SUP26" s="111"/>
      <c r="SUQ26" s="111"/>
      <c r="SUR26" s="111"/>
      <c r="SUS26" s="111"/>
      <c r="SUT26" s="111"/>
      <c r="SUU26" s="111"/>
      <c r="SUV26" s="111"/>
      <c r="SUW26" s="111"/>
      <c r="SUX26" s="111"/>
      <c r="SUY26" s="111"/>
      <c r="SUZ26" s="111"/>
      <c r="SVA26" s="111"/>
      <c r="SVB26" s="111"/>
      <c r="SVC26" s="111"/>
      <c r="SVD26" s="111"/>
      <c r="SVE26" s="111"/>
      <c r="SVF26" s="111"/>
      <c r="SVG26" s="111"/>
      <c r="SVH26" s="111"/>
      <c r="SVI26" s="111"/>
      <c r="SVJ26" s="111"/>
      <c r="SVK26" s="111"/>
      <c r="SVL26" s="111"/>
      <c r="SVM26" s="111"/>
      <c r="SVN26" s="111"/>
      <c r="SVO26" s="111"/>
      <c r="SVP26" s="111"/>
      <c r="SVQ26" s="111"/>
      <c r="SVR26" s="111"/>
      <c r="SVS26" s="111"/>
      <c r="SVT26" s="111"/>
      <c r="SVU26" s="111"/>
      <c r="SVV26" s="111"/>
      <c r="SVW26" s="111"/>
      <c r="SVX26" s="111"/>
      <c r="SVY26" s="111"/>
      <c r="SVZ26" s="111"/>
      <c r="SWA26" s="111"/>
      <c r="SWB26" s="111"/>
      <c r="SWC26" s="111"/>
      <c r="SWD26" s="111"/>
      <c r="SWE26" s="111"/>
      <c r="SWF26" s="111"/>
      <c r="SWG26" s="111"/>
      <c r="SWH26" s="111"/>
      <c r="SWI26" s="111"/>
      <c r="SWJ26" s="111"/>
      <c r="SWK26" s="111"/>
      <c r="SWL26" s="111"/>
      <c r="SWM26" s="111"/>
      <c r="SWN26" s="111"/>
      <c r="SWO26" s="111"/>
      <c r="SWP26" s="111"/>
      <c r="SWQ26" s="111"/>
      <c r="SWR26" s="111"/>
      <c r="SWS26" s="111"/>
      <c r="SWT26" s="111"/>
      <c r="SWU26" s="111"/>
      <c r="SWV26" s="111"/>
      <c r="SWW26" s="111"/>
      <c r="SWX26" s="111"/>
      <c r="SWY26" s="111"/>
      <c r="SWZ26" s="111"/>
      <c r="SXA26" s="111"/>
      <c r="SXB26" s="111"/>
      <c r="SXC26" s="111"/>
      <c r="SXD26" s="111"/>
      <c r="SXE26" s="111"/>
      <c r="SXF26" s="111"/>
      <c r="SXG26" s="111"/>
      <c r="SXH26" s="111"/>
      <c r="SXI26" s="111"/>
      <c r="SXJ26" s="111"/>
      <c r="SXK26" s="111"/>
      <c r="SXL26" s="111"/>
      <c r="SXM26" s="111"/>
      <c r="SXN26" s="111"/>
      <c r="SXO26" s="111"/>
      <c r="SXP26" s="111"/>
      <c r="SXQ26" s="111"/>
      <c r="SXR26" s="111"/>
      <c r="SXS26" s="111"/>
      <c r="SXT26" s="111"/>
      <c r="SXU26" s="111"/>
      <c r="SXV26" s="111"/>
      <c r="SXW26" s="111"/>
      <c r="SXX26" s="111"/>
      <c r="SXY26" s="111"/>
      <c r="SXZ26" s="111"/>
      <c r="SYA26" s="111"/>
      <c r="SYB26" s="111"/>
      <c r="SYC26" s="111"/>
      <c r="SYD26" s="111"/>
      <c r="SYE26" s="111"/>
      <c r="SYF26" s="111"/>
      <c r="SYG26" s="111"/>
      <c r="SYH26" s="111"/>
      <c r="SYI26" s="111"/>
      <c r="SYJ26" s="111"/>
      <c r="SYK26" s="111"/>
      <c r="SYL26" s="111"/>
      <c r="SYM26" s="111"/>
      <c r="SYN26" s="111"/>
      <c r="SYO26" s="111"/>
      <c r="SYP26" s="111"/>
      <c r="SYQ26" s="111"/>
      <c r="SYR26" s="111"/>
      <c r="SYS26" s="111"/>
      <c r="SYT26" s="111"/>
      <c r="SYU26" s="111"/>
      <c r="SYV26" s="111"/>
      <c r="SYW26" s="111"/>
      <c r="SYX26" s="111"/>
      <c r="SYY26" s="111"/>
      <c r="SYZ26" s="111"/>
      <c r="SZA26" s="111"/>
      <c r="SZB26" s="111"/>
      <c r="SZC26" s="111"/>
      <c r="SZD26" s="111"/>
      <c r="SZE26" s="111"/>
      <c r="SZF26" s="111"/>
      <c r="SZG26" s="111"/>
      <c r="SZH26" s="111"/>
      <c r="SZI26" s="111"/>
      <c r="SZJ26" s="111"/>
      <c r="SZK26" s="111"/>
      <c r="SZL26" s="111"/>
      <c r="SZM26" s="111"/>
      <c r="SZN26" s="111"/>
      <c r="SZO26" s="111"/>
      <c r="SZP26" s="111"/>
      <c r="SZQ26" s="111"/>
      <c r="SZR26" s="111"/>
      <c r="SZS26" s="111"/>
      <c r="SZT26" s="111"/>
      <c r="SZU26" s="111"/>
      <c r="SZV26" s="111"/>
      <c r="SZW26" s="111"/>
      <c r="SZX26" s="111"/>
      <c r="SZY26" s="111"/>
      <c r="SZZ26" s="111"/>
      <c r="TAA26" s="111"/>
      <c r="TAB26" s="111"/>
      <c r="TAC26" s="111"/>
      <c r="TAD26" s="111"/>
      <c r="TAE26" s="111"/>
      <c r="TAF26" s="111"/>
      <c r="TAG26" s="111"/>
      <c r="TAH26" s="111"/>
      <c r="TAI26" s="111"/>
      <c r="TAJ26" s="111"/>
      <c r="TAK26" s="111"/>
      <c r="TAL26" s="111"/>
      <c r="TAM26" s="111"/>
      <c r="TAN26" s="111"/>
      <c r="TAO26" s="111"/>
      <c r="TAP26" s="111"/>
      <c r="TAQ26" s="111"/>
      <c r="TAR26" s="111"/>
      <c r="TAS26" s="111"/>
      <c r="TAT26" s="111"/>
      <c r="TAU26" s="111"/>
      <c r="TAV26" s="111"/>
      <c r="TAW26" s="111"/>
      <c r="TAX26" s="111"/>
      <c r="TAY26" s="111"/>
      <c r="TAZ26" s="111"/>
      <c r="TBA26" s="111"/>
      <c r="TBB26" s="111"/>
      <c r="TBC26" s="111"/>
      <c r="TBD26" s="111"/>
      <c r="TBE26" s="111"/>
      <c r="TBF26" s="111"/>
      <c r="TBG26" s="111"/>
      <c r="TBH26" s="111"/>
      <c r="TBI26" s="111"/>
      <c r="TBJ26" s="111"/>
      <c r="TBK26" s="111"/>
      <c r="TBL26" s="111"/>
      <c r="TBM26" s="111"/>
      <c r="TBN26" s="111"/>
      <c r="TBO26" s="111"/>
      <c r="TBP26" s="111"/>
      <c r="TBQ26" s="111"/>
      <c r="TBR26" s="111"/>
      <c r="TBS26" s="111"/>
      <c r="TBT26" s="111"/>
      <c r="TBU26" s="111"/>
      <c r="TBV26" s="111"/>
      <c r="TBW26" s="111"/>
      <c r="TBX26" s="111"/>
      <c r="TBY26" s="111"/>
      <c r="TBZ26" s="111"/>
      <c r="TCA26" s="111"/>
      <c r="TCB26" s="111"/>
      <c r="TCC26" s="111"/>
      <c r="TCD26" s="111"/>
      <c r="TCE26" s="111"/>
      <c r="TCF26" s="111"/>
      <c r="TCG26" s="111"/>
      <c r="TCH26" s="111"/>
      <c r="TCI26" s="111"/>
      <c r="TCJ26" s="111"/>
      <c r="TCK26" s="111"/>
      <c r="TCL26" s="111"/>
      <c r="TCM26" s="111"/>
      <c r="TCN26" s="111"/>
      <c r="TCO26" s="111"/>
      <c r="TCP26" s="111"/>
      <c r="TCQ26" s="111"/>
      <c r="TCR26" s="111"/>
      <c r="TCS26" s="111"/>
      <c r="TCT26" s="111"/>
      <c r="TCU26" s="111"/>
      <c r="TCV26" s="111"/>
      <c r="TCW26" s="111"/>
      <c r="TCX26" s="111"/>
      <c r="TCY26" s="111"/>
      <c r="TCZ26" s="111"/>
      <c r="TDA26" s="111"/>
      <c r="TDB26" s="111"/>
      <c r="TDC26" s="111"/>
      <c r="TDD26" s="111"/>
      <c r="TDE26" s="111"/>
      <c r="TDF26" s="111"/>
      <c r="TDG26" s="111"/>
      <c r="TDH26" s="111"/>
      <c r="TDI26" s="111"/>
      <c r="TDJ26" s="111"/>
      <c r="TDK26" s="111"/>
      <c r="TDL26" s="111"/>
      <c r="TDM26" s="111"/>
      <c r="TDN26" s="111"/>
      <c r="TDO26" s="111"/>
      <c r="TDP26" s="111"/>
      <c r="TDQ26" s="111"/>
      <c r="TDR26" s="111"/>
      <c r="TDS26" s="111"/>
      <c r="TDT26" s="111"/>
      <c r="TDU26" s="111"/>
      <c r="TDV26" s="111"/>
      <c r="TDW26" s="111"/>
      <c r="TDX26" s="111"/>
      <c r="TDY26" s="111"/>
      <c r="TDZ26" s="111"/>
      <c r="TEA26" s="111"/>
      <c r="TEB26" s="111"/>
      <c r="TEC26" s="111"/>
      <c r="TED26" s="111"/>
      <c r="TEE26" s="111"/>
      <c r="TEF26" s="111"/>
      <c r="TEG26" s="111"/>
      <c r="TEH26" s="111"/>
      <c r="TEI26" s="111"/>
      <c r="TEJ26" s="111"/>
      <c r="TEK26" s="111"/>
      <c r="TEL26" s="111"/>
      <c r="TEM26" s="111"/>
      <c r="TEN26" s="111"/>
      <c r="TEO26" s="111"/>
      <c r="TEP26" s="111"/>
      <c r="TEQ26" s="111"/>
      <c r="TER26" s="111"/>
      <c r="TES26" s="111"/>
      <c r="TET26" s="111"/>
      <c r="TEU26" s="111"/>
      <c r="TEV26" s="111"/>
      <c r="TEW26" s="111"/>
      <c r="TEX26" s="111"/>
      <c r="TEY26" s="111"/>
      <c r="TEZ26" s="111"/>
      <c r="TFA26" s="111"/>
      <c r="TFB26" s="111"/>
      <c r="TFC26" s="111"/>
      <c r="TFD26" s="111"/>
      <c r="TFE26" s="111"/>
      <c r="TFF26" s="111"/>
      <c r="TFG26" s="111"/>
      <c r="TFH26" s="111"/>
      <c r="TFI26" s="111"/>
      <c r="TFJ26" s="111"/>
      <c r="TFK26" s="111"/>
      <c r="TFL26" s="111"/>
      <c r="TFM26" s="111"/>
      <c r="TFN26" s="111"/>
      <c r="TFO26" s="111"/>
      <c r="TFP26" s="111"/>
      <c r="TFQ26" s="111"/>
      <c r="TFR26" s="111"/>
      <c r="TFS26" s="111"/>
      <c r="TFT26" s="111"/>
      <c r="TFU26" s="111"/>
      <c r="TFV26" s="111"/>
      <c r="TFW26" s="111"/>
      <c r="TFX26" s="111"/>
      <c r="TFY26" s="111"/>
      <c r="TFZ26" s="111"/>
      <c r="TGA26" s="111"/>
      <c r="TGB26" s="111"/>
      <c r="TGC26" s="111"/>
      <c r="TGD26" s="111"/>
      <c r="TGE26" s="111"/>
      <c r="TGF26" s="111"/>
      <c r="TGG26" s="111"/>
      <c r="TGH26" s="111"/>
      <c r="TGI26" s="111"/>
      <c r="TGJ26" s="111"/>
      <c r="TGK26" s="111"/>
      <c r="TGL26" s="111"/>
      <c r="TGM26" s="111"/>
      <c r="TGN26" s="111"/>
      <c r="TGO26" s="111"/>
      <c r="TGP26" s="111"/>
      <c r="TGQ26" s="111"/>
      <c r="TGR26" s="111"/>
      <c r="TGS26" s="111"/>
      <c r="TGT26" s="111"/>
      <c r="TGU26" s="111"/>
      <c r="TGV26" s="111"/>
      <c r="TGW26" s="111"/>
      <c r="TGX26" s="111"/>
      <c r="TGY26" s="111"/>
      <c r="TGZ26" s="111"/>
      <c r="THA26" s="111"/>
      <c r="THB26" s="111"/>
      <c r="THC26" s="111"/>
      <c r="THD26" s="111"/>
      <c r="THE26" s="111"/>
      <c r="THF26" s="111"/>
      <c r="THG26" s="111"/>
      <c r="THH26" s="111"/>
      <c r="THI26" s="111"/>
      <c r="THJ26" s="111"/>
      <c r="THK26" s="111"/>
      <c r="THL26" s="111"/>
      <c r="THM26" s="111"/>
      <c r="THN26" s="111"/>
      <c r="THO26" s="111"/>
      <c r="THP26" s="111"/>
      <c r="THQ26" s="111"/>
      <c r="THR26" s="111"/>
      <c r="THS26" s="111"/>
      <c r="THT26" s="111"/>
      <c r="THU26" s="111"/>
      <c r="THV26" s="111"/>
      <c r="THW26" s="111"/>
      <c r="THX26" s="111"/>
      <c r="THY26" s="111"/>
      <c r="THZ26" s="111"/>
      <c r="TIA26" s="111"/>
      <c r="TIB26" s="111"/>
      <c r="TIC26" s="111"/>
      <c r="TID26" s="111"/>
      <c r="TIE26" s="111"/>
      <c r="TIF26" s="111"/>
      <c r="TIG26" s="111"/>
      <c r="TIH26" s="111"/>
      <c r="TII26" s="111"/>
      <c r="TIJ26" s="111"/>
      <c r="TIK26" s="111"/>
      <c r="TIL26" s="111"/>
      <c r="TIM26" s="111"/>
      <c r="TIN26" s="111"/>
      <c r="TIO26" s="111"/>
      <c r="TIP26" s="111"/>
      <c r="TIQ26" s="111"/>
      <c r="TIR26" s="111"/>
      <c r="TIS26" s="111"/>
      <c r="TIT26" s="111"/>
      <c r="TIU26" s="111"/>
      <c r="TIV26" s="111"/>
      <c r="TIW26" s="111"/>
      <c r="TIX26" s="111"/>
      <c r="TIY26" s="111"/>
      <c r="TIZ26" s="111"/>
      <c r="TJA26" s="111"/>
      <c r="TJB26" s="111"/>
      <c r="TJC26" s="111"/>
      <c r="TJD26" s="111"/>
      <c r="TJE26" s="111"/>
      <c r="TJF26" s="111"/>
      <c r="TJG26" s="111"/>
      <c r="TJH26" s="111"/>
      <c r="TJI26" s="111"/>
      <c r="TJJ26" s="111"/>
      <c r="TJK26" s="111"/>
      <c r="TJL26" s="111"/>
      <c r="TJM26" s="111"/>
      <c r="TJN26" s="111"/>
      <c r="TJO26" s="111"/>
      <c r="TJP26" s="111"/>
      <c r="TJQ26" s="111"/>
      <c r="TJR26" s="111"/>
      <c r="TJS26" s="111"/>
      <c r="TJT26" s="111"/>
      <c r="TJU26" s="111"/>
      <c r="TJV26" s="111"/>
      <c r="TJW26" s="111"/>
      <c r="TJX26" s="111"/>
      <c r="TJY26" s="111"/>
      <c r="TJZ26" s="111"/>
      <c r="TKA26" s="111"/>
      <c r="TKB26" s="111"/>
      <c r="TKC26" s="111"/>
      <c r="TKD26" s="111"/>
      <c r="TKE26" s="111"/>
      <c r="TKF26" s="111"/>
      <c r="TKG26" s="111"/>
      <c r="TKH26" s="111"/>
      <c r="TKI26" s="111"/>
      <c r="TKJ26" s="111"/>
      <c r="TKK26" s="111"/>
      <c r="TKL26" s="111"/>
      <c r="TKM26" s="111"/>
      <c r="TKN26" s="111"/>
      <c r="TKO26" s="111"/>
      <c r="TKP26" s="111"/>
      <c r="TKQ26" s="111"/>
      <c r="TKR26" s="111"/>
      <c r="TKS26" s="111"/>
      <c r="TKT26" s="111"/>
      <c r="TKU26" s="111"/>
      <c r="TKV26" s="111"/>
      <c r="TKW26" s="111"/>
      <c r="TKX26" s="111"/>
      <c r="TKY26" s="111"/>
      <c r="TKZ26" s="111"/>
      <c r="TLA26" s="111"/>
      <c r="TLB26" s="111"/>
      <c r="TLC26" s="111"/>
      <c r="TLD26" s="111"/>
      <c r="TLE26" s="111"/>
      <c r="TLF26" s="111"/>
      <c r="TLG26" s="111"/>
      <c r="TLH26" s="111"/>
      <c r="TLI26" s="111"/>
      <c r="TLJ26" s="111"/>
      <c r="TLK26" s="111"/>
      <c r="TLL26" s="111"/>
      <c r="TLM26" s="111"/>
      <c r="TLN26" s="111"/>
      <c r="TLO26" s="111"/>
      <c r="TLP26" s="111"/>
      <c r="TLQ26" s="111"/>
      <c r="TLR26" s="111"/>
      <c r="TLS26" s="111"/>
      <c r="TLT26" s="111"/>
      <c r="TLU26" s="111"/>
      <c r="TLV26" s="111"/>
      <c r="TLW26" s="111"/>
      <c r="TLX26" s="111"/>
      <c r="TLY26" s="111"/>
      <c r="TLZ26" s="111"/>
      <c r="TMA26" s="111"/>
      <c r="TMB26" s="111"/>
      <c r="TMC26" s="111"/>
      <c r="TMD26" s="111"/>
      <c r="TME26" s="111"/>
      <c r="TMF26" s="111"/>
      <c r="TMG26" s="111"/>
      <c r="TMH26" s="111"/>
      <c r="TMI26" s="111"/>
      <c r="TMJ26" s="111"/>
      <c r="TMK26" s="111"/>
      <c r="TML26" s="111"/>
      <c r="TMM26" s="111"/>
      <c r="TMN26" s="111"/>
      <c r="TMO26" s="111"/>
      <c r="TMP26" s="111"/>
      <c r="TMQ26" s="111"/>
      <c r="TMR26" s="111"/>
      <c r="TMS26" s="111"/>
      <c r="TMT26" s="111"/>
      <c r="TMU26" s="111"/>
      <c r="TMV26" s="111"/>
      <c r="TMW26" s="111"/>
      <c r="TMX26" s="111"/>
      <c r="TMY26" s="111"/>
      <c r="TMZ26" s="111"/>
      <c r="TNA26" s="111"/>
      <c r="TNB26" s="111"/>
      <c r="TNC26" s="111"/>
      <c r="TND26" s="111"/>
      <c r="TNE26" s="111"/>
      <c r="TNF26" s="111"/>
      <c r="TNG26" s="111"/>
      <c r="TNH26" s="111"/>
      <c r="TNI26" s="111"/>
      <c r="TNJ26" s="111"/>
      <c r="TNK26" s="111"/>
      <c r="TNL26" s="111"/>
      <c r="TNM26" s="111"/>
      <c r="TNN26" s="111"/>
      <c r="TNO26" s="111"/>
      <c r="TNP26" s="111"/>
      <c r="TNQ26" s="111"/>
      <c r="TNR26" s="111"/>
      <c r="TNS26" s="111"/>
      <c r="TNT26" s="111"/>
      <c r="TNU26" s="111"/>
      <c r="TNV26" s="111"/>
      <c r="TNW26" s="111"/>
      <c r="TNX26" s="111"/>
      <c r="TNY26" s="111"/>
      <c r="TNZ26" s="111"/>
      <c r="TOA26" s="111"/>
      <c r="TOB26" s="111"/>
      <c r="TOC26" s="111"/>
      <c r="TOD26" s="111"/>
      <c r="TOE26" s="111"/>
      <c r="TOF26" s="111"/>
      <c r="TOG26" s="111"/>
      <c r="TOH26" s="111"/>
      <c r="TOI26" s="111"/>
      <c r="TOJ26" s="111"/>
      <c r="TOK26" s="111"/>
      <c r="TOL26" s="111"/>
      <c r="TOM26" s="111"/>
      <c r="TON26" s="111"/>
      <c r="TOO26" s="111"/>
      <c r="TOP26" s="111"/>
      <c r="TOQ26" s="111"/>
      <c r="TOR26" s="111"/>
      <c r="TOS26" s="111"/>
      <c r="TOT26" s="111"/>
      <c r="TOU26" s="111"/>
      <c r="TOV26" s="111"/>
      <c r="TOW26" s="111"/>
      <c r="TOX26" s="111"/>
      <c r="TOY26" s="111"/>
      <c r="TOZ26" s="111"/>
      <c r="TPA26" s="111"/>
      <c r="TPB26" s="111"/>
      <c r="TPC26" s="111"/>
      <c r="TPD26" s="111"/>
      <c r="TPE26" s="111"/>
      <c r="TPF26" s="111"/>
      <c r="TPG26" s="111"/>
      <c r="TPH26" s="111"/>
      <c r="TPI26" s="111"/>
      <c r="TPJ26" s="111"/>
      <c r="TPK26" s="111"/>
      <c r="TPL26" s="111"/>
      <c r="TPM26" s="111"/>
      <c r="TPN26" s="111"/>
      <c r="TPO26" s="111"/>
      <c r="TPP26" s="111"/>
      <c r="TPQ26" s="111"/>
      <c r="TPR26" s="111"/>
      <c r="TPS26" s="111"/>
      <c r="TPT26" s="111"/>
      <c r="TPU26" s="111"/>
      <c r="TPV26" s="111"/>
      <c r="TPW26" s="111"/>
      <c r="TPX26" s="111"/>
      <c r="TPY26" s="111"/>
      <c r="TPZ26" s="111"/>
      <c r="TQA26" s="111"/>
      <c r="TQB26" s="111"/>
      <c r="TQC26" s="111"/>
      <c r="TQD26" s="111"/>
      <c r="TQE26" s="111"/>
      <c r="TQF26" s="111"/>
      <c r="TQG26" s="111"/>
      <c r="TQH26" s="111"/>
      <c r="TQI26" s="111"/>
      <c r="TQJ26" s="111"/>
      <c r="TQK26" s="111"/>
      <c r="TQL26" s="111"/>
      <c r="TQM26" s="111"/>
      <c r="TQN26" s="111"/>
      <c r="TQO26" s="111"/>
      <c r="TQP26" s="111"/>
      <c r="TQQ26" s="111"/>
      <c r="TQR26" s="111"/>
      <c r="TQS26" s="111"/>
      <c r="TQT26" s="111"/>
      <c r="TQU26" s="111"/>
      <c r="TQV26" s="111"/>
      <c r="TQW26" s="111"/>
      <c r="TQX26" s="111"/>
      <c r="TQY26" s="111"/>
      <c r="TQZ26" s="111"/>
      <c r="TRA26" s="111"/>
      <c r="TRB26" s="111"/>
      <c r="TRC26" s="111"/>
      <c r="TRD26" s="111"/>
      <c r="TRE26" s="111"/>
      <c r="TRF26" s="111"/>
      <c r="TRG26" s="111"/>
      <c r="TRH26" s="111"/>
      <c r="TRI26" s="111"/>
      <c r="TRJ26" s="111"/>
      <c r="TRK26" s="111"/>
      <c r="TRL26" s="111"/>
      <c r="TRM26" s="111"/>
      <c r="TRN26" s="111"/>
      <c r="TRO26" s="111"/>
      <c r="TRP26" s="111"/>
      <c r="TRQ26" s="111"/>
      <c r="TRR26" s="111"/>
      <c r="TRS26" s="111"/>
      <c r="TRT26" s="111"/>
      <c r="TRU26" s="111"/>
      <c r="TRV26" s="111"/>
      <c r="TRW26" s="111"/>
      <c r="TRX26" s="111"/>
      <c r="TRY26" s="111"/>
      <c r="TRZ26" s="111"/>
      <c r="TSA26" s="111"/>
      <c r="TSB26" s="111"/>
      <c r="TSC26" s="111"/>
      <c r="TSD26" s="111"/>
      <c r="TSE26" s="111"/>
      <c r="TSF26" s="111"/>
      <c r="TSG26" s="111"/>
      <c r="TSH26" s="111"/>
      <c r="TSI26" s="111"/>
      <c r="TSJ26" s="111"/>
      <c r="TSK26" s="111"/>
      <c r="TSL26" s="111"/>
      <c r="TSM26" s="111"/>
      <c r="TSN26" s="111"/>
      <c r="TSO26" s="111"/>
      <c r="TSP26" s="111"/>
      <c r="TSQ26" s="111"/>
      <c r="TSR26" s="111"/>
      <c r="TSS26" s="111"/>
      <c r="TST26" s="111"/>
      <c r="TSU26" s="111"/>
      <c r="TSV26" s="111"/>
      <c r="TSW26" s="111"/>
      <c r="TSX26" s="111"/>
      <c r="TSY26" s="111"/>
      <c r="TSZ26" s="111"/>
      <c r="TTA26" s="111"/>
      <c r="TTB26" s="111"/>
      <c r="TTC26" s="111"/>
      <c r="TTD26" s="111"/>
      <c r="TTE26" s="111"/>
      <c r="TTF26" s="111"/>
      <c r="TTG26" s="111"/>
      <c r="TTH26" s="111"/>
      <c r="TTI26" s="111"/>
      <c r="TTJ26" s="111"/>
      <c r="TTK26" s="111"/>
      <c r="TTL26" s="111"/>
      <c r="TTM26" s="111"/>
      <c r="TTN26" s="111"/>
      <c r="TTO26" s="111"/>
      <c r="TTP26" s="111"/>
      <c r="TTQ26" s="111"/>
      <c r="TTR26" s="111"/>
      <c r="TTS26" s="111"/>
      <c r="TTT26" s="111"/>
      <c r="TTU26" s="111"/>
      <c r="TTV26" s="111"/>
      <c r="TTW26" s="111"/>
      <c r="TTX26" s="111"/>
      <c r="TTY26" s="111"/>
      <c r="TTZ26" s="111"/>
      <c r="TUA26" s="111"/>
      <c r="TUB26" s="111"/>
      <c r="TUC26" s="111"/>
      <c r="TUD26" s="111"/>
      <c r="TUE26" s="111"/>
      <c r="TUF26" s="111"/>
      <c r="TUG26" s="111"/>
      <c r="TUH26" s="111"/>
      <c r="TUI26" s="111"/>
      <c r="TUJ26" s="111"/>
      <c r="TUK26" s="111"/>
      <c r="TUL26" s="111"/>
      <c r="TUM26" s="111"/>
      <c r="TUN26" s="111"/>
      <c r="TUO26" s="111"/>
      <c r="TUP26" s="111"/>
      <c r="TUQ26" s="111"/>
      <c r="TUR26" s="111"/>
      <c r="TUS26" s="111"/>
      <c r="TUT26" s="111"/>
      <c r="TUU26" s="111"/>
      <c r="TUV26" s="111"/>
      <c r="TUW26" s="111"/>
      <c r="TUX26" s="111"/>
      <c r="TUY26" s="111"/>
      <c r="TUZ26" s="111"/>
      <c r="TVA26" s="111"/>
      <c r="TVB26" s="111"/>
      <c r="TVC26" s="111"/>
      <c r="TVD26" s="111"/>
      <c r="TVE26" s="111"/>
      <c r="TVF26" s="111"/>
      <c r="TVG26" s="111"/>
      <c r="TVH26" s="111"/>
      <c r="TVI26" s="111"/>
      <c r="TVJ26" s="111"/>
      <c r="TVK26" s="111"/>
      <c r="TVL26" s="111"/>
      <c r="TVM26" s="111"/>
      <c r="TVN26" s="111"/>
      <c r="TVO26" s="111"/>
      <c r="TVP26" s="111"/>
      <c r="TVQ26" s="111"/>
      <c r="TVR26" s="111"/>
      <c r="TVS26" s="111"/>
      <c r="TVT26" s="111"/>
      <c r="TVU26" s="111"/>
      <c r="TVV26" s="111"/>
      <c r="TVW26" s="111"/>
      <c r="TVX26" s="111"/>
      <c r="TVY26" s="111"/>
      <c r="TVZ26" s="111"/>
      <c r="TWA26" s="111"/>
      <c r="TWB26" s="111"/>
      <c r="TWC26" s="111"/>
      <c r="TWD26" s="111"/>
      <c r="TWE26" s="111"/>
      <c r="TWF26" s="111"/>
      <c r="TWG26" s="111"/>
      <c r="TWH26" s="111"/>
      <c r="TWI26" s="111"/>
      <c r="TWJ26" s="111"/>
      <c r="TWK26" s="111"/>
      <c r="TWL26" s="111"/>
      <c r="TWM26" s="111"/>
      <c r="TWN26" s="111"/>
      <c r="TWO26" s="111"/>
      <c r="TWP26" s="111"/>
      <c r="TWQ26" s="111"/>
      <c r="TWR26" s="111"/>
      <c r="TWS26" s="111"/>
      <c r="TWT26" s="111"/>
      <c r="TWU26" s="111"/>
      <c r="TWV26" s="111"/>
      <c r="TWW26" s="111"/>
      <c r="TWX26" s="111"/>
      <c r="TWY26" s="111"/>
      <c r="TWZ26" s="111"/>
      <c r="TXA26" s="111"/>
      <c r="TXB26" s="111"/>
      <c r="TXC26" s="111"/>
      <c r="TXD26" s="111"/>
      <c r="TXE26" s="111"/>
      <c r="TXF26" s="111"/>
      <c r="TXG26" s="111"/>
      <c r="TXH26" s="111"/>
      <c r="TXI26" s="111"/>
      <c r="TXJ26" s="111"/>
      <c r="TXK26" s="111"/>
      <c r="TXL26" s="111"/>
      <c r="TXM26" s="111"/>
      <c r="TXN26" s="111"/>
      <c r="TXO26" s="111"/>
      <c r="TXP26" s="111"/>
      <c r="TXQ26" s="111"/>
      <c r="TXR26" s="111"/>
      <c r="TXS26" s="111"/>
      <c r="TXT26" s="111"/>
      <c r="TXU26" s="111"/>
      <c r="TXV26" s="111"/>
      <c r="TXW26" s="111"/>
      <c r="TXX26" s="111"/>
      <c r="TXY26" s="111"/>
      <c r="TXZ26" s="111"/>
      <c r="TYA26" s="111"/>
      <c r="TYB26" s="111"/>
      <c r="TYC26" s="111"/>
      <c r="TYD26" s="111"/>
      <c r="TYE26" s="111"/>
      <c r="TYF26" s="111"/>
      <c r="TYG26" s="111"/>
      <c r="TYH26" s="111"/>
      <c r="TYI26" s="111"/>
      <c r="TYJ26" s="111"/>
      <c r="TYK26" s="111"/>
      <c r="TYL26" s="111"/>
      <c r="TYM26" s="111"/>
      <c r="TYN26" s="111"/>
      <c r="TYO26" s="111"/>
      <c r="TYP26" s="111"/>
      <c r="TYQ26" s="111"/>
      <c r="TYR26" s="111"/>
      <c r="TYS26" s="111"/>
      <c r="TYT26" s="111"/>
      <c r="TYU26" s="111"/>
      <c r="TYV26" s="111"/>
      <c r="TYW26" s="111"/>
      <c r="TYX26" s="111"/>
      <c r="TYY26" s="111"/>
      <c r="TYZ26" s="111"/>
      <c r="TZA26" s="111"/>
      <c r="TZB26" s="111"/>
      <c r="TZC26" s="111"/>
      <c r="TZD26" s="111"/>
      <c r="TZE26" s="111"/>
      <c r="TZF26" s="111"/>
      <c r="TZG26" s="111"/>
      <c r="TZH26" s="111"/>
      <c r="TZI26" s="111"/>
      <c r="TZJ26" s="111"/>
      <c r="TZK26" s="111"/>
      <c r="TZL26" s="111"/>
      <c r="TZM26" s="111"/>
      <c r="TZN26" s="111"/>
      <c r="TZO26" s="111"/>
      <c r="TZP26" s="111"/>
      <c r="TZQ26" s="111"/>
      <c r="TZR26" s="111"/>
      <c r="TZS26" s="111"/>
      <c r="TZT26" s="111"/>
      <c r="TZU26" s="111"/>
      <c r="TZV26" s="111"/>
      <c r="TZW26" s="111"/>
      <c r="TZX26" s="111"/>
      <c r="TZY26" s="111"/>
      <c r="TZZ26" s="111"/>
      <c r="UAA26" s="111"/>
      <c r="UAB26" s="111"/>
      <c r="UAC26" s="111"/>
      <c r="UAD26" s="111"/>
      <c r="UAE26" s="111"/>
      <c r="UAF26" s="111"/>
      <c r="UAG26" s="111"/>
      <c r="UAH26" s="111"/>
      <c r="UAI26" s="111"/>
      <c r="UAJ26" s="111"/>
      <c r="UAK26" s="111"/>
      <c r="UAL26" s="111"/>
      <c r="UAM26" s="111"/>
      <c r="UAN26" s="111"/>
      <c r="UAO26" s="111"/>
      <c r="UAP26" s="111"/>
      <c r="UAQ26" s="111"/>
      <c r="UAR26" s="111"/>
      <c r="UAS26" s="111"/>
      <c r="UAT26" s="111"/>
      <c r="UAU26" s="111"/>
      <c r="UAV26" s="111"/>
      <c r="UAW26" s="111"/>
      <c r="UAX26" s="111"/>
      <c r="UAY26" s="111"/>
      <c r="UAZ26" s="111"/>
      <c r="UBA26" s="111"/>
      <c r="UBB26" s="111"/>
      <c r="UBC26" s="111"/>
      <c r="UBD26" s="111"/>
      <c r="UBE26" s="111"/>
      <c r="UBF26" s="111"/>
      <c r="UBG26" s="111"/>
      <c r="UBH26" s="111"/>
      <c r="UBI26" s="111"/>
      <c r="UBJ26" s="111"/>
      <c r="UBK26" s="111"/>
      <c r="UBL26" s="111"/>
      <c r="UBM26" s="111"/>
      <c r="UBN26" s="111"/>
      <c r="UBO26" s="111"/>
      <c r="UBP26" s="111"/>
      <c r="UBQ26" s="111"/>
      <c r="UBR26" s="111"/>
      <c r="UBS26" s="111"/>
      <c r="UBT26" s="111"/>
      <c r="UBU26" s="111"/>
      <c r="UBV26" s="111"/>
      <c r="UBW26" s="111"/>
      <c r="UBX26" s="111"/>
      <c r="UBY26" s="111"/>
      <c r="UBZ26" s="111"/>
      <c r="UCA26" s="111"/>
      <c r="UCB26" s="111"/>
      <c r="UCC26" s="111"/>
      <c r="UCD26" s="111"/>
      <c r="UCE26" s="111"/>
      <c r="UCF26" s="111"/>
      <c r="UCG26" s="111"/>
      <c r="UCH26" s="111"/>
      <c r="UCI26" s="111"/>
      <c r="UCJ26" s="111"/>
      <c r="UCK26" s="111"/>
      <c r="UCL26" s="111"/>
      <c r="UCM26" s="111"/>
      <c r="UCN26" s="111"/>
      <c r="UCO26" s="111"/>
      <c r="UCP26" s="111"/>
      <c r="UCQ26" s="111"/>
      <c r="UCR26" s="111"/>
      <c r="UCS26" s="111"/>
      <c r="UCT26" s="111"/>
      <c r="UCU26" s="111"/>
      <c r="UCV26" s="111"/>
      <c r="UCW26" s="111"/>
      <c r="UCX26" s="111"/>
      <c r="UCY26" s="111"/>
      <c r="UCZ26" s="111"/>
      <c r="UDA26" s="111"/>
      <c r="UDB26" s="111"/>
      <c r="UDC26" s="111"/>
      <c r="UDD26" s="111"/>
      <c r="UDE26" s="111"/>
      <c r="UDF26" s="111"/>
      <c r="UDG26" s="111"/>
      <c r="UDH26" s="111"/>
      <c r="UDI26" s="111"/>
      <c r="UDJ26" s="111"/>
      <c r="UDK26" s="111"/>
      <c r="UDL26" s="111"/>
      <c r="UDM26" s="111"/>
      <c r="UDN26" s="111"/>
      <c r="UDO26" s="111"/>
      <c r="UDP26" s="111"/>
      <c r="UDQ26" s="111"/>
      <c r="UDR26" s="111"/>
      <c r="UDS26" s="111"/>
      <c r="UDT26" s="111"/>
      <c r="UDU26" s="111"/>
      <c r="UDV26" s="111"/>
      <c r="UDW26" s="111"/>
      <c r="UDX26" s="111"/>
      <c r="UDY26" s="111"/>
      <c r="UDZ26" s="111"/>
      <c r="UEA26" s="111"/>
      <c r="UEB26" s="111"/>
      <c r="UEC26" s="111"/>
      <c r="UED26" s="111"/>
      <c r="UEE26" s="111"/>
      <c r="UEF26" s="111"/>
      <c r="UEG26" s="111"/>
      <c r="UEH26" s="111"/>
      <c r="UEI26" s="111"/>
      <c r="UEJ26" s="111"/>
      <c r="UEK26" s="111"/>
      <c r="UEL26" s="111"/>
      <c r="UEM26" s="111"/>
      <c r="UEN26" s="111"/>
      <c r="UEO26" s="111"/>
      <c r="UEP26" s="111"/>
      <c r="UEQ26" s="111"/>
      <c r="UER26" s="111"/>
      <c r="UES26" s="111"/>
      <c r="UET26" s="111"/>
      <c r="UEU26" s="111"/>
      <c r="UEV26" s="111"/>
      <c r="UEW26" s="111"/>
      <c r="UEX26" s="111"/>
      <c r="UEY26" s="111"/>
      <c r="UEZ26" s="111"/>
      <c r="UFA26" s="111"/>
      <c r="UFB26" s="111"/>
      <c r="UFC26" s="111"/>
      <c r="UFD26" s="111"/>
      <c r="UFE26" s="111"/>
      <c r="UFF26" s="111"/>
      <c r="UFG26" s="111"/>
      <c r="UFH26" s="111"/>
      <c r="UFI26" s="111"/>
      <c r="UFJ26" s="111"/>
      <c r="UFK26" s="111"/>
      <c r="UFL26" s="111"/>
      <c r="UFM26" s="111"/>
      <c r="UFN26" s="111"/>
      <c r="UFO26" s="111"/>
      <c r="UFP26" s="111"/>
      <c r="UFQ26" s="111"/>
      <c r="UFR26" s="111"/>
      <c r="UFS26" s="111"/>
      <c r="UFT26" s="111"/>
      <c r="UFU26" s="111"/>
      <c r="UFV26" s="111"/>
      <c r="UFW26" s="111"/>
      <c r="UFX26" s="111"/>
      <c r="UFY26" s="111"/>
      <c r="UFZ26" s="111"/>
      <c r="UGA26" s="111"/>
      <c r="UGB26" s="111"/>
      <c r="UGC26" s="111"/>
      <c r="UGD26" s="111"/>
      <c r="UGE26" s="111"/>
      <c r="UGF26" s="111"/>
      <c r="UGG26" s="111"/>
      <c r="UGH26" s="111"/>
      <c r="UGI26" s="111"/>
      <c r="UGJ26" s="111"/>
      <c r="UGK26" s="111"/>
      <c r="UGL26" s="111"/>
      <c r="UGM26" s="111"/>
      <c r="UGN26" s="111"/>
      <c r="UGO26" s="111"/>
      <c r="UGP26" s="111"/>
      <c r="UGQ26" s="111"/>
      <c r="UGR26" s="111"/>
      <c r="UGS26" s="111"/>
      <c r="UGT26" s="111"/>
      <c r="UGU26" s="111"/>
      <c r="UGV26" s="111"/>
      <c r="UGW26" s="111"/>
      <c r="UGX26" s="111"/>
      <c r="UGY26" s="111"/>
      <c r="UGZ26" s="111"/>
      <c r="UHA26" s="111"/>
      <c r="UHB26" s="111"/>
      <c r="UHC26" s="111"/>
      <c r="UHD26" s="111"/>
      <c r="UHE26" s="111"/>
      <c r="UHF26" s="111"/>
      <c r="UHG26" s="111"/>
      <c r="UHH26" s="111"/>
      <c r="UHI26" s="111"/>
      <c r="UHJ26" s="111"/>
      <c r="UHK26" s="111"/>
      <c r="UHL26" s="111"/>
      <c r="UHM26" s="111"/>
      <c r="UHN26" s="111"/>
      <c r="UHO26" s="111"/>
      <c r="UHP26" s="111"/>
      <c r="UHQ26" s="111"/>
      <c r="UHR26" s="111"/>
      <c r="UHS26" s="111"/>
      <c r="UHT26" s="111"/>
      <c r="UHU26" s="111"/>
      <c r="UHV26" s="111"/>
      <c r="UHW26" s="111"/>
      <c r="UHX26" s="111"/>
      <c r="UHY26" s="111"/>
      <c r="UHZ26" s="111"/>
      <c r="UIA26" s="111"/>
      <c r="UIB26" s="111"/>
      <c r="UIC26" s="111"/>
      <c r="UID26" s="111"/>
      <c r="UIE26" s="111"/>
      <c r="UIF26" s="111"/>
      <c r="UIG26" s="111"/>
      <c r="UIH26" s="111"/>
      <c r="UII26" s="111"/>
      <c r="UIJ26" s="111"/>
      <c r="UIK26" s="111"/>
      <c r="UIL26" s="111"/>
      <c r="UIM26" s="111"/>
      <c r="UIN26" s="111"/>
      <c r="UIO26" s="111"/>
      <c r="UIP26" s="111"/>
      <c r="UIQ26" s="111"/>
      <c r="UIR26" s="111"/>
      <c r="UIS26" s="111"/>
      <c r="UIT26" s="111"/>
      <c r="UIU26" s="111"/>
      <c r="UIV26" s="111"/>
      <c r="UIW26" s="111"/>
      <c r="UIX26" s="111"/>
      <c r="UIY26" s="111"/>
      <c r="UIZ26" s="111"/>
      <c r="UJA26" s="111"/>
      <c r="UJB26" s="111"/>
      <c r="UJC26" s="111"/>
      <c r="UJD26" s="111"/>
      <c r="UJE26" s="111"/>
      <c r="UJF26" s="111"/>
      <c r="UJG26" s="111"/>
      <c r="UJH26" s="111"/>
      <c r="UJI26" s="111"/>
      <c r="UJJ26" s="111"/>
      <c r="UJK26" s="111"/>
      <c r="UJL26" s="111"/>
      <c r="UJM26" s="111"/>
      <c r="UJN26" s="111"/>
      <c r="UJO26" s="111"/>
      <c r="UJP26" s="111"/>
      <c r="UJQ26" s="111"/>
      <c r="UJR26" s="111"/>
      <c r="UJS26" s="111"/>
      <c r="UJT26" s="111"/>
      <c r="UJU26" s="111"/>
      <c r="UJV26" s="111"/>
      <c r="UJW26" s="111"/>
      <c r="UJX26" s="111"/>
      <c r="UJY26" s="111"/>
      <c r="UJZ26" s="111"/>
      <c r="UKA26" s="111"/>
      <c r="UKB26" s="111"/>
      <c r="UKC26" s="111"/>
      <c r="UKD26" s="111"/>
      <c r="UKE26" s="111"/>
      <c r="UKF26" s="111"/>
      <c r="UKG26" s="111"/>
      <c r="UKH26" s="111"/>
      <c r="UKI26" s="111"/>
      <c r="UKJ26" s="111"/>
      <c r="UKK26" s="111"/>
      <c r="UKL26" s="111"/>
      <c r="UKM26" s="111"/>
      <c r="UKN26" s="111"/>
      <c r="UKO26" s="111"/>
      <c r="UKP26" s="111"/>
      <c r="UKQ26" s="111"/>
      <c r="UKR26" s="111"/>
      <c r="UKS26" s="111"/>
      <c r="UKT26" s="111"/>
      <c r="UKU26" s="111"/>
      <c r="UKV26" s="111"/>
      <c r="UKW26" s="111"/>
      <c r="UKX26" s="111"/>
      <c r="UKY26" s="111"/>
      <c r="UKZ26" s="111"/>
      <c r="ULA26" s="111"/>
      <c r="ULB26" s="111"/>
      <c r="ULC26" s="111"/>
      <c r="ULD26" s="111"/>
      <c r="ULE26" s="111"/>
      <c r="ULF26" s="111"/>
      <c r="ULG26" s="111"/>
      <c r="ULH26" s="111"/>
      <c r="ULI26" s="111"/>
      <c r="ULJ26" s="111"/>
      <c r="ULK26" s="111"/>
      <c r="ULL26" s="111"/>
      <c r="ULM26" s="111"/>
      <c r="ULN26" s="111"/>
      <c r="ULO26" s="111"/>
      <c r="ULP26" s="111"/>
      <c r="ULQ26" s="111"/>
      <c r="ULR26" s="111"/>
      <c r="ULS26" s="111"/>
      <c r="ULT26" s="111"/>
      <c r="ULU26" s="111"/>
      <c r="ULV26" s="111"/>
      <c r="ULW26" s="111"/>
      <c r="ULX26" s="111"/>
      <c r="ULY26" s="111"/>
      <c r="ULZ26" s="111"/>
      <c r="UMA26" s="111"/>
      <c r="UMB26" s="111"/>
      <c r="UMC26" s="111"/>
      <c r="UMD26" s="111"/>
      <c r="UME26" s="111"/>
      <c r="UMF26" s="111"/>
      <c r="UMG26" s="111"/>
      <c r="UMH26" s="111"/>
      <c r="UMI26" s="111"/>
      <c r="UMJ26" s="111"/>
      <c r="UMK26" s="111"/>
      <c r="UML26" s="111"/>
      <c r="UMM26" s="111"/>
      <c r="UMN26" s="111"/>
      <c r="UMO26" s="111"/>
      <c r="UMP26" s="111"/>
      <c r="UMQ26" s="111"/>
      <c r="UMR26" s="111"/>
      <c r="UMS26" s="111"/>
      <c r="UMT26" s="111"/>
      <c r="UMU26" s="111"/>
      <c r="UMV26" s="111"/>
      <c r="UMW26" s="111"/>
      <c r="UMX26" s="111"/>
      <c r="UMY26" s="111"/>
      <c r="UMZ26" s="111"/>
      <c r="UNA26" s="111"/>
      <c r="UNB26" s="111"/>
      <c r="UNC26" s="111"/>
      <c r="UND26" s="111"/>
      <c r="UNE26" s="111"/>
      <c r="UNF26" s="111"/>
      <c r="UNG26" s="111"/>
      <c r="UNH26" s="111"/>
      <c r="UNI26" s="111"/>
      <c r="UNJ26" s="111"/>
      <c r="UNK26" s="111"/>
      <c r="UNL26" s="111"/>
      <c r="UNM26" s="111"/>
      <c r="UNN26" s="111"/>
      <c r="UNO26" s="111"/>
      <c r="UNP26" s="111"/>
      <c r="UNQ26" s="111"/>
      <c r="UNR26" s="111"/>
      <c r="UNS26" s="111"/>
      <c r="UNT26" s="111"/>
      <c r="UNU26" s="111"/>
      <c r="UNV26" s="111"/>
      <c r="UNW26" s="111"/>
      <c r="UNX26" s="111"/>
      <c r="UNY26" s="111"/>
      <c r="UNZ26" s="111"/>
      <c r="UOA26" s="111"/>
      <c r="UOB26" s="111"/>
      <c r="UOC26" s="111"/>
      <c r="UOD26" s="111"/>
      <c r="UOE26" s="111"/>
      <c r="UOF26" s="111"/>
      <c r="UOG26" s="111"/>
      <c r="UOH26" s="111"/>
      <c r="UOI26" s="111"/>
      <c r="UOJ26" s="111"/>
      <c r="UOK26" s="111"/>
      <c r="UOL26" s="111"/>
      <c r="UOM26" s="111"/>
      <c r="UON26" s="111"/>
      <c r="UOO26" s="111"/>
      <c r="UOP26" s="111"/>
      <c r="UOQ26" s="111"/>
      <c r="UOR26" s="111"/>
      <c r="UOS26" s="111"/>
      <c r="UOT26" s="111"/>
      <c r="UOU26" s="111"/>
      <c r="UOV26" s="111"/>
      <c r="UOW26" s="111"/>
      <c r="UOX26" s="111"/>
      <c r="UOY26" s="111"/>
      <c r="UOZ26" s="111"/>
      <c r="UPA26" s="111"/>
      <c r="UPB26" s="111"/>
      <c r="UPC26" s="111"/>
      <c r="UPD26" s="111"/>
      <c r="UPE26" s="111"/>
      <c r="UPF26" s="111"/>
      <c r="UPG26" s="111"/>
      <c r="UPH26" s="111"/>
      <c r="UPI26" s="111"/>
      <c r="UPJ26" s="111"/>
      <c r="UPK26" s="111"/>
      <c r="UPL26" s="111"/>
      <c r="UPM26" s="111"/>
      <c r="UPN26" s="111"/>
      <c r="UPO26" s="111"/>
      <c r="UPP26" s="111"/>
      <c r="UPQ26" s="111"/>
      <c r="UPR26" s="111"/>
      <c r="UPS26" s="111"/>
      <c r="UPT26" s="111"/>
      <c r="UPU26" s="111"/>
      <c r="UPV26" s="111"/>
      <c r="UPW26" s="111"/>
      <c r="UPX26" s="111"/>
      <c r="UPY26" s="111"/>
      <c r="UPZ26" s="111"/>
      <c r="UQA26" s="111"/>
      <c r="UQB26" s="111"/>
      <c r="UQC26" s="111"/>
      <c r="UQD26" s="111"/>
      <c r="UQE26" s="111"/>
      <c r="UQF26" s="111"/>
      <c r="UQG26" s="111"/>
      <c r="UQH26" s="111"/>
      <c r="UQI26" s="111"/>
      <c r="UQJ26" s="111"/>
      <c r="UQK26" s="111"/>
      <c r="UQL26" s="111"/>
      <c r="UQM26" s="111"/>
      <c r="UQN26" s="111"/>
      <c r="UQO26" s="111"/>
      <c r="UQP26" s="111"/>
      <c r="UQQ26" s="111"/>
      <c r="UQR26" s="111"/>
      <c r="UQS26" s="111"/>
      <c r="UQT26" s="111"/>
      <c r="UQU26" s="111"/>
      <c r="UQV26" s="111"/>
      <c r="UQW26" s="111"/>
      <c r="UQX26" s="111"/>
      <c r="UQY26" s="111"/>
      <c r="UQZ26" s="111"/>
      <c r="URA26" s="111"/>
      <c r="URB26" s="111"/>
      <c r="URC26" s="111"/>
      <c r="URD26" s="111"/>
      <c r="URE26" s="111"/>
      <c r="URF26" s="111"/>
      <c r="URG26" s="111"/>
      <c r="URH26" s="111"/>
      <c r="URI26" s="111"/>
      <c r="URJ26" s="111"/>
      <c r="URK26" s="111"/>
      <c r="URL26" s="111"/>
      <c r="URM26" s="111"/>
      <c r="URN26" s="111"/>
      <c r="URO26" s="111"/>
      <c r="URP26" s="111"/>
      <c r="URQ26" s="111"/>
      <c r="URR26" s="111"/>
      <c r="URS26" s="111"/>
      <c r="URT26" s="111"/>
      <c r="URU26" s="111"/>
      <c r="URV26" s="111"/>
      <c r="URW26" s="111"/>
      <c r="URX26" s="111"/>
      <c r="URY26" s="111"/>
      <c r="URZ26" s="111"/>
      <c r="USA26" s="111"/>
      <c r="USB26" s="111"/>
      <c r="USC26" s="111"/>
      <c r="USD26" s="111"/>
      <c r="USE26" s="111"/>
      <c r="USF26" s="111"/>
      <c r="USG26" s="111"/>
      <c r="USH26" s="111"/>
      <c r="USI26" s="111"/>
      <c r="USJ26" s="111"/>
      <c r="USK26" s="111"/>
      <c r="USL26" s="111"/>
      <c r="USM26" s="111"/>
      <c r="USN26" s="111"/>
      <c r="USO26" s="111"/>
      <c r="USP26" s="111"/>
      <c r="USQ26" s="111"/>
      <c r="USR26" s="111"/>
      <c r="USS26" s="111"/>
      <c r="UST26" s="111"/>
      <c r="USU26" s="111"/>
      <c r="USV26" s="111"/>
      <c r="USW26" s="111"/>
      <c r="USX26" s="111"/>
      <c r="USY26" s="111"/>
      <c r="USZ26" s="111"/>
      <c r="UTA26" s="111"/>
      <c r="UTB26" s="111"/>
      <c r="UTC26" s="111"/>
      <c r="UTD26" s="111"/>
      <c r="UTE26" s="111"/>
      <c r="UTF26" s="111"/>
      <c r="UTG26" s="111"/>
      <c r="UTH26" s="111"/>
      <c r="UTI26" s="111"/>
      <c r="UTJ26" s="111"/>
      <c r="UTK26" s="111"/>
      <c r="UTL26" s="111"/>
      <c r="UTM26" s="111"/>
      <c r="UTN26" s="111"/>
      <c r="UTO26" s="111"/>
      <c r="UTP26" s="111"/>
      <c r="UTQ26" s="111"/>
      <c r="UTR26" s="111"/>
      <c r="UTS26" s="111"/>
      <c r="UTT26" s="111"/>
      <c r="UTU26" s="111"/>
      <c r="UTV26" s="111"/>
      <c r="UTW26" s="111"/>
      <c r="UTX26" s="111"/>
      <c r="UTY26" s="111"/>
      <c r="UTZ26" s="111"/>
      <c r="UUA26" s="111"/>
      <c r="UUB26" s="111"/>
      <c r="UUC26" s="111"/>
      <c r="UUD26" s="111"/>
      <c r="UUE26" s="111"/>
      <c r="UUF26" s="111"/>
      <c r="UUG26" s="111"/>
      <c r="UUH26" s="111"/>
      <c r="UUI26" s="111"/>
      <c r="UUJ26" s="111"/>
      <c r="UUK26" s="111"/>
      <c r="UUL26" s="111"/>
      <c r="UUM26" s="111"/>
      <c r="UUN26" s="111"/>
      <c r="UUO26" s="111"/>
      <c r="UUP26" s="111"/>
      <c r="UUQ26" s="111"/>
      <c r="UUR26" s="111"/>
      <c r="UUS26" s="111"/>
      <c r="UUT26" s="111"/>
      <c r="UUU26" s="111"/>
      <c r="UUV26" s="111"/>
      <c r="UUW26" s="111"/>
      <c r="UUX26" s="111"/>
      <c r="UUY26" s="111"/>
      <c r="UUZ26" s="111"/>
      <c r="UVA26" s="111"/>
      <c r="UVB26" s="111"/>
      <c r="UVC26" s="111"/>
      <c r="UVD26" s="111"/>
      <c r="UVE26" s="111"/>
      <c r="UVF26" s="111"/>
      <c r="UVG26" s="111"/>
      <c r="UVH26" s="111"/>
      <c r="UVI26" s="111"/>
      <c r="UVJ26" s="111"/>
      <c r="UVK26" s="111"/>
      <c r="UVL26" s="111"/>
      <c r="UVM26" s="111"/>
      <c r="UVN26" s="111"/>
      <c r="UVO26" s="111"/>
      <c r="UVP26" s="111"/>
      <c r="UVQ26" s="111"/>
      <c r="UVR26" s="111"/>
      <c r="UVS26" s="111"/>
      <c r="UVT26" s="111"/>
      <c r="UVU26" s="111"/>
      <c r="UVV26" s="111"/>
      <c r="UVW26" s="111"/>
      <c r="UVX26" s="111"/>
      <c r="UVY26" s="111"/>
      <c r="UVZ26" s="111"/>
      <c r="UWA26" s="111"/>
      <c r="UWB26" s="111"/>
      <c r="UWC26" s="111"/>
      <c r="UWD26" s="111"/>
      <c r="UWE26" s="111"/>
      <c r="UWF26" s="111"/>
      <c r="UWG26" s="111"/>
      <c r="UWH26" s="111"/>
      <c r="UWI26" s="111"/>
      <c r="UWJ26" s="111"/>
      <c r="UWK26" s="111"/>
      <c r="UWL26" s="111"/>
      <c r="UWM26" s="111"/>
      <c r="UWN26" s="111"/>
      <c r="UWO26" s="111"/>
      <c r="UWP26" s="111"/>
      <c r="UWQ26" s="111"/>
      <c r="UWR26" s="111"/>
      <c r="UWS26" s="111"/>
      <c r="UWT26" s="111"/>
      <c r="UWU26" s="111"/>
      <c r="UWV26" s="111"/>
      <c r="UWW26" s="111"/>
      <c r="UWX26" s="111"/>
      <c r="UWY26" s="111"/>
      <c r="UWZ26" s="111"/>
      <c r="UXA26" s="111"/>
      <c r="UXB26" s="111"/>
      <c r="UXC26" s="111"/>
      <c r="UXD26" s="111"/>
      <c r="UXE26" s="111"/>
      <c r="UXF26" s="111"/>
      <c r="UXG26" s="111"/>
      <c r="UXH26" s="111"/>
      <c r="UXI26" s="111"/>
      <c r="UXJ26" s="111"/>
      <c r="UXK26" s="111"/>
      <c r="UXL26" s="111"/>
      <c r="UXM26" s="111"/>
      <c r="UXN26" s="111"/>
      <c r="UXO26" s="111"/>
      <c r="UXP26" s="111"/>
      <c r="UXQ26" s="111"/>
      <c r="UXR26" s="111"/>
      <c r="UXS26" s="111"/>
      <c r="UXT26" s="111"/>
      <c r="UXU26" s="111"/>
      <c r="UXV26" s="111"/>
      <c r="UXW26" s="111"/>
      <c r="UXX26" s="111"/>
      <c r="UXY26" s="111"/>
      <c r="UXZ26" s="111"/>
      <c r="UYA26" s="111"/>
      <c r="UYB26" s="111"/>
      <c r="UYC26" s="111"/>
      <c r="UYD26" s="111"/>
      <c r="UYE26" s="111"/>
      <c r="UYF26" s="111"/>
      <c r="UYG26" s="111"/>
      <c r="UYH26" s="111"/>
      <c r="UYI26" s="111"/>
      <c r="UYJ26" s="111"/>
      <c r="UYK26" s="111"/>
      <c r="UYL26" s="111"/>
      <c r="UYM26" s="111"/>
      <c r="UYN26" s="111"/>
      <c r="UYO26" s="111"/>
      <c r="UYP26" s="111"/>
      <c r="UYQ26" s="111"/>
      <c r="UYR26" s="111"/>
      <c r="UYS26" s="111"/>
      <c r="UYT26" s="111"/>
      <c r="UYU26" s="111"/>
      <c r="UYV26" s="111"/>
      <c r="UYW26" s="111"/>
      <c r="UYX26" s="111"/>
      <c r="UYY26" s="111"/>
      <c r="UYZ26" s="111"/>
      <c r="UZA26" s="111"/>
      <c r="UZB26" s="111"/>
      <c r="UZC26" s="111"/>
      <c r="UZD26" s="111"/>
      <c r="UZE26" s="111"/>
      <c r="UZF26" s="111"/>
      <c r="UZG26" s="111"/>
      <c r="UZH26" s="111"/>
      <c r="UZI26" s="111"/>
      <c r="UZJ26" s="111"/>
      <c r="UZK26" s="111"/>
      <c r="UZL26" s="111"/>
      <c r="UZM26" s="111"/>
      <c r="UZN26" s="111"/>
      <c r="UZO26" s="111"/>
      <c r="UZP26" s="111"/>
      <c r="UZQ26" s="111"/>
      <c r="UZR26" s="111"/>
      <c r="UZS26" s="111"/>
      <c r="UZT26" s="111"/>
      <c r="UZU26" s="111"/>
      <c r="UZV26" s="111"/>
      <c r="UZW26" s="111"/>
      <c r="UZX26" s="111"/>
      <c r="UZY26" s="111"/>
      <c r="UZZ26" s="111"/>
      <c r="VAA26" s="111"/>
      <c r="VAB26" s="111"/>
      <c r="VAC26" s="111"/>
      <c r="VAD26" s="111"/>
      <c r="VAE26" s="111"/>
      <c r="VAF26" s="111"/>
      <c r="VAG26" s="111"/>
      <c r="VAH26" s="111"/>
      <c r="VAI26" s="111"/>
      <c r="VAJ26" s="111"/>
      <c r="VAK26" s="111"/>
      <c r="VAL26" s="111"/>
      <c r="VAM26" s="111"/>
      <c r="VAN26" s="111"/>
      <c r="VAO26" s="111"/>
      <c r="VAP26" s="111"/>
      <c r="VAQ26" s="111"/>
      <c r="VAR26" s="111"/>
      <c r="VAS26" s="111"/>
      <c r="VAT26" s="111"/>
      <c r="VAU26" s="111"/>
      <c r="VAV26" s="111"/>
      <c r="VAW26" s="111"/>
      <c r="VAX26" s="111"/>
      <c r="VAY26" s="111"/>
      <c r="VAZ26" s="111"/>
      <c r="VBA26" s="111"/>
      <c r="VBB26" s="111"/>
      <c r="VBC26" s="111"/>
      <c r="VBD26" s="111"/>
      <c r="VBE26" s="111"/>
      <c r="VBF26" s="111"/>
      <c r="VBG26" s="111"/>
      <c r="VBH26" s="111"/>
      <c r="VBI26" s="111"/>
      <c r="VBJ26" s="111"/>
      <c r="VBK26" s="111"/>
      <c r="VBL26" s="111"/>
      <c r="VBM26" s="111"/>
      <c r="VBN26" s="111"/>
      <c r="VBO26" s="111"/>
      <c r="VBP26" s="111"/>
      <c r="VBQ26" s="111"/>
      <c r="VBR26" s="111"/>
      <c r="VBS26" s="111"/>
      <c r="VBT26" s="111"/>
      <c r="VBU26" s="111"/>
      <c r="VBV26" s="111"/>
      <c r="VBW26" s="111"/>
      <c r="VBX26" s="111"/>
      <c r="VBY26" s="111"/>
      <c r="VBZ26" s="111"/>
      <c r="VCA26" s="111"/>
      <c r="VCB26" s="111"/>
      <c r="VCC26" s="111"/>
      <c r="VCD26" s="111"/>
      <c r="VCE26" s="111"/>
      <c r="VCF26" s="111"/>
      <c r="VCG26" s="111"/>
      <c r="VCH26" s="111"/>
      <c r="VCI26" s="111"/>
      <c r="VCJ26" s="111"/>
      <c r="VCK26" s="111"/>
      <c r="VCL26" s="111"/>
      <c r="VCM26" s="111"/>
      <c r="VCN26" s="111"/>
      <c r="VCO26" s="111"/>
      <c r="VCP26" s="111"/>
      <c r="VCQ26" s="111"/>
      <c r="VCR26" s="111"/>
      <c r="VCS26" s="111"/>
      <c r="VCT26" s="111"/>
      <c r="VCU26" s="111"/>
      <c r="VCV26" s="111"/>
      <c r="VCW26" s="111"/>
      <c r="VCX26" s="111"/>
      <c r="VCY26" s="111"/>
      <c r="VCZ26" s="111"/>
      <c r="VDA26" s="111"/>
      <c r="VDB26" s="111"/>
      <c r="VDC26" s="111"/>
      <c r="VDD26" s="111"/>
      <c r="VDE26" s="111"/>
      <c r="VDF26" s="111"/>
      <c r="VDG26" s="111"/>
      <c r="VDH26" s="111"/>
      <c r="VDI26" s="111"/>
      <c r="VDJ26" s="111"/>
      <c r="VDK26" s="111"/>
      <c r="VDL26" s="111"/>
      <c r="VDM26" s="111"/>
      <c r="VDN26" s="111"/>
      <c r="VDO26" s="111"/>
      <c r="VDP26" s="111"/>
      <c r="VDQ26" s="111"/>
      <c r="VDR26" s="111"/>
      <c r="VDS26" s="111"/>
      <c r="VDT26" s="111"/>
      <c r="VDU26" s="111"/>
      <c r="VDV26" s="111"/>
      <c r="VDW26" s="111"/>
      <c r="VDX26" s="111"/>
      <c r="VDY26" s="111"/>
      <c r="VDZ26" s="111"/>
      <c r="VEA26" s="111"/>
      <c r="VEB26" s="111"/>
      <c r="VEC26" s="111"/>
      <c r="VED26" s="111"/>
      <c r="VEE26" s="111"/>
      <c r="VEF26" s="111"/>
      <c r="VEG26" s="111"/>
      <c r="VEH26" s="111"/>
      <c r="VEI26" s="111"/>
      <c r="VEJ26" s="111"/>
      <c r="VEK26" s="111"/>
      <c r="VEL26" s="111"/>
      <c r="VEM26" s="111"/>
      <c r="VEN26" s="111"/>
      <c r="VEO26" s="111"/>
      <c r="VEP26" s="111"/>
      <c r="VEQ26" s="111"/>
      <c r="VER26" s="111"/>
      <c r="VES26" s="111"/>
      <c r="VET26" s="111"/>
      <c r="VEU26" s="111"/>
      <c r="VEV26" s="111"/>
      <c r="VEW26" s="111"/>
      <c r="VEX26" s="111"/>
      <c r="VEY26" s="111"/>
      <c r="VEZ26" s="111"/>
      <c r="VFA26" s="111"/>
      <c r="VFB26" s="111"/>
      <c r="VFC26" s="111"/>
      <c r="VFD26" s="111"/>
      <c r="VFE26" s="111"/>
      <c r="VFF26" s="111"/>
      <c r="VFG26" s="111"/>
      <c r="VFH26" s="111"/>
      <c r="VFI26" s="111"/>
      <c r="VFJ26" s="111"/>
      <c r="VFK26" s="111"/>
      <c r="VFL26" s="111"/>
      <c r="VFM26" s="111"/>
      <c r="VFN26" s="111"/>
      <c r="VFO26" s="111"/>
      <c r="VFP26" s="111"/>
      <c r="VFQ26" s="111"/>
      <c r="VFR26" s="111"/>
      <c r="VFS26" s="111"/>
      <c r="VFT26" s="111"/>
      <c r="VFU26" s="111"/>
      <c r="VFV26" s="111"/>
      <c r="VFW26" s="111"/>
      <c r="VFX26" s="111"/>
      <c r="VFY26" s="111"/>
      <c r="VFZ26" s="111"/>
      <c r="VGA26" s="111"/>
      <c r="VGB26" s="111"/>
      <c r="VGC26" s="111"/>
      <c r="VGD26" s="111"/>
      <c r="VGE26" s="111"/>
      <c r="VGF26" s="111"/>
      <c r="VGG26" s="111"/>
      <c r="VGH26" s="111"/>
      <c r="VGI26" s="111"/>
      <c r="VGJ26" s="111"/>
      <c r="VGK26" s="111"/>
      <c r="VGL26" s="111"/>
      <c r="VGM26" s="111"/>
      <c r="VGN26" s="111"/>
      <c r="VGO26" s="111"/>
      <c r="VGP26" s="111"/>
      <c r="VGQ26" s="111"/>
      <c r="VGR26" s="111"/>
      <c r="VGS26" s="111"/>
      <c r="VGT26" s="111"/>
      <c r="VGU26" s="111"/>
      <c r="VGV26" s="111"/>
      <c r="VGW26" s="111"/>
      <c r="VGX26" s="111"/>
      <c r="VGY26" s="111"/>
      <c r="VGZ26" s="111"/>
      <c r="VHA26" s="111"/>
      <c r="VHB26" s="111"/>
      <c r="VHC26" s="111"/>
      <c r="VHD26" s="111"/>
      <c r="VHE26" s="111"/>
      <c r="VHF26" s="111"/>
      <c r="VHG26" s="111"/>
      <c r="VHH26" s="111"/>
      <c r="VHI26" s="111"/>
      <c r="VHJ26" s="111"/>
      <c r="VHK26" s="111"/>
      <c r="VHL26" s="111"/>
      <c r="VHM26" s="111"/>
      <c r="VHN26" s="111"/>
      <c r="VHO26" s="111"/>
      <c r="VHP26" s="111"/>
      <c r="VHQ26" s="111"/>
      <c r="VHR26" s="111"/>
      <c r="VHS26" s="111"/>
      <c r="VHT26" s="111"/>
      <c r="VHU26" s="111"/>
      <c r="VHV26" s="111"/>
      <c r="VHW26" s="111"/>
      <c r="VHX26" s="111"/>
      <c r="VHY26" s="111"/>
      <c r="VHZ26" s="111"/>
      <c r="VIA26" s="111"/>
      <c r="VIB26" s="111"/>
      <c r="VIC26" s="111"/>
      <c r="VID26" s="111"/>
      <c r="VIE26" s="111"/>
      <c r="VIF26" s="111"/>
      <c r="VIG26" s="111"/>
      <c r="VIH26" s="111"/>
      <c r="VII26" s="111"/>
      <c r="VIJ26" s="111"/>
      <c r="VIK26" s="111"/>
      <c r="VIL26" s="111"/>
      <c r="VIM26" s="111"/>
      <c r="VIN26" s="111"/>
      <c r="VIO26" s="111"/>
      <c r="VIP26" s="111"/>
      <c r="VIQ26" s="111"/>
      <c r="VIR26" s="111"/>
      <c r="VIS26" s="111"/>
      <c r="VIT26" s="111"/>
      <c r="VIU26" s="111"/>
      <c r="VIV26" s="111"/>
      <c r="VIW26" s="111"/>
      <c r="VIX26" s="111"/>
      <c r="VIY26" s="111"/>
      <c r="VIZ26" s="111"/>
      <c r="VJA26" s="111"/>
      <c r="VJB26" s="111"/>
      <c r="VJC26" s="111"/>
      <c r="VJD26" s="111"/>
      <c r="VJE26" s="111"/>
      <c r="VJF26" s="111"/>
      <c r="VJG26" s="111"/>
      <c r="VJH26" s="111"/>
      <c r="VJI26" s="111"/>
      <c r="VJJ26" s="111"/>
      <c r="VJK26" s="111"/>
      <c r="VJL26" s="111"/>
      <c r="VJM26" s="111"/>
      <c r="VJN26" s="111"/>
      <c r="VJO26" s="111"/>
      <c r="VJP26" s="111"/>
      <c r="VJQ26" s="111"/>
      <c r="VJR26" s="111"/>
      <c r="VJS26" s="111"/>
      <c r="VJT26" s="111"/>
      <c r="VJU26" s="111"/>
      <c r="VJV26" s="111"/>
      <c r="VJW26" s="111"/>
      <c r="VJX26" s="111"/>
      <c r="VJY26" s="111"/>
      <c r="VJZ26" s="111"/>
      <c r="VKA26" s="111"/>
      <c r="VKB26" s="111"/>
      <c r="VKC26" s="111"/>
      <c r="VKD26" s="111"/>
      <c r="VKE26" s="111"/>
      <c r="VKF26" s="111"/>
      <c r="VKG26" s="111"/>
      <c r="VKH26" s="111"/>
      <c r="VKI26" s="111"/>
      <c r="VKJ26" s="111"/>
      <c r="VKK26" s="111"/>
      <c r="VKL26" s="111"/>
      <c r="VKM26" s="111"/>
      <c r="VKN26" s="111"/>
      <c r="VKO26" s="111"/>
      <c r="VKP26" s="111"/>
      <c r="VKQ26" s="111"/>
      <c r="VKR26" s="111"/>
      <c r="VKS26" s="111"/>
      <c r="VKT26" s="111"/>
      <c r="VKU26" s="111"/>
      <c r="VKV26" s="111"/>
      <c r="VKW26" s="111"/>
      <c r="VKX26" s="111"/>
      <c r="VKY26" s="111"/>
      <c r="VKZ26" s="111"/>
      <c r="VLA26" s="111"/>
      <c r="VLB26" s="111"/>
      <c r="VLC26" s="111"/>
      <c r="VLD26" s="111"/>
      <c r="VLE26" s="111"/>
      <c r="VLF26" s="111"/>
      <c r="VLG26" s="111"/>
      <c r="VLH26" s="111"/>
      <c r="VLI26" s="111"/>
      <c r="VLJ26" s="111"/>
      <c r="VLK26" s="111"/>
      <c r="VLL26" s="111"/>
      <c r="VLM26" s="111"/>
      <c r="VLN26" s="111"/>
      <c r="VLO26" s="111"/>
      <c r="VLP26" s="111"/>
      <c r="VLQ26" s="111"/>
      <c r="VLR26" s="111"/>
      <c r="VLS26" s="111"/>
      <c r="VLT26" s="111"/>
      <c r="VLU26" s="111"/>
      <c r="VLV26" s="111"/>
      <c r="VLW26" s="111"/>
      <c r="VLX26" s="111"/>
      <c r="VLY26" s="111"/>
      <c r="VLZ26" s="111"/>
      <c r="VMA26" s="111"/>
      <c r="VMB26" s="111"/>
      <c r="VMC26" s="111"/>
      <c r="VMD26" s="111"/>
      <c r="VME26" s="111"/>
      <c r="VMF26" s="111"/>
      <c r="VMG26" s="111"/>
      <c r="VMH26" s="111"/>
      <c r="VMI26" s="111"/>
      <c r="VMJ26" s="111"/>
      <c r="VMK26" s="111"/>
      <c r="VML26" s="111"/>
      <c r="VMM26" s="111"/>
      <c r="VMN26" s="111"/>
      <c r="VMO26" s="111"/>
      <c r="VMP26" s="111"/>
      <c r="VMQ26" s="111"/>
      <c r="VMR26" s="111"/>
      <c r="VMS26" s="111"/>
      <c r="VMT26" s="111"/>
      <c r="VMU26" s="111"/>
      <c r="VMV26" s="111"/>
      <c r="VMW26" s="111"/>
      <c r="VMX26" s="111"/>
      <c r="VMY26" s="111"/>
      <c r="VMZ26" s="111"/>
      <c r="VNA26" s="111"/>
      <c r="VNB26" s="111"/>
      <c r="VNC26" s="111"/>
      <c r="VND26" s="111"/>
      <c r="VNE26" s="111"/>
      <c r="VNF26" s="111"/>
      <c r="VNG26" s="111"/>
      <c r="VNH26" s="111"/>
      <c r="VNI26" s="111"/>
      <c r="VNJ26" s="111"/>
      <c r="VNK26" s="111"/>
      <c r="VNL26" s="111"/>
      <c r="VNM26" s="111"/>
      <c r="VNN26" s="111"/>
      <c r="VNO26" s="111"/>
      <c r="VNP26" s="111"/>
      <c r="VNQ26" s="111"/>
      <c r="VNR26" s="111"/>
      <c r="VNS26" s="111"/>
      <c r="VNT26" s="111"/>
      <c r="VNU26" s="111"/>
      <c r="VNV26" s="111"/>
      <c r="VNW26" s="111"/>
      <c r="VNX26" s="111"/>
      <c r="VNY26" s="111"/>
      <c r="VNZ26" s="111"/>
      <c r="VOA26" s="111"/>
      <c r="VOB26" s="111"/>
      <c r="VOC26" s="111"/>
      <c r="VOD26" s="111"/>
      <c r="VOE26" s="111"/>
      <c r="VOF26" s="111"/>
      <c r="VOG26" s="111"/>
      <c r="VOH26" s="111"/>
      <c r="VOI26" s="111"/>
      <c r="VOJ26" s="111"/>
      <c r="VOK26" s="111"/>
      <c r="VOL26" s="111"/>
      <c r="VOM26" s="111"/>
      <c r="VON26" s="111"/>
      <c r="VOO26" s="111"/>
      <c r="VOP26" s="111"/>
      <c r="VOQ26" s="111"/>
      <c r="VOR26" s="111"/>
      <c r="VOS26" s="111"/>
      <c r="VOT26" s="111"/>
      <c r="VOU26" s="111"/>
      <c r="VOV26" s="111"/>
      <c r="VOW26" s="111"/>
      <c r="VOX26" s="111"/>
      <c r="VOY26" s="111"/>
      <c r="VOZ26" s="111"/>
      <c r="VPA26" s="111"/>
      <c r="VPB26" s="111"/>
      <c r="VPC26" s="111"/>
      <c r="VPD26" s="111"/>
      <c r="VPE26" s="111"/>
      <c r="VPF26" s="111"/>
      <c r="VPG26" s="111"/>
      <c r="VPH26" s="111"/>
      <c r="VPI26" s="111"/>
      <c r="VPJ26" s="111"/>
      <c r="VPK26" s="111"/>
      <c r="VPL26" s="111"/>
      <c r="VPM26" s="111"/>
      <c r="VPN26" s="111"/>
      <c r="VPO26" s="111"/>
      <c r="VPP26" s="111"/>
      <c r="VPQ26" s="111"/>
      <c r="VPR26" s="111"/>
      <c r="VPS26" s="111"/>
      <c r="VPT26" s="111"/>
      <c r="VPU26" s="111"/>
      <c r="VPV26" s="111"/>
      <c r="VPW26" s="111"/>
      <c r="VPX26" s="111"/>
      <c r="VPY26" s="111"/>
      <c r="VPZ26" s="111"/>
      <c r="VQA26" s="111"/>
      <c r="VQB26" s="111"/>
      <c r="VQC26" s="111"/>
      <c r="VQD26" s="111"/>
      <c r="VQE26" s="111"/>
      <c r="VQF26" s="111"/>
      <c r="VQG26" s="111"/>
      <c r="VQH26" s="111"/>
      <c r="VQI26" s="111"/>
      <c r="VQJ26" s="111"/>
      <c r="VQK26" s="111"/>
      <c r="VQL26" s="111"/>
      <c r="VQM26" s="111"/>
      <c r="VQN26" s="111"/>
      <c r="VQO26" s="111"/>
      <c r="VQP26" s="111"/>
      <c r="VQQ26" s="111"/>
      <c r="VQR26" s="111"/>
      <c r="VQS26" s="111"/>
      <c r="VQT26" s="111"/>
      <c r="VQU26" s="111"/>
      <c r="VQV26" s="111"/>
      <c r="VQW26" s="111"/>
      <c r="VQX26" s="111"/>
      <c r="VQY26" s="111"/>
      <c r="VQZ26" s="111"/>
      <c r="VRA26" s="111"/>
      <c r="VRB26" s="111"/>
      <c r="VRC26" s="111"/>
      <c r="VRD26" s="111"/>
      <c r="VRE26" s="111"/>
      <c r="VRF26" s="111"/>
      <c r="VRG26" s="111"/>
      <c r="VRH26" s="111"/>
      <c r="VRI26" s="111"/>
      <c r="VRJ26" s="111"/>
      <c r="VRK26" s="111"/>
      <c r="VRL26" s="111"/>
      <c r="VRM26" s="111"/>
      <c r="VRN26" s="111"/>
      <c r="VRO26" s="111"/>
      <c r="VRP26" s="111"/>
      <c r="VRQ26" s="111"/>
      <c r="VRR26" s="111"/>
      <c r="VRS26" s="111"/>
      <c r="VRT26" s="111"/>
      <c r="VRU26" s="111"/>
      <c r="VRV26" s="111"/>
      <c r="VRW26" s="111"/>
      <c r="VRX26" s="111"/>
      <c r="VRY26" s="111"/>
      <c r="VRZ26" s="111"/>
      <c r="VSA26" s="111"/>
      <c r="VSB26" s="111"/>
      <c r="VSC26" s="111"/>
      <c r="VSD26" s="111"/>
      <c r="VSE26" s="111"/>
      <c r="VSF26" s="111"/>
      <c r="VSG26" s="111"/>
      <c r="VSH26" s="111"/>
      <c r="VSI26" s="111"/>
      <c r="VSJ26" s="111"/>
      <c r="VSK26" s="111"/>
      <c r="VSL26" s="111"/>
      <c r="VSM26" s="111"/>
      <c r="VSN26" s="111"/>
      <c r="VSO26" s="111"/>
      <c r="VSP26" s="111"/>
      <c r="VSQ26" s="111"/>
      <c r="VSR26" s="111"/>
      <c r="VSS26" s="111"/>
      <c r="VST26" s="111"/>
      <c r="VSU26" s="111"/>
      <c r="VSV26" s="111"/>
      <c r="VSW26" s="111"/>
      <c r="VSX26" s="111"/>
      <c r="VSY26" s="111"/>
      <c r="VSZ26" s="111"/>
      <c r="VTA26" s="111"/>
      <c r="VTB26" s="111"/>
      <c r="VTC26" s="111"/>
      <c r="VTD26" s="111"/>
      <c r="VTE26" s="111"/>
      <c r="VTF26" s="111"/>
      <c r="VTG26" s="111"/>
      <c r="VTH26" s="111"/>
      <c r="VTI26" s="111"/>
      <c r="VTJ26" s="111"/>
      <c r="VTK26" s="111"/>
      <c r="VTL26" s="111"/>
      <c r="VTM26" s="111"/>
      <c r="VTN26" s="111"/>
      <c r="VTO26" s="111"/>
      <c r="VTP26" s="111"/>
      <c r="VTQ26" s="111"/>
      <c r="VTR26" s="111"/>
      <c r="VTS26" s="111"/>
      <c r="VTT26" s="111"/>
      <c r="VTU26" s="111"/>
      <c r="VTV26" s="111"/>
      <c r="VTW26" s="111"/>
      <c r="VTX26" s="111"/>
      <c r="VTY26" s="111"/>
      <c r="VTZ26" s="111"/>
      <c r="VUA26" s="111"/>
      <c r="VUB26" s="111"/>
      <c r="VUC26" s="111"/>
      <c r="VUD26" s="111"/>
      <c r="VUE26" s="111"/>
      <c r="VUF26" s="111"/>
      <c r="VUG26" s="111"/>
      <c r="VUH26" s="111"/>
      <c r="VUI26" s="111"/>
      <c r="VUJ26" s="111"/>
      <c r="VUK26" s="111"/>
      <c r="VUL26" s="111"/>
      <c r="VUM26" s="111"/>
      <c r="VUN26" s="111"/>
      <c r="VUO26" s="111"/>
      <c r="VUP26" s="111"/>
      <c r="VUQ26" s="111"/>
      <c r="VUR26" s="111"/>
      <c r="VUS26" s="111"/>
      <c r="VUT26" s="111"/>
      <c r="VUU26" s="111"/>
      <c r="VUV26" s="111"/>
      <c r="VUW26" s="111"/>
      <c r="VUX26" s="111"/>
      <c r="VUY26" s="111"/>
      <c r="VUZ26" s="111"/>
      <c r="VVA26" s="111"/>
      <c r="VVB26" s="111"/>
      <c r="VVC26" s="111"/>
      <c r="VVD26" s="111"/>
      <c r="VVE26" s="111"/>
      <c r="VVF26" s="111"/>
      <c r="VVG26" s="111"/>
      <c r="VVH26" s="111"/>
      <c r="VVI26" s="111"/>
      <c r="VVJ26" s="111"/>
      <c r="VVK26" s="111"/>
      <c r="VVL26" s="111"/>
      <c r="VVM26" s="111"/>
      <c r="VVN26" s="111"/>
      <c r="VVO26" s="111"/>
      <c r="VVP26" s="111"/>
      <c r="VVQ26" s="111"/>
      <c r="VVR26" s="111"/>
      <c r="VVS26" s="111"/>
      <c r="VVT26" s="111"/>
      <c r="VVU26" s="111"/>
      <c r="VVV26" s="111"/>
      <c r="VVW26" s="111"/>
      <c r="VVX26" s="111"/>
      <c r="VVY26" s="111"/>
      <c r="VVZ26" s="111"/>
      <c r="VWA26" s="111"/>
      <c r="VWB26" s="111"/>
      <c r="VWC26" s="111"/>
      <c r="VWD26" s="111"/>
      <c r="VWE26" s="111"/>
      <c r="VWF26" s="111"/>
      <c r="VWG26" s="111"/>
      <c r="VWH26" s="111"/>
      <c r="VWI26" s="111"/>
      <c r="VWJ26" s="111"/>
      <c r="VWK26" s="111"/>
      <c r="VWL26" s="111"/>
      <c r="VWM26" s="111"/>
      <c r="VWN26" s="111"/>
      <c r="VWO26" s="111"/>
      <c r="VWP26" s="111"/>
      <c r="VWQ26" s="111"/>
      <c r="VWR26" s="111"/>
      <c r="VWS26" s="111"/>
      <c r="VWT26" s="111"/>
      <c r="VWU26" s="111"/>
      <c r="VWV26" s="111"/>
      <c r="VWW26" s="111"/>
      <c r="VWX26" s="111"/>
      <c r="VWY26" s="111"/>
      <c r="VWZ26" s="111"/>
      <c r="VXA26" s="111"/>
      <c r="VXB26" s="111"/>
      <c r="VXC26" s="111"/>
      <c r="VXD26" s="111"/>
      <c r="VXE26" s="111"/>
      <c r="VXF26" s="111"/>
      <c r="VXG26" s="111"/>
      <c r="VXH26" s="111"/>
      <c r="VXI26" s="111"/>
      <c r="VXJ26" s="111"/>
      <c r="VXK26" s="111"/>
      <c r="VXL26" s="111"/>
      <c r="VXM26" s="111"/>
      <c r="VXN26" s="111"/>
      <c r="VXO26" s="111"/>
      <c r="VXP26" s="111"/>
      <c r="VXQ26" s="111"/>
      <c r="VXR26" s="111"/>
      <c r="VXS26" s="111"/>
      <c r="VXT26" s="111"/>
      <c r="VXU26" s="111"/>
      <c r="VXV26" s="111"/>
      <c r="VXW26" s="111"/>
      <c r="VXX26" s="111"/>
      <c r="VXY26" s="111"/>
      <c r="VXZ26" s="111"/>
      <c r="VYA26" s="111"/>
      <c r="VYB26" s="111"/>
      <c r="VYC26" s="111"/>
      <c r="VYD26" s="111"/>
      <c r="VYE26" s="111"/>
      <c r="VYF26" s="111"/>
      <c r="VYG26" s="111"/>
      <c r="VYH26" s="111"/>
      <c r="VYI26" s="111"/>
      <c r="VYJ26" s="111"/>
      <c r="VYK26" s="111"/>
      <c r="VYL26" s="111"/>
      <c r="VYM26" s="111"/>
      <c r="VYN26" s="111"/>
      <c r="VYO26" s="111"/>
      <c r="VYP26" s="111"/>
      <c r="VYQ26" s="111"/>
      <c r="VYR26" s="111"/>
      <c r="VYS26" s="111"/>
      <c r="VYT26" s="111"/>
      <c r="VYU26" s="111"/>
      <c r="VYV26" s="111"/>
      <c r="VYW26" s="111"/>
      <c r="VYX26" s="111"/>
      <c r="VYY26" s="111"/>
      <c r="VYZ26" s="111"/>
      <c r="VZA26" s="111"/>
      <c r="VZB26" s="111"/>
      <c r="VZC26" s="111"/>
      <c r="VZD26" s="111"/>
      <c r="VZE26" s="111"/>
      <c r="VZF26" s="111"/>
      <c r="VZG26" s="111"/>
      <c r="VZH26" s="111"/>
      <c r="VZI26" s="111"/>
      <c r="VZJ26" s="111"/>
      <c r="VZK26" s="111"/>
      <c r="VZL26" s="111"/>
      <c r="VZM26" s="111"/>
      <c r="VZN26" s="111"/>
      <c r="VZO26" s="111"/>
      <c r="VZP26" s="111"/>
      <c r="VZQ26" s="111"/>
      <c r="VZR26" s="111"/>
      <c r="VZS26" s="111"/>
      <c r="VZT26" s="111"/>
      <c r="VZU26" s="111"/>
      <c r="VZV26" s="111"/>
      <c r="VZW26" s="111"/>
      <c r="VZX26" s="111"/>
      <c r="VZY26" s="111"/>
      <c r="VZZ26" s="111"/>
      <c r="WAA26" s="111"/>
      <c r="WAB26" s="111"/>
      <c r="WAC26" s="111"/>
      <c r="WAD26" s="111"/>
      <c r="WAE26" s="111"/>
      <c r="WAF26" s="111"/>
      <c r="WAG26" s="111"/>
      <c r="WAH26" s="111"/>
      <c r="WAI26" s="111"/>
      <c r="WAJ26" s="111"/>
      <c r="WAK26" s="111"/>
      <c r="WAL26" s="111"/>
      <c r="WAM26" s="111"/>
      <c r="WAN26" s="111"/>
      <c r="WAO26" s="111"/>
      <c r="WAP26" s="111"/>
      <c r="WAQ26" s="111"/>
      <c r="WAR26" s="111"/>
      <c r="WAS26" s="111"/>
      <c r="WAT26" s="111"/>
      <c r="WAU26" s="111"/>
      <c r="WAV26" s="111"/>
      <c r="WAW26" s="111"/>
      <c r="WAX26" s="111"/>
      <c r="WAY26" s="111"/>
      <c r="WAZ26" s="111"/>
      <c r="WBA26" s="111"/>
      <c r="WBB26" s="111"/>
      <c r="WBC26" s="111"/>
      <c r="WBD26" s="111"/>
      <c r="WBE26" s="111"/>
      <c r="WBF26" s="111"/>
      <c r="WBG26" s="111"/>
      <c r="WBH26" s="111"/>
      <c r="WBI26" s="111"/>
      <c r="WBJ26" s="111"/>
      <c r="WBK26" s="111"/>
      <c r="WBL26" s="111"/>
      <c r="WBM26" s="111"/>
      <c r="WBN26" s="111"/>
      <c r="WBO26" s="111"/>
      <c r="WBP26" s="111"/>
      <c r="WBQ26" s="111"/>
      <c r="WBR26" s="111"/>
      <c r="WBS26" s="111"/>
      <c r="WBT26" s="111"/>
      <c r="WBU26" s="111"/>
      <c r="WBV26" s="111"/>
      <c r="WBW26" s="111"/>
      <c r="WBX26" s="111"/>
      <c r="WBY26" s="111"/>
      <c r="WBZ26" s="111"/>
      <c r="WCA26" s="111"/>
      <c r="WCB26" s="111"/>
      <c r="WCC26" s="111"/>
      <c r="WCD26" s="111"/>
      <c r="WCE26" s="111"/>
      <c r="WCF26" s="111"/>
      <c r="WCG26" s="111"/>
      <c r="WCH26" s="111"/>
      <c r="WCI26" s="111"/>
      <c r="WCJ26" s="111"/>
      <c r="WCK26" s="111"/>
      <c r="WCL26" s="111"/>
      <c r="WCM26" s="111"/>
      <c r="WCN26" s="111"/>
      <c r="WCO26" s="111"/>
      <c r="WCP26" s="111"/>
      <c r="WCQ26" s="111"/>
      <c r="WCR26" s="111"/>
      <c r="WCS26" s="111"/>
      <c r="WCT26" s="111"/>
      <c r="WCU26" s="111"/>
      <c r="WCV26" s="111"/>
      <c r="WCW26" s="111"/>
      <c r="WCX26" s="111"/>
      <c r="WCY26" s="111"/>
      <c r="WCZ26" s="111"/>
      <c r="WDA26" s="111"/>
      <c r="WDB26" s="111"/>
      <c r="WDC26" s="111"/>
      <c r="WDD26" s="111"/>
      <c r="WDE26" s="111"/>
      <c r="WDF26" s="111"/>
      <c r="WDG26" s="111"/>
      <c r="WDH26" s="111"/>
      <c r="WDI26" s="111"/>
      <c r="WDJ26" s="111"/>
      <c r="WDK26" s="111"/>
      <c r="WDL26" s="111"/>
      <c r="WDM26" s="111"/>
      <c r="WDN26" s="111"/>
      <c r="WDO26" s="111"/>
      <c r="WDP26" s="111"/>
      <c r="WDQ26" s="111"/>
      <c r="WDR26" s="111"/>
      <c r="WDS26" s="111"/>
      <c r="WDT26" s="111"/>
      <c r="WDU26" s="111"/>
      <c r="WDV26" s="111"/>
      <c r="WDW26" s="111"/>
      <c r="WDX26" s="111"/>
      <c r="WDY26" s="111"/>
      <c r="WDZ26" s="111"/>
      <c r="WEA26" s="111"/>
      <c r="WEB26" s="111"/>
      <c r="WEC26" s="111"/>
      <c r="WED26" s="111"/>
      <c r="WEE26" s="111"/>
      <c r="WEF26" s="111"/>
      <c r="WEG26" s="111"/>
      <c r="WEH26" s="111"/>
      <c r="WEI26" s="111"/>
      <c r="WEJ26" s="111"/>
      <c r="WEK26" s="111"/>
      <c r="WEL26" s="111"/>
      <c r="WEM26" s="111"/>
      <c r="WEN26" s="111"/>
      <c r="WEO26" s="111"/>
      <c r="WEP26" s="111"/>
      <c r="WEQ26" s="111"/>
      <c r="WER26" s="111"/>
      <c r="WES26" s="111"/>
      <c r="WET26" s="111"/>
      <c r="WEU26" s="111"/>
      <c r="WEV26" s="111"/>
      <c r="WEW26" s="111"/>
      <c r="WEX26" s="111"/>
      <c r="WEY26" s="111"/>
      <c r="WEZ26" s="111"/>
      <c r="WFA26" s="111"/>
      <c r="WFB26" s="111"/>
      <c r="WFC26" s="111"/>
      <c r="WFD26" s="111"/>
      <c r="WFE26" s="111"/>
      <c r="WFF26" s="111"/>
      <c r="WFG26" s="111"/>
      <c r="WFH26" s="111"/>
      <c r="WFI26" s="111"/>
      <c r="WFJ26" s="111"/>
      <c r="WFK26" s="111"/>
      <c r="WFL26" s="111"/>
      <c r="WFM26" s="111"/>
      <c r="WFN26" s="111"/>
      <c r="WFO26" s="111"/>
      <c r="WFP26" s="111"/>
      <c r="WFQ26" s="111"/>
      <c r="WFR26" s="111"/>
      <c r="WFS26" s="111"/>
      <c r="WFT26" s="111"/>
      <c r="WFU26" s="111"/>
      <c r="WFV26" s="111"/>
      <c r="WFW26" s="111"/>
      <c r="WFX26" s="111"/>
      <c r="WFY26" s="111"/>
      <c r="WFZ26" s="111"/>
      <c r="WGA26" s="111"/>
      <c r="WGB26" s="111"/>
      <c r="WGC26" s="111"/>
      <c r="WGD26" s="111"/>
      <c r="WGE26" s="111"/>
      <c r="WGF26" s="111"/>
      <c r="WGG26" s="111"/>
      <c r="WGH26" s="111"/>
      <c r="WGI26" s="111"/>
      <c r="WGJ26" s="111"/>
      <c r="WGK26" s="111"/>
      <c r="WGL26" s="111"/>
      <c r="WGM26" s="111"/>
      <c r="WGN26" s="111"/>
      <c r="WGO26" s="111"/>
      <c r="WGP26" s="111"/>
      <c r="WGQ26" s="111"/>
      <c r="WGR26" s="111"/>
      <c r="WGS26" s="111"/>
      <c r="WGT26" s="111"/>
      <c r="WGU26" s="111"/>
      <c r="WGV26" s="111"/>
      <c r="WGW26" s="111"/>
      <c r="WGX26" s="111"/>
      <c r="WGY26" s="111"/>
      <c r="WGZ26" s="111"/>
      <c r="WHA26" s="111"/>
      <c r="WHB26" s="111"/>
      <c r="WHC26" s="111"/>
      <c r="WHD26" s="111"/>
      <c r="WHE26" s="111"/>
      <c r="WHF26" s="111"/>
      <c r="WHG26" s="111"/>
      <c r="WHH26" s="111"/>
      <c r="WHI26" s="111"/>
      <c r="WHJ26" s="111"/>
      <c r="WHK26" s="111"/>
      <c r="WHL26" s="111"/>
      <c r="WHM26" s="111"/>
      <c r="WHN26" s="111"/>
      <c r="WHO26" s="111"/>
      <c r="WHP26" s="111"/>
      <c r="WHQ26" s="111"/>
      <c r="WHR26" s="111"/>
      <c r="WHS26" s="111"/>
      <c r="WHT26" s="111"/>
      <c r="WHU26" s="111"/>
      <c r="WHV26" s="111"/>
      <c r="WHW26" s="111"/>
      <c r="WHX26" s="111"/>
      <c r="WHY26" s="111"/>
      <c r="WHZ26" s="111"/>
      <c r="WIA26" s="111"/>
      <c r="WIB26" s="111"/>
      <c r="WIC26" s="111"/>
      <c r="WID26" s="111"/>
      <c r="WIE26" s="111"/>
      <c r="WIF26" s="111"/>
      <c r="WIG26" s="111"/>
      <c r="WIH26" s="111"/>
      <c r="WII26" s="111"/>
      <c r="WIJ26" s="111"/>
      <c r="WIK26" s="111"/>
      <c r="WIL26" s="111"/>
      <c r="WIM26" s="111"/>
      <c r="WIN26" s="111"/>
      <c r="WIO26" s="111"/>
      <c r="WIP26" s="111"/>
      <c r="WIQ26" s="111"/>
      <c r="WIR26" s="111"/>
      <c r="WIS26" s="111"/>
      <c r="WIT26" s="111"/>
      <c r="WIU26" s="111"/>
      <c r="WIV26" s="111"/>
      <c r="WIW26" s="111"/>
      <c r="WIX26" s="111"/>
      <c r="WIY26" s="111"/>
      <c r="WIZ26" s="111"/>
      <c r="WJA26" s="111"/>
      <c r="WJB26" s="111"/>
      <c r="WJC26" s="111"/>
      <c r="WJD26" s="111"/>
      <c r="WJE26" s="111"/>
      <c r="WJF26" s="111"/>
      <c r="WJG26" s="111"/>
      <c r="WJH26" s="111"/>
      <c r="WJI26" s="111"/>
      <c r="WJJ26" s="111"/>
      <c r="WJK26" s="111"/>
      <c r="WJL26" s="111"/>
      <c r="WJM26" s="111"/>
      <c r="WJN26" s="111"/>
      <c r="WJO26" s="111"/>
      <c r="WJP26" s="111"/>
      <c r="WJQ26" s="111"/>
      <c r="WJR26" s="111"/>
      <c r="WJS26" s="111"/>
      <c r="WJT26" s="111"/>
      <c r="WJU26" s="111"/>
      <c r="WJV26" s="111"/>
      <c r="WJW26" s="111"/>
      <c r="WJX26" s="111"/>
      <c r="WJY26" s="111"/>
      <c r="WJZ26" s="111"/>
      <c r="WKA26" s="111"/>
      <c r="WKB26" s="111"/>
      <c r="WKC26" s="111"/>
      <c r="WKD26" s="111"/>
      <c r="WKE26" s="111"/>
      <c r="WKF26" s="111"/>
      <c r="WKG26" s="111"/>
      <c r="WKH26" s="111"/>
      <c r="WKI26" s="111"/>
      <c r="WKJ26" s="111"/>
      <c r="WKK26" s="111"/>
      <c r="WKL26" s="111"/>
      <c r="WKM26" s="111"/>
      <c r="WKN26" s="111"/>
      <c r="WKO26" s="111"/>
      <c r="WKP26" s="111"/>
      <c r="WKQ26" s="111"/>
      <c r="WKR26" s="111"/>
      <c r="WKS26" s="111"/>
      <c r="WKT26" s="111"/>
      <c r="WKU26" s="111"/>
      <c r="WKV26" s="111"/>
      <c r="WKW26" s="111"/>
      <c r="WKX26" s="111"/>
      <c r="WKY26" s="111"/>
      <c r="WKZ26" s="111"/>
      <c r="WLA26" s="111"/>
      <c r="WLB26" s="111"/>
      <c r="WLC26" s="111"/>
      <c r="WLD26" s="111"/>
      <c r="WLE26" s="111"/>
      <c r="WLF26" s="111"/>
      <c r="WLG26" s="111"/>
      <c r="WLH26" s="111"/>
      <c r="WLI26" s="111"/>
      <c r="WLJ26" s="111"/>
      <c r="WLK26" s="111"/>
      <c r="WLL26" s="111"/>
      <c r="WLM26" s="111"/>
      <c r="WLN26" s="111"/>
      <c r="WLO26" s="111"/>
      <c r="WLP26" s="111"/>
      <c r="WLQ26" s="111"/>
      <c r="WLR26" s="111"/>
      <c r="WLS26" s="111"/>
      <c r="WLT26" s="111"/>
      <c r="WLU26" s="111"/>
      <c r="WLV26" s="111"/>
      <c r="WLW26" s="111"/>
      <c r="WLX26" s="111"/>
      <c r="WLY26" s="111"/>
      <c r="WLZ26" s="111"/>
      <c r="WMA26" s="111"/>
      <c r="WMB26" s="111"/>
      <c r="WMC26" s="111"/>
      <c r="WMD26" s="111"/>
      <c r="WME26" s="111"/>
      <c r="WMF26" s="111"/>
      <c r="WMG26" s="111"/>
      <c r="WMH26" s="111"/>
      <c r="WMI26" s="111"/>
      <c r="WMJ26" s="111"/>
      <c r="WMK26" s="111"/>
      <c r="WML26" s="111"/>
      <c r="WMM26" s="111"/>
      <c r="WMN26" s="111"/>
      <c r="WMO26" s="111"/>
      <c r="WMP26" s="111"/>
      <c r="WMQ26" s="111"/>
      <c r="WMR26" s="111"/>
      <c r="WMS26" s="111"/>
      <c r="WMT26" s="111"/>
      <c r="WMU26" s="111"/>
      <c r="WMV26" s="111"/>
      <c r="WMW26" s="111"/>
      <c r="WMX26" s="111"/>
      <c r="WMY26" s="111"/>
      <c r="WMZ26" s="111"/>
      <c r="WNA26" s="111"/>
      <c r="WNB26" s="111"/>
      <c r="WNC26" s="111"/>
      <c r="WND26" s="111"/>
      <c r="WNE26" s="111"/>
      <c r="WNF26" s="111"/>
      <c r="WNG26" s="111"/>
      <c r="WNH26" s="111"/>
      <c r="WNI26" s="111"/>
      <c r="WNJ26" s="111"/>
      <c r="WNK26" s="111"/>
      <c r="WNL26" s="111"/>
      <c r="WNM26" s="111"/>
      <c r="WNN26" s="111"/>
      <c r="WNO26" s="111"/>
      <c r="WNP26" s="111"/>
      <c r="WNQ26" s="111"/>
      <c r="WNR26" s="111"/>
      <c r="WNS26" s="111"/>
      <c r="WNT26" s="111"/>
      <c r="WNU26" s="111"/>
      <c r="WNV26" s="111"/>
      <c r="WNW26" s="111"/>
      <c r="WNX26" s="111"/>
      <c r="WNY26" s="111"/>
      <c r="WNZ26" s="111"/>
      <c r="WOA26" s="111"/>
      <c r="WOB26" s="111"/>
      <c r="WOC26" s="111"/>
      <c r="WOD26" s="111"/>
      <c r="WOE26" s="111"/>
      <c r="WOF26" s="111"/>
      <c r="WOG26" s="111"/>
      <c r="WOH26" s="111"/>
      <c r="WOI26" s="111"/>
      <c r="WOJ26" s="111"/>
      <c r="WOK26" s="111"/>
      <c r="WOL26" s="111"/>
      <c r="WOM26" s="111"/>
      <c r="WON26" s="111"/>
      <c r="WOO26" s="111"/>
      <c r="WOP26" s="111"/>
      <c r="WOQ26" s="111"/>
      <c r="WOR26" s="111"/>
      <c r="WOS26" s="111"/>
      <c r="WOT26" s="111"/>
      <c r="WOU26" s="111"/>
      <c r="WOV26" s="111"/>
      <c r="WOW26" s="111"/>
      <c r="WOX26" s="111"/>
      <c r="WOY26" s="111"/>
      <c r="WOZ26" s="111"/>
      <c r="WPA26" s="111"/>
      <c r="WPB26" s="111"/>
      <c r="WPC26" s="111"/>
      <c r="WPD26" s="111"/>
      <c r="WPE26" s="111"/>
      <c r="WPF26" s="111"/>
      <c r="WPG26" s="111"/>
      <c r="WPH26" s="111"/>
      <c r="WPI26" s="111"/>
      <c r="WPJ26" s="111"/>
      <c r="WPK26" s="111"/>
      <c r="WPL26" s="111"/>
      <c r="WPM26" s="111"/>
      <c r="WPN26" s="111"/>
      <c r="WPO26" s="111"/>
      <c r="WPP26" s="111"/>
      <c r="WPQ26" s="111"/>
      <c r="WPR26" s="111"/>
      <c r="WPS26" s="111"/>
      <c r="WPT26" s="111"/>
      <c r="WPU26" s="111"/>
      <c r="WPV26" s="111"/>
      <c r="WPW26" s="111"/>
      <c r="WPX26" s="111"/>
      <c r="WPY26" s="111"/>
      <c r="WPZ26" s="111"/>
      <c r="WQA26" s="111"/>
      <c r="WQB26" s="111"/>
      <c r="WQC26" s="111"/>
      <c r="WQD26" s="111"/>
      <c r="WQE26" s="111"/>
      <c r="WQF26" s="111"/>
      <c r="WQG26" s="111"/>
      <c r="WQH26" s="111"/>
      <c r="WQI26" s="111"/>
      <c r="WQJ26" s="111"/>
      <c r="WQK26" s="111"/>
      <c r="WQL26" s="111"/>
      <c r="WQM26" s="111"/>
      <c r="WQN26" s="111"/>
      <c r="WQO26" s="111"/>
      <c r="WQP26" s="111"/>
      <c r="WQQ26" s="111"/>
      <c r="WQR26" s="111"/>
      <c r="WQS26" s="111"/>
      <c r="WQT26" s="111"/>
      <c r="WQU26" s="111"/>
      <c r="WQV26" s="111"/>
      <c r="WQW26" s="111"/>
      <c r="WQX26" s="111"/>
      <c r="WQY26" s="111"/>
      <c r="WQZ26" s="111"/>
      <c r="WRA26" s="111"/>
      <c r="WRB26" s="111"/>
      <c r="WRC26" s="111"/>
      <c r="WRD26" s="111"/>
      <c r="WRE26" s="111"/>
      <c r="WRF26" s="111"/>
      <c r="WRG26" s="111"/>
      <c r="WRH26" s="111"/>
      <c r="WRI26" s="111"/>
      <c r="WRJ26" s="111"/>
      <c r="WRK26" s="111"/>
      <c r="WRL26" s="111"/>
      <c r="WRM26" s="111"/>
      <c r="WRN26" s="111"/>
      <c r="WRO26" s="111"/>
      <c r="WRP26" s="111"/>
      <c r="WRQ26" s="111"/>
      <c r="WRR26" s="111"/>
      <c r="WRS26" s="111"/>
      <c r="WRT26" s="111"/>
      <c r="WRU26" s="111"/>
      <c r="WRV26" s="111"/>
      <c r="WRW26" s="111"/>
      <c r="WRX26" s="111"/>
      <c r="WRY26" s="111"/>
      <c r="WRZ26" s="111"/>
      <c r="WSA26" s="111"/>
      <c r="WSB26" s="111"/>
      <c r="WSC26" s="111"/>
      <c r="WSD26" s="111"/>
      <c r="WSE26" s="111"/>
      <c r="WSF26" s="111"/>
      <c r="WSG26" s="111"/>
      <c r="WSH26" s="111"/>
      <c r="WSI26" s="111"/>
      <c r="WSJ26" s="111"/>
      <c r="WSK26" s="111"/>
      <c r="WSL26" s="111"/>
      <c r="WSM26" s="111"/>
      <c r="WSN26" s="111"/>
      <c r="WSO26" s="111"/>
      <c r="WSP26" s="111"/>
      <c r="WSQ26" s="111"/>
      <c r="WSR26" s="111"/>
      <c r="WSS26" s="111"/>
      <c r="WST26" s="111"/>
      <c r="WSU26" s="111"/>
      <c r="WSV26" s="111"/>
      <c r="WSW26" s="111"/>
      <c r="WSX26" s="111"/>
      <c r="WSY26" s="111"/>
      <c r="WSZ26" s="111"/>
      <c r="WTA26" s="111"/>
      <c r="WTB26" s="111"/>
      <c r="WTC26" s="111"/>
      <c r="WTD26" s="111"/>
      <c r="WTE26" s="111"/>
      <c r="WTF26" s="111"/>
      <c r="WTG26" s="111"/>
      <c r="WTH26" s="111"/>
      <c r="WTI26" s="111"/>
      <c r="WTJ26" s="111"/>
      <c r="WTK26" s="111"/>
      <c r="WTL26" s="111"/>
      <c r="WTM26" s="111"/>
      <c r="WTN26" s="111"/>
      <c r="WTO26" s="111"/>
      <c r="WTP26" s="111"/>
      <c r="WTQ26" s="111"/>
      <c r="WTR26" s="111"/>
      <c r="WTS26" s="111"/>
      <c r="WTT26" s="111"/>
      <c r="WTU26" s="111"/>
      <c r="WTV26" s="111"/>
      <c r="WTW26" s="111"/>
      <c r="WTX26" s="111"/>
      <c r="WTY26" s="111"/>
      <c r="WTZ26" s="111"/>
      <c r="WUA26" s="111"/>
      <c r="WUB26" s="111"/>
      <c r="WUC26" s="111"/>
      <c r="WUD26" s="111"/>
      <c r="WUE26" s="111"/>
      <c r="WUF26" s="111"/>
      <c r="WUG26" s="111"/>
      <c r="WUH26" s="111"/>
      <c r="WUI26" s="111"/>
      <c r="WUJ26" s="111"/>
      <c r="WUK26" s="111"/>
      <c r="WUL26" s="111"/>
      <c r="WUM26" s="111"/>
      <c r="WUN26" s="111"/>
      <c r="WUO26" s="111"/>
      <c r="WUP26" s="111"/>
      <c r="WUQ26" s="111"/>
      <c r="WUR26" s="111"/>
      <c r="WUS26" s="111"/>
      <c r="WUT26" s="111"/>
      <c r="WUU26" s="111"/>
      <c r="WUV26" s="111"/>
      <c r="WUW26" s="111"/>
      <c r="WUX26" s="111"/>
      <c r="WUY26" s="111"/>
      <c r="WUZ26" s="111"/>
      <c r="WVA26" s="111"/>
      <c r="WVB26" s="111"/>
      <c r="WVC26" s="111"/>
      <c r="WVD26" s="111"/>
      <c r="WVE26" s="111"/>
      <c r="WVF26" s="111"/>
      <c r="WVG26" s="111"/>
      <c r="WVH26" s="111"/>
      <c r="WVI26" s="111"/>
      <c r="WVJ26" s="111"/>
      <c r="WVK26" s="111"/>
      <c r="WVL26" s="111"/>
      <c r="WVM26" s="111"/>
      <c r="WVN26" s="111"/>
      <c r="WVO26" s="111"/>
      <c r="WVP26" s="111"/>
      <c r="WVQ26" s="111"/>
      <c r="WVR26" s="111"/>
      <c r="WVS26" s="111"/>
      <c r="WVT26" s="111"/>
      <c r="WVU26" s="111"/>
      <c r="WVV26" s="111"/>
      <c r="WVW26" s="111"/>
      <c r="WVX26" s="111"/>
      <c r="WVY26" s="111"/>
      <c r="WVZ26" s="111"/>
      <c r="WWA26" s="111"/>
      <c r="WWB26" s="111"/>
      <c r="WWC26" s="111"/>
      <c r="WWD26" s="111"/>
      <c r="WWE26" s="111"/>
      <c r="WWF26" s="111"/>
      <c r="WWG26" s="111"/>
      <c r="WWH26" s="111"/>
      <c r="WWI26" s="111"/>
      <c r="WWJ26" s="111"/>
      <c r="WWK26" s="111"/>
      <c r="WWL26" s="111"/>
      <c r="WWM26" s="111"/>
      <c r="WWN26" s="111"/>
      <c r="WWO26" s="111"/>
      <c r="WWP26" s="111"/>
      <c r="WWQ26" s="111"/>
      <c r="WWR26" s="111"/>
      <c r="WWS26" s="111"/>
      <c r="WWT26" s="111"/>
      <c r="WWU26" s="111"/>
      <c r="WWV26" s="111"/>
      <c r="WWW26" s="111"/>
      <c r="WWX26" s="111"/>
      <c r="WWY26" s="111"/>
      <c r="WWZ26" s="111"/>
      <c r="WXA26" s="111"/>
      <c r="WXB26" s="111"/>
      <c r="WXC26" s="111"/>
      <c r="WXD26" s="111"/>
      <c r="WXE26" s="111"/>
      <c r="WXF26" s="111"/>
      <c r="WXG26" s="111"/>
      <c r="WXH26" s="111"/>
      <c r="WXI26" s="111"/>
      <c r="WXJ26" s="111"/>
      <c r="WXK26" s="111"/>
      <c r="WXL26" s="111"/>
      <c r="WXM26" s="111"/>
      <c r="WXN26" s="111"/>
      <c r="WXO26" s="111"/>
      <c r="WXP26" s="111"/>
      <c r="WXQ26" s="111"/>
      <c r="WXR26" s="111"/>
      <c r="WXS26" s="111"/>
      <c r="WXT26" s="111"/>
      <c r="WXU26" s="111"/>
      <c r="WXV26" s="111"/>
      <c r="WXW26" s="111"/>
      <c r="WXX26" s="111"/>
      <c r="WXY26" s="111"/>
      <c r="WXZ26" s="111"/>
      <c r="WYA26" s="111"/>
      <c r="WYB26" s="111"/>
      <c r="WYC26" s="111"/>
      <c r="WYD26" s="111"/>
      <c r="WYE26" s="111"/>
      <c r="WYF26" s="111"/>
      <c r="WYG26" s="111"/>
      <c r="WYH26" s="111"/>
      <c r="WYI26" s="111"/>
      <c r="WYJ26" s="111"/>
      <c r="WYK26" s="111"/>
      <c r="WYL26" s="111"/>
      <c r="WYM26" s="111"/>
      <c r="WYN26" s="111"/>
      <c r="WYO26" s="111"/>
      <c r="WYP26" s="111"/>
      <c r="WYQ26" s="111"/>
      <c r="WYR26" s="111"/>
      <c r="WYS26" s="111"/>
      <c r="WYT26" s="111"/>
      <c r="WYU26" s="111"/>
      <c r="WYV26" s="111"/>
      <c r="WYW26" s="111"/>
      <c r="WYX26" s="111"/>
      <c r="WYY26" s="111"/>
      <c r="WYZ26" s="111"/>
      <c r="WZA26" s="111"/>
      <c r="WZB26" s="111"/>
      <c r="WZC26" s="111"/>
      <c r="WZD26" s="111"/>
      <c r="WZE26" s="111"/>
      <c r="WZF26" s="111"/>
      <c r="WZG26" s="111"/>
      <c r="WZH26" s="111"/>
      <c r="WZI26" s="111"/>
      <c r="WZJ26" s="111"/>
      <c r="WZK26" s="111"/>
      <c r="WZL26" s="111"/>
      <c r="WZM26" s="111"/>
      <c r="WZN26" s="111"/>
      <c r="WZO26" s="111"/>
      <c r="WZP26" s="111"/>
      <c r="WZQ26" s="111"/>
      <c r="WZR26" s="111"/>
      <c r="WZS26" s="111"/>
      <c r="WZT26" s="111"/>
      <c r="WZU26" s="111"/>
      <c r="WZV26" s="111"/>
      <c r="WZW26" s="111"/>
      <c r="WZX26" s="111"/>
      <c r="WZY26" s="111"/>
      <c r="WZZ26" s="111"/>
      <c r="XAA26" s="111"/>
      <c r="XAB26" s="111"/>
      <c r="XAC26" s="111"/>
      <c r="XAD26" s="111"/>
      <c r="XAE26" s="111"/>
      <c r="XAF26" s="111"/>
      <c r="XAG26" s="111"/>
      <c r="XAH26" s="111"/>
      <c r="XAI26" s="111"/>
      <c r="XAJ26" s="111"/>
      <c r="XAK26" s="111"/>
      <c r="XAL26" s="111"/>
      <c r="XAM26" s="111"/>
      <c r="XAN26" s="111"/>
      <c r="XAO26" s="111"/>
      <c r="XAP26" s="111"/>
      <c r="XAQ26" s="111"/>
      <c r="XAR26" s="111"/>
      <c r="XAS26" s="111"/>
      <c r="XAT26" s="111"/>
      <c r="XAU26" s="111"/>
      <c r="XAV26" s="111"/>
      <c r="XAW26" s="111"/>
      <c r="XAX26" s="111"/>
      <c r="XAY26" s="111"/>
      <c r="XAZ26" s="111"/>
      <c r="XBA26" s="111"/>
      <c r="XBB26" s="111"/>
      <c r="XBC26" s="111"/>
      <c r="XBD26" s="111"/>
      <c r="XBE26" s="111"/>
      <c r="XBF26" s="111"/>
      <c r="XBG26" s="111"/>
      <c r="XBH26" s="111"/>
      <c r="XBI26" s="111"/>
      <c r="XBJ26" s="111"/>
      <c r="XBK26" s="111"/>
      <c r="XBL26" s="111"/>
      <c r="XBM26" s="111"/>
      <c r="XBN26" s="111"/>
      <c r="XBO26" s="111"/>
      <c r="XBP26" s="111"/>
      <c r="XBQ26" s="111"/>
      <c r="XBR26" s="111"/>
      <c r="XBS26" s="111"/>
      <c r="XBT26" s="111"/>
      <c r="XBU26" s="111"/>
      <c r="XBV26" s="111"/>
      <c r="XBW26" s="111"/>
      <c r="XBX26" s="111"/>
      <c r="XBY26" s="111"/>
      <c r="XBZ26" s="111"/>
      <c r="XCA26" s="111"/>
      <c r="XCB26" s="111"/>
      <c r="XCC26" s="111"/>
      <c r="XCD26" s="111"/>
      <c r="XCE26" s="111"/>
      <c r="XCF26" s="111"/>
      <c r="XCG26" s="111"/>
      <c r="XCH26" s="111"/>
      <c r="XCI26" s="111"/>
      <c r="XCJ26" s="111"/>
      <c r="XCK26" s="111"/>
      <c r="XCL26" s="111"/>
      <c r="XCM26" s="111"/>
      <c r="XCN26" s="111"/>
      <c r="XCO26" s="111"/>
      <c r="XCP26" s="111"/>
      <c r="XCQ26" s="111"/>
      <c r="XCR26" s="111"/>
      <c r="XCS26" s="111"/>
      <c r="XCT26" s="111"/>
      <c r="XCU26" s="111"/>
      <c r="XCV26" s="111"/>
      <c r="XCW26" s="111"/>
      <c r="XCX26" s="111"/>
      <c r="XCY26" s="111"/>
      <c r="XCZ26" s="111"/>
      <c r="XDA26" s="111"/>
      <c r="XDB26" s="111"/>
      <c r="XDC26" s="111"/>
      <c r="XDD26" s="111"/>
      <c r="XDE26" s="111"/>
      <c r="XDF26" s="111"/>
      <c r="XDG26" s="111"/>
      <c r="XDH26" s="111"/>
      <c r="XDI26" s="111"/>
      <c r="XDJ26" s="111"/>
      <c r="XDK26" s="111"/>
      <c r="XDL26" s="111"/>
      <c r="XDM26" s="111"/>
      <c r="XDN26" s="111"/>
      <c r="XDO26" s="111"/>
      <c r="XDP26" s="111"/>
      <c r="XDQ26" s="111"/>
      <c r="XDR26" s="111"/>
      <c r="XDS26" s="111"/>
      <c r="XDT26" s="111"/>
      <c r="XDU26" s="111"/>
      <c r="XDV26" s="111"/>
      <c r="XDW26" s="111"/>
      <c r="XDX26" s="111"/>
      <c r="XDY26" s="111"/>
      <c r="XDZ26" s="111"/>
      <c r="XEA26" s="111"/>
      <c r="XEB26" s="111"/>
      <c r="XEC26" s="111"/>
      <c r="XED26" s="111"/>
      <c r="XEE26" s="111"/>
      <c r="XEF26" s="111"/>
      <c r="XEG26" s="111"/>
      <c r="XEH26" s="111"/>
      <c r="XEI26" s="111"/>
      <c r="XEJ26" s="111"/>
      <c r="XEK26" s="111"/>
      <c r="XEL26" s="111"/>
      <c r="XEM26" s="111"/>
      <c r="XEN26" s="111"/>
      <c r="XEO26" s="111"/>
      <c r="XEP26" s="111"/>
      <c r="XEQ26" s="111"/>
      <c r="XER26" s="111"/>
      <c r="XES26" s="111"/>
      <c r="XET26" s="111"/>
      <c r="XEU26" s="111"/>
      <c r="XEV26" s="111"/>
      <c r="XEW26" s="111"/>
      <c r="XEX26" s="111"/>
      <c r="XEY26" s="111"/>
      <c r="XEZ26" s="111"/>
      <c r="XFA26" s="111"/>
      <c r="XFB26" s="111"/>
      <c r="XFC26" s="111"/>
    </row>
    <row r="27" spans="1:16383" ht="91.5" customHeight="1">
      <c r="A27" s="127" t="s">
        <v>20</v>
      </c>
      <c r="B27" s="62" t="s">
        <v>10</v>
      </c>
      <c r="C27" s="54" t="s">
        <v>120</v>
      </c>
      <c r="D27" s="53" t="s">
        <v>119</v>
      </c>
      <c r="E27" s="61" t="s">
        <v>94</v>
      </c>
      <c r="F27" s="60">
        <v>10</v>
      </c>
      <c r="G27" s="87">
        <v>125.35</v>
      </c>
      <c r="H27" s="71">
        <f t="shared" ref="H27" si="8">ROUND(G27*(1+$H$8),2)</f>
        <v>161.19999999999999</v>
      </c>
      <c r="I27" s="45">
        <f t="shared" ref="I27" si="9">ROUND(H27*F27,2)</f>
        <v>1612</v>
      </c>
    </row>
    <row r="28" spans="1:16383" ht="52.5" customHeight="1">
      <c r="A28" s="127" t="s">
        <v>62</v>
      </c>
      <c r="B28" s="62" t="s">
        <v>205</v>
      </c>
      <c r="C28" s="54">
        <v>1070073</v>
      </c>
      <c r="D28" s="53" t="s">
        <v>204</v>
      </c>
      <c r="E28" s="61" t="s">
        <v>94</v>
      </c>
      <c r="F28" s="60">
        <v>3</v>
      </c>
      <c r="G28" s="87">
        <v>149.27000000000001</v>
      </c>
      <c r="H28" s="71">
        <f t="shared" ref="H28" si="10">ROUND(G28*(1+$H$8),2)</f>
        <v>191.96</v>
      </c>
      <c r="I28" s="45">
        <f t="shared" ref="I28" si="11">ROUND(H28*F28,2)</f>
        <v>575.88</v>
      </c>
    </row>
    <row r="29" spans="1:16383" ht="65.25" customHeight="1">
      <c r="A29" s="127" t="s">
        <v>63</v>
      </c>
      <c r="B29" s="62" t="s">
        <v>10</v>
      </c>
      <c r="C29" s="54" t="s">
        <v>122</v>
      </c>
      <c r="D29" s="53" t="s">
        <v>121</v>
      </c>
      <c r="E29" s="61" t="s">
        <v>94</v>
      </c>
      <c r="F29" s="60">
        <v>2</v>
      </c>
      <c r="G29" s="85">
        <v>605.66</v>
      </c>
      <c r="H29" s="71">
        <f t="shared" ref="H29" si="12">ROUND(G29*(1+$H$8),2)</f>
        <v>778.89</v>
      </c>
      <c r="I29" s="45">
        <f t="shared" ref="I29" si="13">ROUND(H29*F29,2)</f>
        <v>1557.78</v>
      </c>
    </row>
    <row r="30" spans="1:16383" ht="88.5" customHeight="1">
      <c r="A30" s="127" t="s">
        <v>133</v>
      </c>
      <c r="B30" s="62" t="s">
        <v>10</v>
      </c>
      <c r="C30" s="54" t="s">
        <v>124</v>
      </c>
      <c r="D30" s="53" t="s">
        <v>123</v>
      </c>
      <c r="E30" s="61" t="s">
        <v>94</v>
      </c>
      <c r="F30" s="60">
        <v>14</v>
      </c>
      <c r="G30" s="85">
        <v>202.35</v>
      </c>
      <c r="H30" s="71">
        <f t="shared" ref="H30:H32" si="14">ROUND(G30*(1+$H$8),2)</f>
        <v>260.22000000000003</v>
      </c>
      <c r="I30" s="45">
        <f t="shared" ref="I30:I31" si="15">ROUND(H30*F30,2)</f>
        <v>3643.08</v>
      </c>
    </row>
    <row r="31" spans="1:16383" ht="35.25" customHeight="1">
      <c r="A31" s="127" t="s">
        <v>134</v>
      </c>
      <c r="B31" s="62" t="s">
        <v>10</v>
      </c>
      <c r="C31" s="54" t="s">
        <v>126</v>
      </c>
      <c r="D31" s="53" t="s">
        <v>125</v>
      </c>
      <c r="E31" s="61" t="s">
        <v>94</v>
      </c>
      <c r="F31" s="60">
        <v>8</v>
      </c>
      <c r="G31" s="85">
        <v>60.08</v>
      </c>
      <c r="H31" s="71">
        <f t="shared" si="14"/>
        <v>77.260000000000005</v>
      </c>
      <c r="I31" s="45">
        <f t="shared" si="15"/>
        <v>618.08000000000004</v>
      </c>
    </row>
    <row r="32" spans="1:16383" ht="34.5" customHeight="1">
      <c r="A32" s="127" t="s">
        <v>207</v>
      </c>
      <c r="B32" s="62" t="s">
        <v>130</v>
      </c>
      <c r="C32" s="54">
        <v>98110</v>
      </c>
      <c r="D32" s="53" t="s">
        <v>129</v>
      </c>
      <c r="E32" s="61" t="s">
        <v>94</v>
      </c>
      <c r="F32" s="60">
        <v>2</v>
      </c>
      <c r="G32" s="85">
        <v>340.84</v>
      </c>
      <c r="H32" s="71">
        <f t="shared" si="14"/>
        <v>438.32</v>
      </c>
      <c r="I32" s="45">
        <f>ROUND(H32*F32,2)</f>
        <v>876.64</v>
      </c>
    </row>
    <row r="33" spans="1:16383" s="5" customFormat="1" ht="15">
      <c r="A33" s="55"/>
      <c r="B33" s="62"/>
      <c r="C33" s="54"/>
      <c r="D33" s="58"/>
      <c r="E33" s="61"/>
      <c r="F33" s="60"/>
      <c r="G33" s="85"/>
      <c r="H33" s="71"/>
      <c r="I33" s="86"/>
      <c r="K33" s="13"/>
    </row>
    <row r="34" spans="1:16383" s="113" customFormat="1" ht="22.5" customHeight="1">
      <c r="A34" s="95" t="s">
        <v>150</v>
      </c>
      <c r="B34" s="102"/>
      <c r="C34" s="108"/>
      <c r="D34" s="104" t="s">
        <v>132</v>
      </c>
      <c r="E34" s="109"/>
      <c r="F34" s="106"/>
      <c r="G34" s="106"/>
      <c r="H34" s="106"/>
      <c r="I34" s="116">
        <f>SUM(I35:I41)</f>
        <v>9624.1500000000015</v>
      </c>
      <c r="J34" s="111"/>
      <c r="K34" s="112"/>
      <c r="L34" s="111"/>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c r="BL34" s="111"/>
      <c r="BM34" s="111"/>
      <c r="BN34" s="111"/>
      <c r="BO34" s="111"/>
      <c r="BP34" s="111"/>
      <c r="BQ34" s="111"/>
      <c r="BR34" s="111"/>
      <c r="BS34" s="111"/>
      <c r="BT34" s="111"/>
      <c r="BU34" s="111"/>
      <c r="BV34" s="111"/>
      <c r="BW34" s="111"/>
      <c r="BX34" s="111"/>
      <c r="BY34" s="111"/>
      <c r="BZ34" s="111"/>
      <c r="CA34" s="111"/>
      <c r="CB34" s="111"/>
      <c r="CC34" s="111"/>
      <c r="CD34" s="111"/>
      <c r="CE34" s="111"/>
      <c r="CF34" s="111"/>
      <c r="CG34" s="111"/>
      <c r="CH34" s="111"/>
      <c r="CI34" s="111"/>
      <c r="CJ34" s="111"/>
      <c r="CK34" s="111"/>
      <c r="CL34" s="111"/>
      <c r="CM34" s="111"/>
      <c r="CN34" s="111"/>
      <c r="CO34" s="111"/>
      <c r="CP34" s="111"/>
      <c r="CQ34" s="111"/>
      <c r="CR34" s="111"/>
      <c r="CS34" s="111"/>
      <c r="CT34" s="111"/>
      <c r="CU34" s="111"/>
      <c r="CV34" s="111"/>
      <c r="CW34" s="111"/>
      <c r="CX34" s="111"/>
      <c r="CY34" s="111"/>
      <c r="CZ34" s="111"/>
      <c r="DA34" s="111"/>
      <c r="DB34" s="111"/>
      <c r="DC34" s="111"/>
      <c r="DD34" s="111"/>
      <c r="DE34" s="111"/>
      <c r="DF34" s="111"/>
      <c r="DG34" s="111"/>
      <c r="DH34" s="111"/>
      <c r="DI34" s="111"/>
      <c r="DJ34" s="111"/>
      <c r="DK34" s="111"/>
      <c r="DL34" s="111"/>
      <c r="DM34" s="111"/>
      <c r="DN34" s="111"/>
      <c r="DO34" s="111"/>
      <c r="DP34" s="111"/>
      <c r="DQ34" s="111"/>
      <c r="DR34" s="111"/>
      <c r="DS34" s="111"/>
      <c r="DT34" s="111"/>
      <c r="DU34" s="111"/>
      <c r="DV34" s="111"/>
      <c r="DW34" s="111"/>
      <c r="DX34" s="111"/>
      <c r="DY34" s="111"/>
      <c r="DZ34" s="111"/>
      <c r="EA34" s="111"/>
      <c r="EB34" s="111"/>
      <c r="EC34" s="111"/>
      <c r="ED34" s="111"/>
      <c r="EE34" s="111"/>
      <c r="EF34" s="111"/>
      <c r="EG34" s="111"/>
      <c r="EH34" s="111"/>
      <c r="EI34" s="111"/>
      <c r="EJ34" s="111"/>
      <c r="EK34" s="111"/>
      <c r="EL34" s="111"/>
      <c r="EM34" s="111"/>
      <c r="EN34" s="111"/>
      <c r="EO34" s="111"/>
      <c r="EP34" s="111"/>
      <c r="EQ34" s="111"/>
      <c r="ER34" s="111"/>
      <c r="ES34" s="111"/>
      <c r="ET34" s="111"/>
      <c r="EU34" s="111"/>
      <c r="EV34" s="111"/>
      <c r="EW34" s="111"/>
      <c r="EX34" s="111"/>
      <c r="EY34" s="111"/>
      <c r="EZ34" s="111"/>
      <c r="FA34" s="111"/>
      <c r="FB34" s="111"/>
      <c r="FC34" s="111"/>
      <c r="FD34" s="111"/>
      <c r="FE34" s="111"/>
      <c r="FF34" s="111"/>
      <c r="FG34" s="111"/>
      <c r="FH34" s="111"/>
      <c r="FI34" s="111"/>
      <c r="FJ34" s="111"/>
      <c r="FK34" s="111"/>
      <c r="FL34" s="111"/>
      <c r="FM34" s="111"/>
      <c r="FN34" s="111"/>
      <c r="FO34" s="111"/>
      <c r="FP34" s="111"/>
      <c r="FQ34" s="111"/>
      <c r="FR34" s="111"/>
      <c r="FS34" s="111"/>
      <c r="FT34" s="111"/>
      <c r="FU34" s="111"/>
      <c r="FV34" s="111"/>
      <c r="FW34" s="111"/>
      <c r="FX34" s="111"/>
      <c r="FY34" s="111"/>
      <c r="FZ34" s="111"/>
      <c r="GA34" s="111"/>
      <c r="GB34" s="111"/>
      <c r="GC34" s="111"/>
      <c r="GD34" s="111"/>
      <c r="GE34" s="111"/>
      <c r="GF34" s="111"/>
      <c r="GG34" s="111"/>
      <c r="GH34" s="111"/>
      <c r="GI34" s="111"/>
      <c r="GJ34" s="111"/>
      <c r="GK34" s="111"/>
      <c r="GL34" s="111"/>
      <c r="GM34" s="111"/>
      <c r="GN34" s="111"/>
      <c r="GO34" s="111"/>
      <c r="GP34" s="111"/>
      <c r="GQ34" s="111"/>
      <c r="GR34" s="111"/>
      <c r="GS34" s="111"/>
      <c r="GT34" s="111"/>
      <c r="GU34" s="111"/>
      <c r="GV34" s="111"/>
      <c r="GW34" s="111"/>
      <c r="GX34" s="111"/>
      <c r="GY34" s="111"/>
      <c r="GZ34" s="111"/>
      <c r="HA34" s="111"/>
      <c r="HB34" s="111"/>
      <c r="HC34" s="111"/>
      <c r="HD34" s="111"/>
      <c r="HE34" s="111"/>
      <c r="HF34" s="111"/>
      <c r="HG34" s="111"/>
      <c r="HH34" s="111"/>
      <c r="HI34" s="111"/>
      <c r="HJ34" s="111"/>
      <c r="HK34" s="111"/>
      <c r="HL34" s="111"/>
      <c r="HM34" s="111"/>
      <c r="HN34" s="111"/>
      <c r="HO34" s="111"/>
      <c r="HP34" s="111"/>
      <c r="HQ34" s="111"/>
      <c r="HR34" s="111"/>
      <c r="HS34" s="111"/>
      <c r="HT34" s="111"/>
      <c r="HU34" s="111"/>
      <c r="HV34" s="111"/>
      <c r="HW34" s="111"/>
      <c r="HX34" s="111"/>
      <c r="HY34" s="111"/>
      <c r="HZ34" s="111"/>
      <c r="IA34" s="111"/>
      <c r="IB34" s="111"/>
      <c r="IC34" s="111"/>
      <c r="ID34" s="111"/>
      <c r="IE34" s="111"/>
      <c r="IF34" s="111"/>
      <c r="IG34" s="111"/>
      <c r="IH34" s="111"/>
      <c r="II34" s="111"/>
      <c r="IJ34" s="111"/>
      <c r="IK34" s="111"/>
      <c r="IL34" s="111"/>
      <c r="IM34" s="111"/>
      <c r="IN34" s="111"/>
      <c r="IO34" s="111"/>
      <c r="IP34" s="111"/>
      <c r="IQ34" s="111"/>
      <c r="IR34" s="111"/>
      <c r="IS34" s="111"/>
      <c r="IT34" s="111"/>
      <c r="IU34" s="111"/>
      <c r="IV34" s="111"/>
      <c r="IW34" s="111"/>
      <c r="IX34" s="111"/>
      <c r="IY34" s="111"/>
      <c r="IZ34" s="111"/>
      <c r="JA34" s="111"/>
      <c r="JB34" s="111"/>
      <c r="JC34" s="111"/>
      <c r="JD34" s="111"/>
      <c r="JE34" s="111"/>
      <c r="JF34" s="111"/>
      <c r="JG34" s="111"/>
      <c r="JH34" s="111"/>
      <c r="JI34" s="111"/>
      <c r="JJ34" s="111"/>
      <c r="JK34" s="111"/>
      <c r="JL34" s="111"/>
      <c r="JM34" s="111"/>
      <c r="JN34" s="111"/>
      <c r="JO34" s="111"/>
      <c r="JP34" s="111"/>
      <c r="JQ34" s="111"/>
      <c r="JR34" s="111"/>
      <c r="JS34" s="111"/>
      <c r="JT34" s="111"/>
      <c r="JU34" s="111"/>
      <c r="JV34" s="111"/>
      <c r="JW34" s="111"/>
      <c r="JX34" s="111"/>
      <c r="JY34" s="111"/>
      <c r="JZ34" s="111"/>
      <c r="KA34" s="111"/>
      <c r="KB34" s="111"/>
      <c r="KC34" s="111"/>
      <c r="KD34" s="111"/>
      <c r="KE34" s="111"/>
      <c r="KF34" s="111"/>
      <c r="KG34" s="111"/>
      <c r="KH34" s="111"/>
      <c r="KI34" s="111"/>
      <c r="KJ34" s="111"/>
      <c r="KK34" s="111"/>
      <c r="KL34" s="111"/>
      <c r="KM34" s="111"/>
      <c r="KN34" s="111"/>
      <c r="KO34" s="111"/>
      <c r="KP34" s="111"/>
      <c r="KQ34" s="111"/>
      <c r="KR34" s="111"/>
      <c r="KS34" s="111"/>
      <c r="KT34" s="111"/>
      <c r="KU34" s="111"/>
      <c r="KV34" s="111"/>
      <c r="KW34" s="111"/>
      <c r="KX34" s="111"/>
      <c r="KY34" s="111"/>
      <c r="KZ34" s="111"/>
      <c r="LA34" s="111"/>
      <c r="LB34" s="111"/>
      <c r="LC34" s="111"/>
      <c r="LD34" s="111"/>
      <c r="LE34" s="111"/>
      <c r="LF34" s="111"/>
      <c r="LG34" s="111"/>
      <c r="LH34" s="111"/>
      <c r="LI34" s="111"/>
      <c r="LJ34" s="111"/>
      <c r="LK34" s="111"/>
      <c r="LL34" s="111"/>
      <c r="LM34" s="111"/>
      <c r="LN34" s="111"/>
      <c r="LO34" s="111"/>
      <c r="LP34" s="111"/>
      <c r="LQ34" s="111"/>
      <c r="LR34" s="111"/>
      <c r="LS34" s="111"/>
      <c r="LT34" s="111"/>
      <c r="LU34" s="111"/>
      <c r="LV34" s="111"/>
      <c r="LW34" s="111"/>
      <c r="LX34" s="111"/>
      <c r="LY34" s="111"/>
      <c r="LZ34" s="111"/>
      <c r="MA34" s="111"/>
      <c r="MB34" s="111"/>
      <c r="MC34" s="111"/>
      <c r="MD34" s="111"/>
      <c r="ME34" s="111"/>
      <c r="MF34" s="111"/>
      <c r="MG34" s="111"/>
      <c r="MH34" s="111"/>
      <c r="MI34" s="111"/>
      <c r="MJ34" s="111"/>
      <c r="MK34" s="111"/>
      <c r="ML34" s="111"/>
      <c r="MM34" s="111"/>
      <c r="MN34" s="111"/>
      <c r="MO34" s="111"/>
      <c r="MP34" s="111"/>
      <c r="MQ34" s="111"/>
      <c r="MR34" s="111"/>
      <c r="MS34" s="111"/>
      <c r="MT34" s="111"/>
      <c r="MU34" s="111"/>
      <c r="MV34" s="111"/>
      <c r="MW34" s="111"/>
      <c r="MX34" s="111"/>
      <c r="MY34" s="111"/>
      <c r="MZ34" s="111"/>
      <c r="NA34" s="111"/>
      <c r="NB34" s="111"/>
      <c r="NC34" s="111"/>
      <c r="ND34" s="111"/>
      <c r="NE34" s="111"/>
      <c r="NF34" s="111"/>
      <c r="NG34" s="111"/>
      <c r="NH34" s="111"/>
      <c r="NI34" s="111"/>
      <c r="NJ34" s="111"/>
      <c r="NK34" s="111"/>
      <c r="NL34" s="111"/>
      <c r="NM34" s="111"/>
      <c r="NN34" s="111"/>
      <c r="NO34" s="111"/>
      <c r="NP34" s="111"/>
      <c r="NQ34" s="111"/>
      <c r="NR34" s="111"/>
      <c r="NS34" s="111"/>
      <c r="NT34" s="111"/>
      <c r="NU34" s="111"/>
      <c r="NV34" s="111"/>
      <c r="NW34" s="111"/>
      <c r="NX34" s="111"/>
      <c r="NY34" s="111"/>
      <c r="NZ34" s="111"/>
      <c r="OA34" s="111"/>
      <c r="OB34" s="111"/>
      <c r="OC34" s="111"/>
      <c r="OD34" s="111"/>
      <c r="OE34" s="111"/>
      <c r="OF34" s="111"/>
      <c r="OG34" s="111"/>
      <c r="OH34" s="111"/>
      <c r="OI34" s="111"/>
      <c r="OJ34" s="111"/>
      <c r="OK34" s="111"/>
      <c r="OL34" s="111"/>
      <c r="OM34" s="111"/>
      <c r="ON34" s="111"/>
      <c r="OO34" s="111"/>
      <c r="OP34" s="111"/>
      <c r="OQ34" s="111"/>
      <c r="OR34" s="111"/>
      <c r="OS34" s="111"/>
      <c r="OT34" s="111"/>
      <c r="OU34" s="111"/>
      <c r="OV34" s="111"/>
      <c r="OW34" s="111"/>
      <c r="OX34" s="111"/>
      <c r="OY34" s="111"/>
      <c r="OZ34" s="111"/>
      <c r="PA34" s="111"/>
      <c r="PB34" s="111"/>
      <c r="PC34" s="111"/>
      <c r="PD34" s="111"/>
      <c r="PE34" s="111"/>
      <c r="PF34" s="111"/>
      <c r="PG34" s="111"/>
      <c r="PH34" s="111"/>
      <c r="PI34" s="111"/>
      <c r="PJ34" s="111"/>
      <c r="PK34" s="111"/>
      <c r="PL34" s="111"/>
      <c r="PM34" s="111"/>
      <c r="PN34" s="111"/>
      <c r="PO34" s="111"/>
      <c r="PP34" s="111"/>
      <c r="PQ34" s="111"/>
      <c r="PR34" s="111"/>
      <c r="PS34" s="111"/>
      <c r="PT34" s="111"/>
      <c r="PU34" s="111"/>
      <c r="PV34" s="111"/>
      <c r="PW34" s="111"/>
      <c r="PX34" s="111"/>
      <c r="PY34" s="111"/>
      <c r="PZ34" s="111"/>
      <c r="QA34" s="111"/>
      <c r="QB34" s="111"/>
      <c r="QC34" s="111"/>
      <c r="QD34" s="111"/>
      <c r="QE34" s="111"/>
      <c r="QF34" s="111"/>
      <c r="QG34" s="111"/>
      <c r="QH34" s="111"/>
      <c r="QI34" s="111"/>
      <c r="QJ34" s="111"/>
      <c r="QK34" s="111"/>
      <c r="QL34" s="111"/>
      <c r="QM34" s="111"/>
      <c r="QN34" s="111"/>
      <c r="QO34" s="111"/>
      <c r="QP34" s="111"/>
      <c r="QQ34" s="111"/>
      <c r="QR34" s="111"/>
      <c r="QS34" s="111"/>
      <c r="QT34" s="111"/>
      <c r="QU34" s="111"/>
      <c r="QV34" s="111"/>
      <c r="QW34" s="111"/>
      <c r="QX34" s="111"/>
      <c r="QY34" s="111"/>
      <c r="QZ34" s="111"/>
      <c r="RA34" s="111"/>
      <c r="RB34" s="111"/>
      <c r="RC34" s="111"/>
      <c r="RD34" s="111"/>
      <c r="RE34" s="111"/>
      <c r="RF34" s="111"/>
      <c r="RG34" s="111"/>
      <c r="RH34" s="111"/>
      <c r="RI34" s="111"/>
      <c r="RJ34" s="111"/>
      <c r="RK34" s="111"/>
      <c r="RL34" s="111"/>
      <c r="RM34" s="111"/>
      <c r="RN34" s="111"/>
      <c r="RO34" s="111"/>
      <c r="RP34" s="111"/>
      <c r="RQ34" s="111"/>
      <c r="RR34" s="111"/>
      <c r="RS34" s="111"/>
      <c r="RT34" s="111"/>
      <c r="RU34" s="111"/>
      <c r="RV34" s="111"/>
      <c r="RW34" s="111"/>
      <c r="RX34" s="111"/>
      <c r="RY34" s="111"/>
      <c r="RZ34" s="111"/>
      <c r="SA34" s="111"/>
      <c r="SB34" s="111"/>
      <c r="SC34" s="111"/>
      <c r="SD34" s="111"/>
      <c r="SE34" s="111"/>
      <c r="SF34" s="111"/>
      <c r="SG34" s="111"/>
      <c r="SH34" s="111"/>
      <c r="SI34" s="111"/>
      <c r="SJ34" s="111"/>
      <c r="SK34" s="111"/>
      <c r="SL34" s="111"/>
      <c r="SM34" s="111"/>
      <c r="SN34" s="111"/>
      <c r="SO34" s="111"/>
      <c r="SP34" s="111"/>
      <c r="SQ34" s="111"/>
      <c r="SR34" s="111"/>
      <c r="SS34" s="111"/>
      <c r="ST34" s="111"/>
      <c r="SU34" s="111"/>
      <c r="SV34" s="111"/>
      <c r="SW34" s="111"/>
      <c r="SX34" s="111"/>
      <c r="SY34" s="111"/>
      <c r="SZ34" s="111"/>
      <c r="TA34" s="111"/>
      <c r="TB34" s="111"/>
      <c r="TC34" s="111"/>
      <c r="TD34" s="111"/>
      <c r="TE34" s="111"/>
      <c r="TF34" s="111"/>
      <c r="TG34" s="111"/>
      <c r="TH34" s="111"/>
      <c r="TI34" s="111"/>
      <c r="TJ34" s="111"/>
      <c r="TK34" s="111"/>
      <c r="TL34" s="111"/>
      <c r="TM34" s="111"/>
      <c r="TN34" s="111"/>
      <c r="TO34" s="111"/>
      <c r="TP34" s="111"/>
      <c r="TQ34" s="111"/>
      <c r="TR34" s="111"/>
      <c r="TS34" s="111"/>
      <c r="TT34" s="111"/>
      <c r="TU34" s="111"/>
      <c r="TV34" s="111"/>
      <c r="TW34" s="111"/>
      <c r="TX34" s="111"/>
      <c r="TY34" s="111"/>
      <c r="TZ34" s="111"/>
      <c r="UA34" s="111"/>
      <c r="UB34" s="111"/>
      <c r="UC34" s="111"/>
      <c r="UD34" s="111"/>
      <c r="UE34" s="111"/>
      <c r="UF34" s="111"/>
      <c r="UG34" s="111"/>
      <c r="UH34" s="111"/>
      <c r="UI34" s="111"/>
      <c r="UJ34" s="111"/>
      <c r="UK34" s="111"/>
      <c r="UL34" s="111"/>
      <c r="UM34" s="111"/>
      <c r="UN34" s="111"/>
      <c r="UO34" s="111"/>
      <c r="UP34" s="111"/>
      <c r="UQ34" s="111"/>
      <c r="UR34" s="111"/>
      <c r="US34" s="111"/>
      <c r="UT34" s="111"/>
      <c r="UU34" s="111"/>
      <c r="UV34" s="111"/>
      <c r="UW34" s="111"/>
      <c r="UX34" s="111"/>
      <c r="UY34" s="111"/>
      <c r="UZ34" s="111"/>
      <c r="VA34" s="111"/>
      <c r="VB34" s="111"/>
      <c r="VC34" s="111"/>
      <c r="VD34" s="111"/>
      <c r="VE34" s="111"/>
      <c r="VF34" s="111"/>
      <c r="VG34" s="111"/>
      <c r="VH34" s="111"/>
      <c r="VI34" s="111"/>
      <c r="VJ34" s="111"/>
      <c r="VK34" s="111"/>
      <c r="VL34" s="111"/>
      <c r="VM34" s="111"/>
      <c r="VN34" s="111"/>
      <c r="VO34" s="111"/>
      <c r="VP34" s="111"/>
      <c r="VQ34" s="111"/>
      <c r="VR34" s="111"/>
      <c r="VS34" s="111"/>
      <c r="VT34" s="111"/>
      <c r="VU34" s="111"/>
      <c r="VV34" s="111"/>
      <c r="VW34" s="111"/>
      <c r="VX34" s="111"/>
      <c r="VY34" s="111"/>
      <c r="VZ34" s="111"/>
      <c r="WA34" s="111"/>
      <c r="WB34" s="111"/>
      <c r="WC34" s="111"/>
      <c r="WD34" s="111"/>
      <c r="WE34" s="111"/>
      <c r="WF34" s="111"/>
      <c r="WG34" s="111"/>
      <c r="WH34" s="111"/>
      <c r="WI34" s="111"/>
      <c r="WJ34" s="111"/>
      <c r="WK34" s="111"/>
      <c r="WL34" s="111"/>
      <c r="WM34" s="111"/>
      <c r="WN34" s="111"/>
      <c r="WO34" s="111"/>
      <c r="WP34" s="111"/>
      <c r="WQ34" s="111"/>
      <c r="WR34" s="111"/>
      <c r="WS34" s="111"/>
      <c r="WT34" s="111"/>
      <c r="WU34" s="111"/>
      <c r="WV34" s="111"/>
      <c r="WW34" s="111"/>
      <c r="WX34" s="111"/>
      <c r="WY34" s="111"/>
      <c r="WZ34" s="111"/>
      <c r="XA34" s="111"/>
      <c r="XB34" s="111"/>
      <c r="XC34" s="111"/>
      <c r="XD34" s="111"/>
      <c r="XE34" s="111"/>
      <c r="XF34" s="111"/>
      <c r="XG34" s="111"/>
      <c r="XH34" s="111"/>
      <c r="XI34" s="111"/>
      <c r="XJ34" s="111"/>
      <c r="XK34" s="111"/>
      <c r="XL34" s="111"/>
      <c r="XM34" s="111"/>
      <c r="XN34" s="111"/>
      <c r="XO34" s="111"/>
      <c r="XP34" s="111"/>
      <c r="XQ34" s="111"/>
      <c r="XR34" s="111"/>
      <c r="XS34" s="111"/>
      <c r="XT34" s="111"/>
      <c r="XU34" s="111"/>
      <c r="XV34" s="111"/>
      <c r="XW34" s="111"/>
      <c r="XX34" s="111"/>
      <c r="XY34" s="111"/>
      <c r="XZ34" s="111"/>
      <c r="YA34" s="111"/>
      <c r="YB34" s="111"/>
      <c r="YC34" s="111"/>
      <c r="YD34" s="111"/>
      <c r="YE34" s="111"/>
      <c r="YF34" s="111"/>
      <c r="YG34" s="111"/>
      <c r="YH34" s="111"/>
      <c r="YI34" s="111"/>
      <c r="YJ34" s="111"/>
      <c r="YK34" s="111"/>
      <c r="YL34" s="111"/>
      <c r="YM34" s="111"/>
      <c r="YN34" s="111"/>
      <c r="YO34" s="111"/>
      <c r="YP34" s="111"/>
      <c r="YQ34" s="111"/>
      <c r="YR34" s="111"/>
      <c r="YS34" s="111"/>
      <c r="YT34" s="111"/>
      <c r="YU34" s="111"/>
      <c r="YV34" s="111"/>
      <c r="YW34" s="111"/>
      <c r="YX34" s="111"/>
      <c r="YY34" s="111"/>
      <c r="YZ34" s="111"/>
      <c r="ZA34" s="111"/>
      <c r="ZB34" s="111"/>
      <c r="ZC34" s="111"/>
      <c r="ZD34" s="111"/>
      <c r="ZE34" s="111"/>
      <c r="ZF34" s="111"/>
      <c r="ZG34" s="111"/>
      <c r="ZH34" s="111"/>
      <c r="ZI34" s="111"/>
      <c r="ZJ34" s="111"/>
      <c r="ZK34" s="111"/>
      <c r="ZL34" s="111"/>
      <c r="ZM34" s="111"/>
      <c r="ZN34" s="111"/>
      <c r="ZO34" s="111"/>
      <c r="ZP34" s="111"/>
      <c r="ZQ34" s="111"/>
      <c r="ZR34" s="111"/>
      <c r="ZS34" s="111"/>
      <c r="ZT34" s="111"/>
      <c r="ZU34" s="111"/>
      <c r="ZV34" s="111"/>
      <c r="ZW34" s="111"/>
      <c r="ZX34" s="111"/>
      <c r="ZY34" s="111"/>
      <c r="ZZ34" s="111"/>
      <c r="AAA34" s="111"/>
      <c r="AAB34" s="111"/>
      <c r="AAC34" s="111"/>
      <c r="AAD34" s="111"/>
      <c r="AAE34" s="111"/>
      <c r="AAF34" s="111"/>
      <c r="AAG34" s="111"/>
      <c r="AAH34" s="111"/>
      <c r="AAI34" s="111"/>
      <c r="AAJ34" s="111"/>
      <c r="AAK34" s="111"/>
      <c r="AAL34" s="111"/>
      <c r="AAM34" s="111"/>
      <c r="AAN34" s="111"/>
      <c r="AAO34" s="111"/>
      <c r="AAP34" s="111"/>
      <c r="AAQ34" s="111"/>
      <c r="AAR34" s="111"/>
      <c r="AAS34" s="111"/>
      <c r="AAT34" s="111"/>
      <c r="AAU34" s="111"/>
      <c r="AAV34" s="111"/>
      <c r="AAW34" s="111"/>
      <c r="AAX34" s="111"/>
      <c r="AAY34" s="111"/>
      <c r="AAZ34" s="111"/>
      <c r="ABA34" s="111"/>
      <c r="ABB34" s="111"/>
      <c r="ABC34" s="111"/>
      <c r="ABD34" s="111"/>
      <c r="ABE34" s="111"/>
      <c r="ABF34" s="111"/>
      <c r="ABG34" s="111"/>
      <c r="ABH34" s="111"/>
      <c r="ABI34" s="111"/>
      <c r="ABJ34" s="111"/>
      <c r="ABK34" s="111"/>
      <c r="ABL34" s="111"/>
      <c r="ABM34" s="111"/>
      <c r="ABN34" s="111"/>
      <c r="ABO34" s="111"/>
      <c r="ABP34" s="111"/>
      <c r="ABQ34" s="111"/>
      <c r="ABR34" s="111"/>
      <c r="ABS34" s="111"/>
      <c r="ABT34" s="111"/>
      <c r="ABU34" s="111"/>
      <c r="ABV34" s="111"/>
      <c r="ABW34" s="111"/>
      <c r="ABX34" s="111"/>
      <c r="ABY34" s="111"/>
      <c r="ABZ34" s="111"/>
      <c r="ACA34" s="111"/>
      <c r="ACB34" s="111"/>
      <c r="ACC34" s="111"/>
      <c r="ACD34" s="111"/>
      <c r="ACE34" s="111"/>
      <c r="ACF34" s="111"/>
      <c r="ACG34" s="111"/>
      <c r="ACH34" s="111"/>
      <c r="ACI34" s="111"/>
      <c r="ACJ34" s="111"/>
      <c r="ACK34" s="111"/>
      <c r="ACL34" s="111"/>
      <c r="ACM34" s="111"/>
      <c r="ACN34" s="111"/>
      <c r="ACO34" s="111"/>
      <c r="ACP34" s="111"/>
      <c r="ACQ34" s="111"/>
      <c r="ACR34" s="111"/>
      <c r="ACS34" s="111"/>
      <c r="ACT34" s="111"/>
      <c r="ACU34" s="111"/>
      <c r="ACV34" s="111"/>
      <c r="ACW34" s="111"/>
      <c r="ACX34" s="111"/>
      <c r="ACY34" s="111"/>
      <c r="ACZ34" s="111"/>
      <c r="ADA34" s="111"/>
      <c r="ADB34" s="111"/>
      <c r="ADC34" s="111"/>
      <c r="ADD34" s="111"/>
      <c r="ADE34" s="111"/>
      <c r="ADF34" s="111"/>
      <c r="ADG34" s="111"/>
      <c r="ADH34" s="111"/>
      <c r="ADI34" s="111"/>
      <c r="ADJ34" s="111"/>
      <c r="ADK34" s="111"/>
      <c r="ADL34" s="111"/>
      <c r="ADM34" s="111"/>
      <c r="ADN34" s="111"/>
      <c r="ADO34" s="111"/>
      <c r="ADP34" s="111"/>
      <c r="ADQ34" s="111"/>
      <c r="ADR34" s="111"/>
      <c r="ADS34" s="111"/>
      <c r="ADT34" s="111"/>
      <c r="ADU34" s="111"/>
      <c r="ADV34" s="111"/>
      <c r="ADW34" s="111"/>
      <c r="ADX34" s="111"/>
      <c r="ADY34" s="111"/>
      <c r="ADZ34" s="111"/>
      <c r="AEA34" s="111"/>
      <c r="AEB34" s="111"/>
      <c r="AEC34" s="111"/>
      <c r="AED34" s="111"/>
      <c r="AEE34" s="111"/>
      <c r="AEF34" s="111"/>
      <c r="AEG34" s="111"/>
      <c r="AEH34" s="111"/>
      <c r="AEI34" s="111"/>
      <c r="AEJ34" s="111"/>
      <c r="AEK34" s="111"/>
      <c r="AEL34" s="111"/>
      <c r="AEM34" s="111"/>
      <c r="AEN34" s="111"/>
      <c r="AEO34" s="111"/>
      <c r="AEP34" s="111"/>
      <c r="AEQ34" s="111"/>
      <c r="AER34" s="111"/>
      <c r="AES34" s="111"/>
      <c r="AET34" s="111"/>
      <c r="AEU34" s="111"/>
      <c r="AEV34" s="111"/>
      <c r="AEW34" s="111"/>
      <c r="AEX34" s="111"/>
      <c r="AEY34" s="111"/>
      <c r="AEZ34" s="111"/>
      <c r="AFA34" s="111"/>
      <c r="AFB34" s="111"/>
      <c r="AFC34" s="111"/>
      <c r="AFD34" s="111"/>
      <c r="AFE34" s="111"/>
      <c r="AFF34" s="111"/>
      <c r="AFG34" s="111"/>
      <c r="AFH34" s="111"/>
      <c r="AFI34" s="111"/>
      <c r="AFJ34" s="111"/>
      <c r="AFK34" s="111"/>
      <c r="AFL34" s="111"/>
      <c r="AFM34" s="111"/>
      <c r="AFN34" s="111"/>
      <c r="AFO34" s="111"/>
      <c r="AFP34" s="111"/>
      <c r="AFQ34" s="111"/>
      <c r="AFR34" s="111"/>
      <c r="AFS34" s="111"/>
      <c r="AFT34" s="111"/>
      <c r="AFU34" s="111"/>
      <c r="AFV34" s="111"/>
      <c r="AFW34" s="111"/>
      <c r="AFX34" s="111"/>
      <c r="AFY34" s="111"/>
      <c r="AFZ34" s="111"/>
      <c r="AGA34" s="111"/>
      <c r="AGB34" s="111"/>
      <c r="AGC34" s="111"/>
      <c r="AGD34" s="111"/>
      <c r="AGE34" s="111"/>
      <c r="AGF34" s="111"/>
      <c r="AGG34" s="111"/>
      <c r="AGH34" s="111"/>
      <c r="AGI34" s="111"/>
      <c r="AGJ34" s="111"/>
      <c r="AGK34" s="111"/>
      <c r="AGL34" s="111"/>
      <c r="AGM34" s="111"/>
      <c r="AGN34" s="111"/>
      <c r="AGO34" s="111"/>
      <c r="AGP34" s="111"/>
      <c r="AGQ34" s="111"/>
      <c r="AGR34" s="111"/>
      <c r="AGS34" s="111"/>
      <c r="AGT34" s="111"/>
      <c r="AGU34" s="111"/>
      <c r="AGV34" s="111"/>
      <c r="AGW34" s="111"/>
      <c r="AGX34" s="111"/>
      <c r="AGY34" s="111"/>
      <c r="AGZ34" s="111"/>
      <c r="AHA34" s="111"/>
      <c r="AHB34" s="111"/>
      <c r="AHC34" s="111"/>
      <c r="AHD34" s="111"/>
      <c r="AHE34" s="111"/>
      <c r="AHF34" s="111"/>
      <c r="AHG34" s="111"/>
      <c r="AHH34" s="111"/>
      <c r="AHI34" s="111"/>
      <c r="AHJ34" s="111"/>
      <c r="AHK34" s="111"/>
      <c r="AHL34" s="111"/>
      <c r="AHM34" s="111"/>
      <c r="AHN34" s="111"/>
      <c r="AHO34" s="111"/>
      <c r="AHP34" s="111"/>
      <c r="AHQ34" s="111"/>
      <c r="AHR34" s="111"/>
      <c r="AHS34" s="111"/>
      <c r="AHT34" s="111"/>
      <c r="AHU34" s="111"/>
      <c r="AHV34" s="111"/>
      <c r="AHW34" s="111"/>
      <c r="AHX34" s="111"/>
      <c r="AHY34" s="111"/>
      <c r="AHZ34" s="111"/>
      <c r="AIA34" s="111"/>
      <c r="AIB34" s="111"/>
      <c r="AIC34" s="111"/>
      <c r="AID34" s="111"/>
      <c r="AIE34" s="111"/>
      <c r="AIF34" s="111"/>
      <c r="AIG34" s="111"/>
      <c r="AIH34" s="111"/>
      <c r="AII34" s="111"/>
      <c r="AIJ34" s="111"/>
      <c r="AIK34" s="111"/>
      <c r="AIL34" s="111"/>
      <c r="AIM34" s="111"/>
      <c r="AIN34" s="111"/>
      <c r="AIO34" s="111"/>
      <c r="AIP34" s="111"/>
      <c r="AIQ34" s="111"/>
      <c r="AIR34" s="111"/>
      <c r="AIS34" s="111"/>
      <c r="AIT34" s="111"/>
      <c r="AIU34" s="111"/>
      <c r="AIV34" s="111"/>
      <c r="AIW34" s="111"/>
      <c r="AIX34" s="111"/>
      <c r="AIY34" s="111"/>
      <c r="AIZ34" s="111"/>
      <c r="AJA34" s="111"/>
      <c r="AJB34" s="111"/>
      <c r="AJC34" s="111"/>
      <c r="AJD34" s="111"/>
      <c r="AJE34" s="111"/>
      <c r="AJF34" s="111"/>
      <c r="AJG34" s="111"/>
      <c r="AJH34" s="111"/>
      <c r="AJI34" s="111"/>
      <c r="AJJ34" s="111"/>
      <c r="AJK34" s="111"/>
      <c r="AJL34" s="111"/>
      <c r="AJM34" s="111"/>
      <c r="AJN34" s="111"/>
      <c r="AJO34" s="111"/>
      <c r="AJP34" s="111"/>
      <c r="AJQ34" s="111"/>
      <c r="AJR34" s="111"/>
      <c r="AJS34" s="111"/>
      <c r="AJT34" s="111"/>
      <c r="AJU34" s="111"/>
      <c r="AJV34" s="111"/>
      <c r="AJW34" s="111"/>
      <c r="AJX34" s="111"/>
      <c r="AJY34" s="111"/>
      <c r="AJZ34" s="111"/>
      <c r="AKA34" s="111"/>
      <c r="AKB34" s="111"/>
      <c r="AKC34" s="111"/>
      <c r="AKD34" s="111"/>
      <c r="AKE34" s="111"/>
      <c r="AKF34" s="111"/>
      <c r="AKG34" s="111"/>
      <c r="AKH34" s="111"/>
      <c r="AKI34" s="111"/>
      <c r="AKJ34" s="111"/>
      <c r="AKK34" s="111"/>
      <c r="AKL34" s="111"/>
      <c r="AKM34" s="111"/>
      <c r="AKN34" s="111"/>
      <c r="AKO34" s="111"/>
      <c r="AKP34" s="111"/>
      <c r="AKQ34" s="111"/>
      <c r="AKR34" s="111"/>
      <c r="AKS34" s="111"/>
      <c r="AKT34" s="111"/>
      <c r="AKU34" s="111"/>
      <c r="AKV34" s="111"/>
      <c r="AKW34" s="111"/>
      <c r="AKX34" s="111"/>
      <c r="AKY34" s="111"/>
      <c r="AKZ34" s="111"/>
      <c r="ALA34" s="111"/>
      <c r="ALB34" s="111"/>
      <c r="ALC34" s="111"/>
      <c r="ALD34" s="111"/>
      <c r="ALE34" s="111"/>
      <c r="ALF34" s="111"/>
      <c r="ALG34" s="111"/>
      <c r="ALH34" s="111"/>
      <c r="ALI34" s="111"/>
      <c r="ALJ34" s="111"/>
      <c r="ALK34" s="111"/>
      <c r="ALL34" s="111"/>
      <c r="ALM34" s="111"/>
      <c r="ALN34" s="111"/>
      <c r="ALO34" s="111"/>
      <c r="ALP34" s="111"/>
      <c r="ALQ34" s="111"/>
      <c r="ALR34" s="111"/>
      <c r="ALS34" s="111"/>
      <c r="ALT34" s="111"/>
      <c r="ALU34" s="111"/>
      <c r="ALV34" s="111"/>
      <c r="ALW34" s="111"/>
      <c r="ALX34" s="111"/>
      <c r="ALY34" s="111"/>
      <c r="ALZ34" s="111"/>
      <c r="AMA34" s="111"/>
      <c r="AMB34" s="111"/>
      <c r="AMC34" s="111"/>
      <c r="AMD34" s="111"/>
      <c r="AME34" s="111"/>
      <c r="AMF34" s="111"/>
      <c r="AMG34" s="111"/>
      <c r="AMH34" s="111"/>
      <c r="AMI34" s="111"/>
      <c r="AMJ34" s="111"/>
      <c r="AMK34" s="111"/>
      <c r="AML34" s="111"/>
      <c r="AMM34" s="111"/>
      <c r="AMN34" s="111"/>
      <c r="AMO34" s="111"/>
      <c r="AMP34" s="111"/>
      <c r="AMQ34" s="111"/>
      <c r="AMR34" s="111"/>
      <c r="AMS34" s="111"/>
      <c r="AMT34" s="111"/>
      <c r="AMU34" s="111"/>
      <c r="AMV34" s="111"/>
      <c r="AMW34" s="111"/>
      <c r="AMX34" s="111"/>
      <c r="AMY34" s="111"/>
      <c r="AMZ34" s="111"/>
      <c r="ANA34" s="111"/>
      <c r="ANB34" s="111"/>
      <c r="ANC34" s="111"/>
      <c r="AND34" s="111"/>
      <c r="ANE34" s="111"/>
      <c r="ANF34" s="111"/>
      <c r="ANG34" s="111"/>
      <c r="ANH34" s="111"/>
      <c r="ANI34" s="111"/>
      <c r="ANJ34" s="111"/>
      <c r="ANK34" s="111"/>
      <c r="ANL34" s="111"/>
      <c r="ANM34" s="111"/>
      <c r="ANN34" s="111"/>
      <c r="ANO34" s="111"/>
      <c r="ANP34" s="111"/>
      <c r="ANQ34" s="111"/>
      <c r="ANR34" s="111"/>
      <c r="ANS34" s="111"/>
      <c r="ANT34" s="111"/>
      <c r="ANU34" s="111"/>
      <c r="ANV34" s="111"/>
      <c r="ANW34" s="111"/>
      <c r="ANX34" s="111"/>
      <c r="ANY34" s="111"/>
      <c r="ANZ34" s="111"/>
      <c r="AOA34" s="111"/>
      <c r="AOB34" s="111"/>
      <c r="AOC34" s="111"/>
      <c r="AOD34" s="111"/>
      <c r="AOE34" s="111"/>
      <c r="AOF34" s="111"/>
      <c r="AOG34" s="111"/>
      <c r="AOH34" s="111"/>
      <c r="AOI34" s="111"/>
      <c r="AOJ34" s="111"/>
      <c r="AOK34" s="111"/>
      <c r="AOL34" s="111"/>
      <c r="AOM34" s="111"/>
      <c r="AON34" s="111"/>
      <c r="AOO34" s="111"/>
      <c r="AOP34" s="111"/>
      <c r="AOQ34" s="111"/>
      <c r="AOR34" s="111"/>
      <c r="AOS34" s="111"/>
      <c r="AOT34" s="111"/>
      <c r="AOU34" s="111"/>
      <c r="AOV34" s="111"/>
      <c r="AOW34" s="111"/>
      <c r="AOX34" s="111"/>
      <c r="AOY34" s="111"/>
      <c r="AOZ34" s="111"/>
      <c r="APA34" s="111"/>
      <c r="APB34" s="111"/>
      <c r="APC34" s="111"/>
      <c r="APD34" s="111"/>
      <c r="APE34" s="111"/>
      <c r="APF34" s="111"/>
      <c r="APG34" s="111"/>
      <c r="APH34" s="111"/>
      <c r="API34" s="111"/>
      <c r="APJ34" s="111"/>
      <c r="APK34" s="111"/>
      <c r="APL34" s="111"/>
      <c r="APM34" s="111"/>
      <c r="APN34" s="111"/>
      <c r="APO34" s="111"/>
      <c r="APP34" s="111"/>
      <c r="APQ34" s="111"/>
      <c r="APR34" s="111"/>
      <c r="APS34" s="111"/>
      <c r="APT34" s="111"/>
      <c r="APU34" s="111"/>
      <c r="APV34" s="111"/>
      <c r="APW34" s="111"/>
      <c r="APX34" s="111"/>
      <c r="APY34" s="111"/>
      <c r="APZ34" s="111"/>
      <c r="AQA34" s="111"/>
      <c r="AQB34" s="111"/>
      <c r="AQC34" s="111"/>
      <c r="AQD34" s="111"/>
      <c r="AQE34" s="111"/>
      <c r="AQF34" s="111"/>
      <c r="AQG34" s="111"/>
      <c r="AQH34" s="111"/>
      <c r="AQI34" s="111"/>
      <c r="AQJ34" s="111"/>
      <c r="AQK34" s="111"/>
      <c r="AQL34" s="111"/>
      <c r="AQM34" s="111"/>
      <c r="AQN34" s="111"/>
      <c r="AQO34" s="111"/>
      <c r="AQP34" s="111"/>
      <c r="AQQ34" s="111"/>
      <c r="AQR34" s="111"/>
      <c r="AQS34" s="111"/>
      <c r="AQT34" s="111"/>
      <c r="AQU34" s="111"/>
      <c r="AQV34" s="111"/>
      <c r="AQW34" s="111"/>
      <c r="AQX34" s="111"/>
      <c r="AQY34" s="111"/>
      <c r="AQZ34" s="111"/>
      <c r="ARA34" s="111"/>
      <c r="ARB34" s="111"/>
      <c r="ARC34" s="111"/>
      <c r="ARD34" s="111"/>
      <c r="ARE34" s="111"/>
      <c r="ARF34" s="111"/>
      <c r="ARG34" s="111"/>
      <c r="ARH34" s="111"/>
      <c r="ARI34" s="111"/>
      <c r="ARJ34" s="111"/>
      <c r="ARK34" s="111"/>
      <c r="ARL34" s="111"/>
      <c r="ARM34" s="111"/>
      <c r="ARN34" s="111"/>
      <c r="ARO34" s="111"/>
      <c r="ARP34" s="111"/>
      <c r="ARQ34" s="111"/>
      <c r="ARR34" s="111"/>
      <c r="ARS34" s="111"/>
      <c r="ART34" s="111"/>
      <c r="ARU34" s="111"/>
      <c r="ARV34" s="111"/>
      <c r="ARW34" s="111"/>
      <c r="ARX34" s="111"/>
      <c r="ARY34" s="111"/>
      <c r="ARZ34" s="111"/>
      <c r="ASA34" s="111"/>
      <c r="ASB34" s="111"/>
      <c r="ASC34" s="111"/>
      <c r="ASD34" s="111"/>
      <c r="ASE34" s="111"/>
      <c r="ASF34" s="111"/>
      <c r="ASG34" s="111"/>
      <c r="ASH34" s="111"/>
      <c r="ASI34" s="111"/>
      <c r="ASJ34" s="111"/>
      <c r="ASK34" s="111"/>
      <c r="ASL34" s="111"/>
      <c r="ASM34" s="111"/>
      <c r="ASN34" s="111"/>
      <c r="ASO34" s="111"/>
      <c r="ASP34" s="111"/>
      <c r="ASQ34" s="111"/>
      <c r="ASR34" s="111"/>
      <c r="ASS34" s="111"/>
      <c r="AST34" s="111"/>
      <c r="ASU34" s="111"/>
      <c r="ASV34" s="111"/>
      <c r="ASW34" s="111"/>
      <c r="ASX34" s="111"/>
      <c r="ASY34" s="111"/>
      <c r="ASZ34" s="111"/>
      <c r="ATA34" s="111"/>
      <c r="ATB34" s="111"/>
      <c r="ATC34" s="111"/>
      <c r="ATD34" s="111"/>
      <c r="ATE34" s="111"/>
      <c r="ATF34" s="111"/>
      <c r="ATG34" s="111"/>
      <c r="ATH34" s="111"/>
      <c r="ATI34" s="111"/>
      <c r="ATJ34" s="111"/>
      <c r="ATK34" s="111"/>
      <c r="ATL34" s="111"/>
      <c r="ATM34" s="111"/>
      <c r="ATN34" s="111"/>
      <c r="ATO34" s="111"/>
      <c r="ATP34" s="111"/>
      <c r="ATQ34" s="111"/>
      <c r="ATR34" s="111"/>
      <c r="ATS34" s="111"/>
      <c r="ATT34" s="111"/>
      <c r="ATU34" s="111"/>
      <c r="ATV34" s="111"/>
      <c r="ATW34" s="111"/>
      <c r="ATX34" s="111"/>
      <c r="ATY34" s="111"/>
      <c r="ATZ34" s="111"/>
      <c r="AUA34" s="111"/>
      <c r="AUB34" s="111"/>
      <c r="AUC34" s="111"/>
      <c r="AUD34" s="111"/>
      <c r="AUE34" s="111"/>
      <c r="AUF34" s="111"/>
      <c r="AUG34" s="111"/>
      <c r="AUH34" s="111"/>
      <c r="AUI34" s="111"/>
      <c r="AUJ34" s="111"/>
      <c r="AUK34" s="111"/>
      <c r="AUL34" s="111"/>
      <c r="AUM34" s="111"/>
      <c r="AUN34" s="111"/>
      <c r="AUO34" s="111"/>
      <c r="AUP34" s="111"/>
      <c r="AUQ34" s="111"/>
      <c r="AUR34" s="111"/>
      <c r="AUS34" s="111"/>
      <c r="AUT34" s="111"/>
      <c r="AUU34" s="111"/>
      <c r="AUV34" s="111"/>
      <c r="AUW34" s="111"/>
      <c r="AUX34" s="111"/>
      <c r="AUY34" s="111"/>
      <c r="AUZ34" s="111"/>
      <c r="AVA34" s="111"/>
      <c r="AVB34" s="111"/>
      <c r="AVC34" s="111"/>
      <c r="AVD34" s="111"/>
      <c r="AVE34" s="111"/>
      <c r="AVF34" s="111"/>
      <c r="AVG34" s="111"/>
      <c r="AVH34" s="111"/>
      <c r="AVI34" s="111"/>
      <c r="AVJ34" s="111"/>
      <c r="AVK34" s="111"/>
      <c r="AVL34" s="111"/>
      <c r="AVM34" s="111"/>
      <c r="AVN34" s="111"/>
      <c r="AVO34" s="111"/>
      <c r="AVP34" s="111"/>
      <c r="AVQ34" s="111"/>
      <c r="AVR34" s="111"/>
      <c r="AVS34" s="111"/>
      <c r="AVT34" s="111"/>
      <c r="AVU34" s="111"/>
      <c r="AVV34" s="111"/>
      <c r="AVW34" s="111"/>
      <c r="AVX34" s="111"/>
      <c r="AVY34" s="111"/>
      <c r="AVZ34" s="111"/>
      <c r="AWA34" s="111"/>
      <c r="AWB34" s="111"/>
      <c r="AWC34" s="111"/>
      <c r="AWD34" s="111"/>
      <c r="AWE34" s="111"/>
      <c r="AWF34" s="111"/>
      <c r="AWG34" s="111"/>
      <c r="AWH34" s="111"/>
      <c r="AWI34" s="111"/>
      <c r="AWJ34" s="111"/>
      <c r="AWK34" s="111"/>
      <c r="AWL34" s="111"/>
      <c r="AWM34" s="111"/>
      <c r="AWN34" s="111"/>
      <c r="AWO34" s="111"/>
      <c r="AWP34" s="111"/>
      <c r="AWQ34" s="111"/>
      <c r="AWR34" s="111"/>
      <c r="AWS34" s="111"/>
      <c r="AWT34" s="111"/>
      <c r="AWU34" s="111"/>
      <c r="AWV34" s="111"/>
      <c r="AWW34" s="111"/>
      <c r="AWX34" s="111"/>
      <c r="AWY34" s="111"/>
      <c r="AWZ34" s="111"/>
      <c r="AXA34" s="111"/>
      <c r="AXB34" s="111"/>
      <c r="AXC34" s="111"/>
      <c r="AXD34" s="111"/>
      <c r="AXE34" s="111"/>
      <c r="AXF34" s="111"/>
      <c r="AXG34" s="111"/>
      <c r="AXH34" s="111"/>
      <c r="AXI34" s="111"/>
      <c r="AXJ34" s="111"/>
      <c r="AXK34" s="111"/>
      <c r="AXL34" s="111"/>
      <c r="AXM34" s="111"/>
      <c r="AXN34" s="111"/>
      <c r="AXO34" s="111"/>
      <c r="AXP34" s="111"/>
      <c r="AXQ34" s="111"/>
      <c r="AXR34" s="111"/>
      <c r="AXS34" s="111"/>
      <c r="AXT34" s="111"/>
      <c r="AXU34" s="111"/>
      <c r="AXV34" s="111"/>
      <c r="AXW34" s="111"/>
      <c r="AXX34" s="111"/>
      <c r="AXY34" s="111"/>
      <c r="AXZ34" s="111"/>
      <c r="AYA34" s="111"/>
      <c r="AYB34" s="111"/>
      <c r="AYC34" s="111"/>
      <c r="AYD34" s="111"/>
      <c r="AYE34" s="111"/>
      <c r="AYF34" s="111"/>
      <c r="AYG34" s="111"/>
      <c r="AYH34" s="111"/>
      <c r="AYI34" s="111"/>
      <c r="AYJ34" s="111"/>
      <c r="AYK34" s="111"/>
      <c r="AYL34" s="111"/>
      <c r="AYM34" s="111"/>
      <c r="AYN34" s="111"/>
      <c r="AYO34" s="111"/>
      <c r="AYP34" s="111"/>
      <c r="AYQ34" s="111"/>
      <c r="AYR34" s="111"/>
      <c r="AYS34" s="111"/>
      <c r="AYT34" s="111"/>
      <c r="AYU34" s="111"/>
      <c r="AYV34" s="111"/>
      <c r="AYW34" s="111"/>
      <c r="AYX34" s="111"/>
      <c r="AYY34" s="111"/>
      <c r="AYZ34" s="111"/>
      <c r="AZA34" s="111"/>
      <c r="AZB34" s="111"/>
      <c r="AZC34" s="111"/>
      <c r="AZD34" s="111"/>
      <c r="AZE34" s="111"/>
      <c r="AZF34" s="111"/>
      <c r="AZG34" s="111"/>
      <c r="AZH34" s="111"/>
      <c r="AZI34" s="111"/>
      <c r="AZJ34" s="111"/>
      <c r="AZK34" s="111"/>
      <c r="AZL34" s="111"/>
      <c r="AZM34" s="111"/>
      <c r="AZN34" s="111"/>
      <c r="AZO34" s="111"/>
      <c r="AZP34" s="111"/>
      <c r="AZQ34" s="111"/>
      <c r="AZR34" s="111"/>
      <c r="AZS34" s="111"/>
      <c r="AZT34" s="111"/>
      <c r="AZU34" s="111"/>
      <c r="AZV34" s="111"/>
      <c r="AZW34" s="111"/>
      <c r="AZX34" s="111"/>
      <c r="AZY34" s="111"/>
      <c r="AZZ34" s="111"/>
      <c r="BAA34" s="111"/>
      <c r="BAB34" s="111"/>
      <c r="BAC34" s="111"/>
      <c r="BAD34" s="111"/>
      <c r="BAE34" s="111"/>
      <c r="BAF34" s="111"/>
      <c r="BAG34" s="111"/>
      <c r="BAH34" s="111"/>
      <c r="BAI34" s="111"/>
      <c r="BAJ34" s="111"/>
      <c r="BAK34" s="111"/>
      <c r="BAL34" s="111"/>
      <c r="BAM34" s="111"/>
      <c r="BAN34" s="111"/>
      <c r="BAO34" s="111"/>
      <c r="BAP34" s="111"/>
      <c r="BAQ34" s="111"/>
      <c r="BAR34" s="111"/>
      <c r="BAS34" s="111"/>
      <c r="BAT34" s="111"/>
      <c r="BAU34" s="111"/>
      <c r="BAV34" s="111"/>
      <c r="BAW34" s="111"/>
      <c r="BAX34" s="111"/>
      <c r="BAY34" s="111"/>
      <c r="BAZ34" s="111"/>
      <c r="BBA34" s="111"/>
      <c r="BBB34" s="111"/>
      <c r="BBC34" s="111"/>
      <c r="BBD34" s="111"/>
      <c r="BBE34" s="111"/>
      <c r="BBF34" s="111"/>
      <c r="BBG34" s="111"/>
      <c r="BBH34" s="111"/>
      <c r="BBI34" s="111"/>
      <c r="BBJ34" s="111"/>
      <c r="BBK34" s="111"/>
      <c r="BBL34" s="111"/>
      <c r="BBM34" s="111"/>
      <c r="BBN34" s="111"/>
      <c r="BBO34" s="111"/>
      <c r="BBP34" s="111"/>
      <c r="BBQ34" s="111"/>
      <c r="BBR34" s="111"/>
      <c r="BBS34" s="111"/>
      <c r="BBT34" s="111"/>
      <c r="BBU34" s="111"/>
      <c r="BBV34" s="111"/>
      <c r="BBW34" s="111"/>
      <c r="BBX34" s="111"/>
      <c r="BBY34" s="111"/>
      <c r="BBZ34" s="111"/>
      <c r="BCA34" s="111"/>
      <c r="BCB34" s="111"/>
      <c r="BCC34" s="111"/>
      <c r="BCD34" s="111"/>
      <c r="BCE34" s="111"/>
      <c r="BCF34" s="111"/>
      <c r="BCG34" s="111"/>
      <c r="BCH34" s="111"/>
      <c r="BCI34" s="111"/>
      <c r="BCJ34" s="111"/>
      <c r="BCK34" s="111"/>
      <c r="BCL34" s="111"/>
      <c r="BCM34" s="111"/>
      <c r="BCN34" s="111"/>
      <c r="BCO34" s="111"/>
      <c r="BCP34" s="111"/>
      <c r="BCQ34" s="111"/>
      <c r="BCR34" s="111"/>
      <c r="BCS34" s="111"/>
      <c r="BCT34" s="111"/>
      <c r="BCU34" s="111"/>
      <c r="BCV34" s="111"/>
      <c r="BCW34" s="111"/>
      <c r="BCX34" s="111"/>
      <c r="BCY34" s="111"/>
      <c r="BCZ34" s="111"/>
      <c r="BDA34" s="111"/>
      <c r="BDB34" s="111"/>
      <c r="BDC34" s="111"/>
      <c r="BDD34" s="111"/>
      <c r="BDE34" s="111"/>
      <c r="BDF34" s="111"/>
      <c r="BDG34" s="111"/>
      <c r="BDH34" s="111"/>
      <c r="BDI34" s="111"/>
      <c r="BDJ34" s="111"/>
      <c r="BDK34" s="111"/>
      <c r="BDL34" s="111"/>
      <c r="BDM34" s="111"/>
      <c r="BDN34" s="111"/>
      <c r="BDO34" s="111"/>
      <c r="BDP34" s="111"/>
      <c r="BDQ34" s="111"/>
      <c r="BDR34" s="111"/>
      <c r="BDS34" s="111"/>
      <c r="BDT34" s="111"/>
      <c r="BDU34" s="111"/>
      <c r="BDV34" s="111"/>
      <c r="BDW34" s="111"/>
      <c r="BDX34" s="111"/>
      <c r="BDY34" s="111"/>
      <c r="BDZ34" s="111"/>
      <c r="BEA34" s="111"/>
      <c r="BEB34" s="111"/>
      <c r="BEC34" s="111"/>
      <c r="BED34" s="111"/>
      <c r="BEE34" s="111"/>
      <c r="BEF34" s="111"/>
      <c r="BEG34" s="111"/>
      <c r="BEH34" s="111"/>
      <c r="BEI34" s="111"/>
      <c r="BEJ34" s="111"/>
      <c r="BEK34" s="111"/>
      <c r="BEL34" s="111"/>
      <c r="BEM34" s="111"/>
      <c r="BEN34" s="111"/>
      <c r="BEO34" s="111"/>
      <c r="BEP34" s="111"/>
      <c r="BEQ34" s="111"/>
      <c r="BER34" s="111"/>
      <c r="BES34" s="111"/>
      <c r="BET34" s="111"/>
      <c r="BEU34" s="111"/>
      <c r="BEV34" s="111"/>
      <c r="BEW34" s="111"/>
      <c r="BEX34" s="111"/>
      <c r="BEY34" s="111"/>
      <c r="BEZ34" s="111"/>
      <c r="BFA34" s="111"/>
      <c r="BFB34" s="111"/>
      <c r="BFC34" s="111"/>
      <c r="BFD34" s="111"/>
      <c r="BFE34" s="111"/>
      <c r="BFF34" s="111"/>
      <c r="BFG34" s="111"/>
      <c r="BFH34" s="111"/>
      <c r="BFI34" s="111"/>
      <c r="BFJ34" s="111"/>
      <c r="BFK34" s="111"/>
      <c r="BFL34" s="111"/>
      <c r="BFM34" s="111"/>
      <c r="BFN34" s="111"/>
      <c r="BFO34" s="111"/>
      <c r="BFP34" s="111"/>
      <c r="BFQ34" s="111"/>
      <c r="BFR34" s="111"/>
      <c r="BFS34" s="111"/>
      <c r="BFT34" s="111"/>
      <c r="BFU34" s="111"/>
      <c r="BFV34" s="111"/>
      <c r="BFW34" s="111"/>
      <c r="BFX34" s="111"/>
      <c r="BFY34" s="111"/>
      <c r="BFZ34" s="111"/>
      <c r="BGA34" s="111"/>
      <c r="BGB34" s="111"/>
      <c r="BGC34" s="111"/>
      <c r="BGD34" s="111"/>
      <c r="BGE34" s="111"/>
      <c r="BGF34" s="111"/>
      <c r="BGG34" s="111"/>
      <c r="BGH34" s="111"/>
      <c r="BGI34" s="111"/>
      <c r="BGJ34" s="111"/>
      <c r="BGK34" s="111"/>
      <c r="BGL34" s="111"/>
      <c r="BGM34" s="111"/>
      <c r="BGN34" s="111"/>
      <c r="BGO34" s="111"/>
      <c r="BGP34" s="111"/>
      <c r="BGQ34" s="111"/>
      <c r="BGR34" s="111"/>
      <c r="BGS34" s="111"/>
      <c r="BGT34" s="111"/>
      <c r="BGU34" s="111"/>
      <c r="BGV34" s="111"/>
      <c r="BGW34" s="111"/>
      <c r="BGX34" s="111"/>
      <c r="BGY34" s="111"/>
      <c r="BGZ34" s="111"/>
      <c r="BHA34" s="111"/>
      <c r="BHB34" s="111"/>
      <c r="BHC34" s="111"/>
      <c r="BHD34" s="111"/>
      <c r="BHE34" s="111"/>
      <c r="BHF34" s="111"/>
      <c r="BHG34" s="111"/>
      <c r="BHH34" s="111"/>
      <c r="BHI34" s="111"/>
      <c r="BHJ34" s="111"/>
      <c r="BHK34" s="111"/>
      <c r="BHL34" s="111"/>
      <c r="BHM34" s="111"/>
      <c r="BHN34" s="111"/>
      <c r="BHO34" s="111"/>
      <c r="BHP34" s="111"/>
      <c r="BHQ34" s="111"/>
      <c r="BHR34" s="111"/>
      <c r="BHS34" s="111"/>
      <c r="BHT34" s="111"/>
      <c r="BHU34" s="111"/>
      <c r="BHV34" s="111"/>
      <c r="BHW34" s="111"/>
      <c r="BHX34" s="111"/>
      <c r="BHY34" s="111"/>
      <c r="BHZ34" s="111"/>
      <c r="BIA34" s="111"/>
      <c r="BIB34" s="111"/>
      <c r="BIC34" s="111"/>
      <c r="BID34" s="111"/>
      <c r="BIE34" s="111"/>
      <c r="BIF34" s="111"/>
      <c r="BIG34" s="111"/>
      <c r="BIH34" s="111"/>
      <c r="BII34" s="111"/>
      <c r="BIJ34" s="111"/>
      <c r="BIK34" s="111"/>
      <c r="BIL34" s="111"/>
      <c r="BIM34" s="111"/>
      <c r="BIN34" s="111"/>
      <c r="BIO34" s="111"/>
      <c r="BIP34" s="111"/>
      <c r="BIQ34" s="111"/>
      <c r="BIR34" s="111"/>
      <c r="BIS34" s="111"/>
      <c r="BIT34" s="111"/>
      <c r="BIU34" s="111"/>
      <c r="BIV34" s="111"/>
      <c r="BIW34" s="111"/>
      <c r="BIX34" s="111"/>
      <c r="BIY34" s="111"/>
      <c r="BIZ34" s="111"/>
      <c r="BJA34" s="111"/>
      <c r="BJB34" s="111"/>
      <c r="BJC34" s="111"/>
      <c r="BJD34" s="111"/>
      <c r="BJE34" s="111"/>
      <c r="BJF34" s="111"/>
      <c r="BJG34" s="111"/>
      <c r="BJH34" s="111"/>
      <c r="BJI34" s="111"/>
      <c r="BJJ34" s="111"/>
      <c r="BJK34" s="111"/>
      <c r="BJL34" s="111"/>
      <c r="BJM34" s="111"/>
      <c r="BJN34" s="111"/>
      <c r="BJO34" s="111"/>
      <c r="BJP34" s="111"/>
      <c r="BJQ34" s="111"/>
      <c r="BJR34" s="111"/>
      <c r="BJS34" s="111"/>
      <c r="BJT34" s="111"/>
      <c r="BJU34" s="111"/>
      <c r="BJV34" s="111"/>
      <c r="BJW34" s="111"/>
      <c r="BJX34" s="111"/>
      <c r="BJY34" s="111"/>
      <c r="BJZ34" s="111"/>
      <c r="BKA34" s="111"/>
      <c r="BKB34" s="111"/>
      <c r="BKC34" s="111"/>
      <c r="BKD34" s="111"/>
      <c r="BKE34" s="111"/>
      <c r="BKF34" s="111"/>
      <c r="BKG34" s="111"/>
      <c r="BKH34" s="111"/>
      <c r="BKI34" s="111"/>
      <c r="BKJ34" s="111"/>
      <c r="BKK34" s="111"/>
      <c r="BKL34" s="111"/>
      <c r="BKM34" s="111"/>
      <c r="BKN34" s="111"/>
      <c r="BKO34" s="111"/>
      <c r="BKP34" s="111"/>
      <c r="BKQ34" s="111"/>
      <c r="BKR34" s="111"/>
      <c r="BKS34" s="111"/>
      <c r="BKT34" s="111"/>
      <c r="BKU34" s="111"/>
      <c r="BKV34" s="111"/>
      <c r="BKW34" s="111"/>
      <c r="BKX34" s="111"/>
      <c r="BKY34" s="111"/>
      <c r="BKZ34" s="111"/>
      <c r="BLA34" s="111"/>
      <c r="BLB34" s="111"/>
      <c r="BLC34" s="111"/>
      <c r="BLD34" s="111"/>
      <c r="BLE34" s="111"/>
      <c r="BLF34" s="111"/>
      <c r="BLG34" s="111"/>
      <c r="BLH34" s="111"/>
      <c r="BLI34" s="111"/>
      <c r="BLJ34" s="111"/>
      <c r="BLK34" s="111"/>
      <c r="BLL34" s="111"/>
      <c r="BLM34" s="111"/>
      <c r="BLN34" s="111"/>
      <c r="BLO34" s="111"/>
      <c r="BLP34" s="111"/>
      <c r="BLQ34" s="111"/>
      <c r="BLR34" s="111"/>
      <c r="BLS34" s="111"/>
      <c r="BLT34" s="111"/>
      <c r="BLU34" s="111"/>
      <c r="BLV34" s="111"/>
      <c r="BLW34" s="111"/>
      <c r="BLX34" s="111"/>
      <c r="BLY34" s="111"/>
      <c r="BLZ34" s="111"/>
      <c r="BMA34" s="111"/>
      <c r="BMB34" s="111"/>
      <c r="BMC34" s="111"/>
      <c r="BMD34" s="111"/>
      <c r="BME34" s="111"/>
      <c r="BMF34" s="111"/>
      <c r="BMG34" s="111"/>
      <c r="BMH34" s="111"/>
      <c r="BMI34" s="111"/>
      <c r="BMJ34" s="111"/>
      <c r="BMK34" s="111"/>
      <c r="BML34" s="111"/>
      <c r="BMM34" s="111"/>
      <c r="BMN34" s="111"/>
      <c r="BMO34" s="111"/>
      <c r="BMP34" s="111"/>
      <c r="BMQ34" s="111"/>
      <c r="BMR34" s="111"/>
      <c r="BMS34" s="111"/>
      <c r="BMT34" s="111"/>
      <c r="BMU34" s="111"/>
      <c r="BMV34" s="111"/>
      <c r="BMW34" s="111"/>
      <c r="BMX34" s="111"/>
      <c r="BMY34" s="111"/>
      <c r="BMZ34" s="111"/>
      <c r="BNA34" s="111"/>
      <c r="BNB34" s="111"/>
      <c r="BNC34" s="111"/>
      <c r="BND34" s="111"/>
      <c r="BNE34" s="111"/>
      <c r="BNF34" s="111"/>
      <c r="BNG34" s="111"/>
      <c r="BNH34" s="111"/>
      <c r="BNI34" s="111"/>
      <c r="BNJ34" s="111"/>
      <c r="BNK34" s="111"/>
      <c r="BNL34" s="111"/>
      <c r="BNM34" s="111"/>
      <c r="BNN34" s="111"/>
      <c r="BNO34" s="111"/>
      <c r="BNP34" s="111"/>
      <c r="BNQ34" s="111"/>
      <c r="BNR34" s="111"/>
      <c r="BNS34" s="111"/>
      <c r="BNT34" s="111"/>
      <c r="BNU34" s="111"/>
      <c r="BNV34" s="111"/>
      <c r="BNW34" s="111"/>
      <c r="BNX34" s="111"/>
      <c r="BNY34" s="111"/>
      <c r="BNZ34" s="111"/>
      <c r="BOA34" s="111"/>
      <c r="BOB34" s="111"/>
      <c r="BOC34" s="111"/>
      <c r="BOD34" s="111"/>
      <c r="BOE34" s="111"/>
      <c r="BOF34" s="111"/>
      <c r="BOG34" s="111"/>
      <c r="BOH34" s="111"/>
      <c r="BOI34" s="111"/>
      <c r="BOJ34" s="111"/>
      <c r="BOK34" s="111"/>
      <c r="BOL34" s="111"/>
      <c r="BOM34" s="111"/>
      <c r="BON34" s="111"/>
      <c r="BOO34" s="111"/>
      <c r="BOP34" s="111"/>
      <c r="BOQ34" s="111"/>
      <c r="BOR34" s="111"/>
      <c r="BOS34" s="111"/>
      <c r="BOT34" s="111"/>
      <c r="BOU34" s="111"/>
      <c r="BOV34" s="111"/>
      <c r="BOW34" s="111"/>
      <c r="BOX34" s="111"/>
      <c r="BOY34" s="111"/>
      <c r="BOZ34" s="111"/>
      <c r="BPA34" s="111"/>
      <c r="BPB34" s="111"/>
      <c r="BPC34" s="111"/>
      <c r="BPD34" s="111"/>
      <c r="BPE34" s="111"/>
      <c r="BPF34" s="111"/>
      <c r="BPG34" s="111"/>
      <c r="BPH34" s="111"/>
      <c r="BPI34" s="111"/>
      <c r="BPJ34" s="111"/>
      <c r="BPK34" s="111"/>
      <c r="BPL34" s="111"/>
      <c r="BPM34" s="111"/>
      <c r="BPN34" s="111"/>
      <c r="BPO34" s="111"/>
      <c r="BPP34" s="111"/>
      <c r="BPQ34" s="111"/>
      <c r="BPR34" s="111"/>
      <c r="BPS34" s="111"/>
      <c r="BPT34" s="111"/>
      <c r="BPU34" s="111"/>
      <c r="BPV34" s="111"/>
      <c r="BPW34" s="111"/>
      <c r="BPX34" s="111"/>
      <c r="BPY34" s="111"/>
      <c r="BPZ34" s="111"/>
      <c r="BQA34" s="111"/>
      <c r="BQB34" s="111"/>
      <c r="BQC34" s="111"/>
      <c r="BQD34" s="111"/>
      <c r="BQE34" s="111"/>
      <c r="BQF34" s="111"/>
      <c r="BQG34" s="111"/>
      <c r="BQH34" s="111"/>
      <c r="BQI34" s="111"/>
      <c r="BQJ34" s="111"/>
      <c r="BQK34" s="111"/>
      <c r="BQL34" s="111"/>
      <c r="BQM34" s="111"/>
      <c r="BQN34" s="111"/>
      <c r="BQO34" s="111"/>
      <c r="BQP34" s="111"/>
      <c r="BQQ34" s="111"/>
      <c r="BQR34" s="111"/>
      <c r="BQS34" s="111"/>
      <c r="BQT34" s="111"/>
      <c r="BQU34" s="111"/>
      <c r="BQV34" s="111"/>
      <c r="BQW34" s="111"/>
      <c r="BQX34" s="111"/>
      <c r="BQY34" s="111"/>
      <c r="BQZ34" s="111"/>
      <c r="BRA34" s="111"/>
      <c r="BRB34" s="111"/>
      <c r="BRC34" s="111"/>
      <c r="BRD34" s="111"/>
      <c r="BRE34" s="111"/>
      <c r="BRF34" s="111"/>
      <c r="BRG34" s="111"/>
      <c r="BRH34" s="111"/>
      <c r="BRI34" s="111"/>
      <c r="BRJ34" s="111"/>
      <c r="BRK34" s="111"/>
      <c r="BRL34" s="111"/>
      <c r="BRM34" s="111"/>
      <c r="BRN34" s="111"/>
      <c r="BRO34" s="111"/>
      <c r="BRP34" s="111"/>
      <c r="BRQ34" s="111"/>
      <c r="BRR34" s="111"/>
      <c r="BRS34" s="111"/>
      <c r="BRT34" s="111"/>
      <c r="BRU34" s="111"/>
      <c r="BRV34" s="111"/>
      <c r="BRW34" s="111"/>
      <c r="BRX34" s="111"/>
      <c r="BRY34" s="111"/>
      <c r="BRZ34" s="111"/>
      <c r="BSA34" s="111"/>
      <c r="BSB34" s="111"/>
      <c r="BSC34" s="111"/>
      <c r="BSD34" s="111"/>
      <c r="BSE34" s="111"/>
      <c r="BSF34" s="111"/>
      <c r="BSG34" s="111"/>
      <c r="BSH34" s="111"/>
      <c r="BSI34" s="111"/>
      <c r="BSJ34" s="111"/>
      <c r="BSK34" s="111"/>
      <c r="BSL34" s="111"/>
      <c r="BSM34" s="111"/>
      <c r="BSN34" s="111"/>
      <c r="BSO34" s="111"/>
      <c r="BSP34" s="111"/>
      <c r="BSQ34" s="111"/>
      <c r="BSR34" s="111"/>
      <c r="BSS34" s="111"/>
      <c r="BST34" s="111"/>
      <c r="BSU34" s="111"/>
      <c r="BSV34" s="111"/>
      <c r="BSW34" s="111"/>
      <c r="BSX34" s="111"/>
      <c r="BSY34" s="111"/>
      <c r="BSZ34" s="111"/>
      <c r="BTA34" s="111"/>
      <c r="BTB34" s="111"/>
      <c r="BTC34" s="111"/>
      <c r="BTD34" s="111"/>
      <c r="BTE34" s="111"/>
      <c r="BTF34" s="111"/>
      <c r="BTG34" s="111"/>
      <c r="BTH34" s="111"/>
      <c r="BTI34" s="111"/>
      <c r="BTJ34" s="111"/>
      <c r="BTK34" s="111"/>
      <c r="BTL34" s="111"/>
      <c r="BTM34" s="111"/>
      <c r="BTN34" s="111"/>
      <c r="BTO34" s="111"/>
      <c r="BTP34" s="111"/>
      <c r="BTQ34" s="111"/>
      <c r="BTR34" s="111"/>
      <c r="BTS34" s="111"/>
      <c r="BTT34" s="111"/>
      <c r="BTU34" s="111"/>
      <c r="BTV34" s="111"/>
      <c r="BTW34" s="111"/>
      <c r="BTX34" s="111"/>
      <c r="BTY34" s="111"/>
      <c r="BTZ34" s="111"/>
      <c r="BUA34" s="111"/>
      <c r="BUB34" s="111"/>
      <c r="BUC34" s="111"/>
      <c r="BUD34" s="111"/>
      <c r="BUE34" s="111"/>
      <c r="BUF34" s="111"/>
      <c r="BUG34" s="111"/>
      <c r="BUH34" s="111"/>
      <c r="BUI34" s="111"/>
      <c r="BUJ34" s="111"/>
      <c r="BUK34" s="111"/>
      <c r="BUL34" s="111"/>
      <c r="BUM34" s="111"/>
      <c r="BUN34" s="111"/>
      <c r="BUO34" s="111"/>
      <c r="BUP34" s="111"/>
      <c r="BUQ34" s="111"/>
      <c r="BUR34" s="111"/>
      <c r="BUS34" s="111"/>
      <c r="BUT34" s="111"/>
      <c r="BUU34" s="111"/>
      <c r="BUV34" s="111"/>
      <c r="BUW34" s="111"/>
      <c r="BUX34" s="111"/>
      <c r="BUY34" s="111"/>
      <c r="BUZ34" s="111"/>
      <c r="BVA34" s="111"/>
      <c r="BVB34" s="111"/>
      <c r="BVC34" s="111"/>
      <c r="BVD34" s="111"/>
      <c r="BVE34" s="111"/>
      <c r="BVF34" s="111"/>
      <c r="BVG34" s="111"/>
      <c r="BVH34" s="111"/>
      <c r="BVI34" s="111"/>
      <c r="BVJ34" s="111"/>
      <c r="BVK34" s="111"/>
      <c r="BVL34" s="111"/>
      <c r="BVM34" s="111"/>
      <c r="BVN34" s="111"/>
      <c r="BVO34" s="111"/>
      <c r="BVP34" s="111"/>
      <c r="BVQ34" s="111"/>
      <c r="BVR34" s="111"/>
      <c r="BVS34" s="111"/>
      <c r="BVT34" s="111"/>
      <c r="BVU34" s="111"/>
      <c r="BVV34" s="111"/>
      <c r="BVW34" s="111"/>
      <c r="BVX34" s="111"/>
      <c r="BVY34" s="111"/>
      <c r="BVZ34" s="111"/>
      <c r="BWA34" s="111"/>
      <c r="BWB34" s="111"/>
      <c r="BWC34" s="111"/>
      <c r="BWD34" s="111"/>
      <c r="BWE34" s="111"/>
      <c r="BWF34" s="111"/>
      <c r="BWG34" s="111"/>
      <c r="BWH34" s="111"/>
      <c r="BWI34" s="111"/>
      <c r="BWJ34" s="111"/>
      <c r="BWK34" s="111"/>
      <c r="BWL34" s="111"/>
      <c r="BWM34" s="111"/>
      <c r="BWN34" s="111"/>
      <c r="BWO34" s="111"/>
      <c r="BWP34" s="111"/>
      <c r="BWQ34" s="111"/>
      <c r="BWR34" s="111"/>
      <c r="BWS34" s="111"/>
      <c r="BWT34" s="111"/>
      <c r="BWU34" s="111"/>
      <c r="BWV34" s="111"/>
      <c r="BWW34" s="111"/>
      <c r="BWX34" s="111"/>
      <c r="BWY34" s="111"/>
      <c r="BWZ34" s="111"/>
      <c r="BXA34" s="111"/>
      <c r="BXB34" s="111"/>
      <c r="BXC34" s="111"/>
      <c r="BXD34" s="111"/>
      <c r="BXE34" s="111"/>
      <c r="BXF34" s="111"/>
      <c r="BXG34" s="111"/>
      <c r="BXH34" s="111"/>
      <c r="BXI34" s="111"/>
      <c r="BXJ34" s="111"/>
      <c r="BXK34" s="111"/>
      <c r="BXL34" s="111"/>
      <c r="BXM34" s="111"/>
      <c r="BXN34" s="111"/>
      <c r="BXO34" s="111"/>
      <c r="BXP34" s="111"/>
      <c r="BXQ34" s="111"/>
      <c r="BXR34" s="111"/>
      <c r="BXS34" s="111"/>
      <c r="BXT34" s="111"/>
      <c r="BXU34" s="111"/>
      <c r="BXV34" s="111"/>
      <c r="BXW34" s="111"/>
      <c r="BXX34" s="111"/>
      <c r="BXY34" s="111"/>
      <c r="BXZ34" s="111"/>
      <c r="BYA34" s="111"/>
      <c r="BYB34" s="111"/>
      <c r="BYC34" s="111"/>
      <c r="BYD34" s="111"/>
      <c r="BYE34" s="111"/>
      <c r="BYF34" s="111"/>
      <c r="BYG34" s="111"/>
      <c r="BYH34" s="111"/>
      <c r="BYI34" s="111"/>
      <c r="BYJ34" s="111"/>
      <c r="BYK34" s="111"/>
      <c r="BYL34" s="111"/>
      <c r="BYM34" s="111"/>
      <c r="BYN34" s="111"/>
      <c r="BYO34" s="111"/>
      <c r="BYP34" s="111"/>
      <c r="BYQ34" s="111"/>
      <c r="BYR34" s="111"/>
      <c r="BYS34" s="111"/>
      <c r="BYT34" s="111"/>
      <c r="BYU34" s="111"/>
      <c r="BYV34" s="111"/>
      <c r="BYW34" s="111"/>
      <c r="BYX34" s="111"/>
      <c r="BYY34" s="111"/>
      <c r="BYZ34" s="111"/>
      <c r="BZA34" s="111"/>
      <c r="BZB34" s="111"/>
      <c r="BZC34" s="111"/>
      <c r="BZD34" s="111"/>
      <c r="BZE34" s="111"/>
      <c r="BZF34" s="111"/>
      <c r="BZG34" s="111"/>
      <c r="BZH34" s="111"/>
      <c r="BZI34" s="111"/>
      <c r="BZJ34" s="111"/>
      <c r="BZK34" s="111"/>
      <c r="BZL34" s="111"/>
      <c r="BZM34" s="111"/>
      <c r="BZN34" s="111"/>
      <c r="BZO34" s="111"/>
      <c r="BZP34" s="111"/>
      <c r="BZQ34" s="111"/>
      <c r="BZR34" s="111"/>
      <c r="BZS34" s="111"/>
      <c r="BZT34" s="111"/>
      <c r="BZU34" s="111"/>
      <c r="BZV34" s="111"/>
      <c r="BZW34" s="111"/>
      <c r="BZX34" s="111"/>
      <c r="BZY34" s="111"/>
      <c r="BZZ34" s="111"/>
      <c r="CAA34" s="111"/>
      <c r="CAB34" s="111"/>
      <c r="CAC34" s="111"/>
      <c r="CAD34" s="111"/>
      <c r="CAE34" s="111"/>
      <c r="CAF34" s="111"/>
      <c r="CAG34" s="111"/>
      <c r="CAH34" s="111"/>
      <c r="CAI34" s="111"/>
      <c r="CAJ34" s="111"/>
      <c r="CAK34" s="111"/>
      <c r="CAL34" s="111"/>
      <c r="CAM34" s="111"/>
      <c r="CAN34" s="111"/>
      <c r="CAO34" s="111"/>
      <c r="CAP34" s="111"/>
      <c r="CAQ34" s="111"/>
      <c r="CAR34" s="111"/>
      <c r="CAS34" s="111"/>
      <c r="CAT34" s="111"/>
      <c r="CAU34" s="111"/>
      <c r="CAV34" s="111"/>
      <c r="CAW34" s="111"/>
      <c r="CAX34" s="111"/>
      <c r="CAY34" s="111"/>
      <c r="CAZ34" s="111"/>
      <c r="CBA34" s="111"/>
      <c r="CBB34" s="111"/>
      <c r="CBC34" s="111"/>
      <c r="CBD34" s="111"/>
      <c r="CBE34" s="111"/>
      <c r="CBF34" s="111"/>
      <c r="CBG34" s="111"/>
      <c r="CBH34" s="111"/>
      <c r="CBI34" s="111"/>
      <c r="CBJ34" s="111"/>
      <c r="CBK34" s="111"/>
      <c r="CBL34" s="111"/>
      <c r="CBM34" s="111"/>
      <c r="CBN34" s="111"/>
      <c r="CBO34" s="111"/>
      <c r="CBP34" s="111"/>
      <c r="CBQ34" s="111"/>
      <c r="CBR34" s="111"/>
      <c r="CBS34" s="111"/>
      <c r="CBT34" s="111"/>
      <c r="CBU34" s="111"/>
      <c r="CBV34" s="111"/>
      <c r="CBW34" s="111"/>
      <c r="CBX34" s="111"/>
      <c r="CBY34" s="111"/>
      <c r="CBZ34" s="111"/>
      <c r="CCA34" s="111"/>
      <c r="CCB34" s="111"/>
      <c r="CCC34" s="111"/>
      <c r="CCD34" s="111"/>
      <c r="CCE34" s="111"/>
      <c r="CCF34" s="111"/>
      <c r="CCG34" s="111"/>
      <c r="CCH34" s="111"/>
      <c r="CCI34" s="111"/>
      <c r="CCJ34" s="111"/>
      <c r="CCK34" s="111"/>
      <c r="CCL34" s="111"/>
      <c r="CCM34" s="111"/>
      <c r="CCN34" s="111"/>
      <c r="CCO34" s="111"/>
      <c r="CCP34" s="111"/>
      <c r="CCQ34" s="111"/>
      <c r="CCR34" s="111"/>
      <c r="CCS34" s="111"/>
      <c r="CCT34" s="111"/>
      <c r="CCU34" s="111"/>
      <c r="CCV34" s="111"/>
      <c r="CCW34" s="111"/>
      <c r="CCX34" s="111"/>
      <c r="CCY34" s="111"/>
      <c r="CCZ34" s="111"/>
      <c r="CDA34" s="111"/>
      <c r="CDB34" s="111"/>
      <c r="CDC34" s="111"/>
      <c r="CDD34" s="111"/>
      <c r="CDE34" s="111"/>
      <c r="CDF34" s="111"/>
      <c r="CDG34" s="111"/>
      <c r="CDH34" s="111"/>
      <c r="CDI34" s="111"/>
      <c r="CDJ34" s="111"/>
      <c r="CDK34" s="111"/>
      <c r="CDL34" s="111"/>
      <c r="CDM34" s="111"/>
      <c r="CDN34" s="111"/>
      <c r="CDO34" s="111"/>
      <c r="CDP34" s="111"/>
      <c r="CDQ34" s="111"/>
      <c r="CDR34" s="111"/>
      <c r="CDS34" s="111"/>
      <c r="CDT34" s="111"/>
      <c r="CDU34" s="111"/>
      <c r="CDV34" s="111"/>
      <c r="CDW34" s="111"/>
      <c r="CDX34" s="111"/>
      <c r="CDY34" s="111"/>
      <c r="CDZ34" s="111"/>
      <c r="CEA34" s="111"/>
      <c r="CEB34" s="111"/>
      <c r="CEC34" s="111"/>
      <c r="CED34" s="111"/>
      <c r="CEE34" s="111"/>
      <c r="CEF34" s="111"/>
      <c r="CEG34" s="111"/>
      <c r="CEH34" s="111"/>
      <c r="CEI34" s="111"/>
      <c r="CEJ34" s="111"/>
      <c r="CEK34" s="111"/>
      <c r="CEL34" s="111"/>
      <c r="CEM34" s="111"/>
      <c r="CEN34" s="111"/>
      <c r="CEO34" s="111"/>
      <c r="CEP34" s="111"/>
      <c r="CEQ34" s="111"/>
      <c r="CER34" s="111"/>
      <c r="CES34" s="111"/>
      <c r="CET34" s="111"/>
      <c r="CEU34" s="111"/>
      <c r="CEV34" s="111"/>
      <c r="CEW34" s="111"/>
      <c r="CEX34" s="111"/>
      <c r="CEY34" s="111"/>
      <c r="CEZ34" s="111"/>
      <c r="CFA34" s="111"/>
      <c r="CFB34" s="111"/>
      <c r="CFC34" s="111"/>
      <c r="CFD34" s="111"/>
      <c r="CFE34" s="111"/>
      <c r="CFF34" s="111"/>
      <c r="CFG34" s="111"/>
      <c r="CFH34" s="111"/>
      <c r="CFI34" s="111"/>
      <c r="CFJ34" s="111"/>
      <c r="CFK34" s="111"/>
      <c r="CFL34" s="111"/>
      <c r="CFM34" s="111"/>
      <c r="CFN34" s="111"/>
      <c r="CFO34" s="111"/>
      <c r="CFP34" s="111"/>
      <c r="CFQ34" s="111"/>
      <c r="CFR34" s="111"/>
      <c r="CFS34" s="111"/>
      <c r="CFT34" s="111"/>
      <c r="CFU34" s="111"/>
      <c r="CFV34" s="111"/>
      <c r="CFW34" s="111"/>
      <c r="CFX34" s="111"/>
      <c r="CFY34" s="111"/>
      <c r="CFZ34" s="111"/>
      <c r="CGA34" s="111"/>
      <c r="CGB34" s="111"/>
      <c r="CGC34" s="111"/>
      <c r="CGD34" s="111"/>
      <c r="CGE34" s="111"/>
      <c r="CGF34" s="111"/>
      <c r="CGG34" s="111"/>
      <c r="CGH34" s="111"/>
      <c r="CGI34" s="111"/>
      <c r="CGJ34" s="111"/>
      <c r="CGK34" s="111"/>
      <c r="CGL34" s="111"/>
      <c r="CGM34" s="111"/>
      <c r="CGN34" s="111"/>
      <c r="CGO34" s="111"/>
      <c r="CGP34" s="111"/>
      <c r="CGQ34" s="111"/>
      <c r="CGR34" s="111"/>
      <c r="CGS34" s="111"/>
      <c r="CGT34" s="111"/>
      <c r="CGU34" s="111"/>
      <c r="CGV34" s="111"/>
      <c r="CGW34" s="111"/>
      <c r="CGX34" s="111"/>
      <c r="CGY34" s="111"/>
      <c r="CGZ34" s="111"/>
      <c r="CHA34" s="111"/>
      <c r="CHB34" s="111"/>
      <c r="CHC34" s="111"/>
      <c r="CHD34" s="111"/>
      <c r="CHE34" s="111"/>
      <c r="CHF34" s="111"/>
      <c r="CHG34" s="111"/>
      <c r="CHH34" s="111"/>
      <c r="CHI34" s="111"/>
      <c r="CHJ34" s="111"/>
      <c r="CHK34" s="111"/>
      <c r="CHL34" s="111"/>
      <c r="CHM34" s="111"/>
      <c r="CHN34" s="111"/>
      <c r="CHO34" s="111"/>
      <c r="CHP34" s="111"/>
      <c r="CHQ34" s="111"/>
      <c r="CHR34" s="111"/>
      <c r="CHS34" s="111"/>
      <c r="CHT34" s="111"/>
      <c r="CHU34" s="111"/>
      <c r="CHV34" s="111"/>
      <c r="CHW34" s="111"/>
      <c r="CHX34" s="111"/>
      <c r="CHY34" s="111"/>
      <c r="CHZ34" s="111"/>
      <c r="CIA34" s="111"/>
      <c r="CIB34" s="111"/>
      <c r="CIC34" s="111"/>
      <c r="CID34" s="111"/>
      <c r="CIE34" s="111"/>
      <c r="CIF34" s="111"/>
      <c r="CIG34" s="111"/>
      <c r="CIH34" s="111"/>
      <c r="CII34" s="111"/>
      <c r="CIJ34" s="111"/>
      <c r="CIK34" s="111"/>
      <c r="CIL34" s="111"/>
      <c r="CIM34" s="111"/>
      <c r="CIN34" s="111"/>
      <c r="CIO34" s="111"/>
      <c r="CIP34" s="111"/>
      <c r="CIQ34" s="111"/>
      <c r="CIR34" s="111"/>
      <c r="CIS34" s="111"/>
      <c r="CIT34" s="111"/>
      <c r="CIU34" s="111"/>
      <c r="CIV34" s="111"/>
      <c r="CIW34" s="111"/>
      <c r="CIX34" s="111"/>
      <c r="CIY34" s="111"/>
      <c r="CIZ34" s="111"/>
      <c r="CJA34" s="111"/>
      <c r="CJB34" s="111"/>
      <c r="CJC34" s="111"/>
      <c r="CJD34" s="111"/>
      <c r="CJE34" s="111"/>
      <c r="CJF34" s="111"/>
      <c r="CJG34" s="111"/>
      <c r="CJH34" s="111"/>
      <c r="CJI34" s="111"/>
      <c r="CJJ34" s="111"/>
      <c r="CJK34" s="111"/>
      <c r="CJL34" s="111"/>
      <c r="CJM34" s="111"/>
      <c r="CJN34" s="111"/>
      <c r="CJO34" s="111"/>
      <c r="CJP34" s="111"/>
      <c r="CJQ34" s="111"/>
      <c r="CJR34" s="111"/>
      <c r="CJS34" s="111"/>
      <c r="CJT34" s="111"/>
      <c r="CJU34" s="111"/>
      <c r="CJV34" s="111"/>
      <c r="CJW34" s="111"/>
      <c r="CJX34" s="111"/>
      <c r="CJY34" s="111"/>
      <c r="CJZ34" s="111"/>
      <c r="CKA34" s="111"/>
      <c r="CKB34" s="111"/>
      <c r="CKC34" s="111"/>
      <c r="CKD34" s="111"/>
      <c r="CKE34" s="111"/>
      <c r="CKF34" s="111"/>
      <c r="CKG34" s="111"/>
      <c r="CKH34" s="111"/>
      <c r="CKI34" s="111"/>
      <c r="CKJ34" s="111"/>
      <c r="CKK34" s="111"/>
      <c r="CKL34" s="111"/>
      <c r="CKM34" s="111"/>
      <c r="CKN34" s="111"/>
      <c r="CKO34" s="111"/>
      <c r="CKP34" s="111"/>
      <c r="CKQ34" s="111"/>
      <c r="CKR34" s="111"/>
      <c r="CKS34" s="111"/>
      <c r="CKT34" s="111"/>
      <c r="CKU34" s="111"/>
      <c r="CKV34" s="111"/>
      <c r="CKW34" s="111"/>
      <c r="CKX34" s="111"/>
      <c r="CKY34" s="111"/>
      <c r="CKZ34" s="111"/>
      <c r="CLA34" s="111"/>
      <c r="CLB34" s="111"/>
      <c r="CLC34" s="111"/>
      <c r="CLD34" s="111"/>
      <c r="CLE34" s="111"/>
      <c r="CLF34" s="111"/>
      <c r="CLG34" s="111"/>
      <c r="CLH34" s="111"/>
      <c r="CLI34" s="111"/>
      <c r="CLJ34" s="111"/>
      <c r="CLK34" s="111"/>
      <c r="CLL34" s="111"/>
      <c r="CLM34" s="111"/>
      <c r="CLN34" s="111"/>
      <c r="CLO34" s="111"/>
      <c r="CLP34" s="111"/>
      <c r="CLQ34" s="111"/>
      <c r="CLR34" s="111"/>
      <c r="CLS34" s="111"/>
      <c r="CLT34" s="111"/>
      <c r="CLU34" s="111"/>
      <c r="CLV34" s="111"/>
      <c r="CLW34" s="111"/>
      <c r="CLX34" s="111"/>
      <c r="CLY34" s="111"/>
      <c r="CLZ34" s="111"/>
      <c r="CMA34" s="111"/>
      <c r="CMB34" s="111"/>
      <c r="CMC34" s="111"/>
      <c r="CMD34" s="111"/>
      <c r="CME34" s="111"/>
      <c r="CMF34" s="111"/>
      <c r="CMG34" s="111"/>
      <c r="CMH34" s="111"/>
      <c r="CMI34" s="111"/>
      <c r="CMJ34" s="111"/>
      <c r="CMK34" s="111"/>
      <c r="CML34" s="111"/>
      <c r="CMM34" s="111"/>
      <c r="CMN34" s="111"/>
      <c r="CMO34" s="111"/>
      <c r="CMP34" s="111"/>
      <c r="CMQ34" s="111"/>
      <c r="CMR34" s="111"/>
      <c r="CMS34" s="111"/>
      <c r="CMT34" s="111"/>
      <c r="CMU34" s="111"/>
      <c r="CMV34" s="111"/>
      <c r="CMW34" s="111"/>
      <c r="CMX34" s="111"/>
      <c r="CMY34" s="111"/>
      <c r="CMZ34" s="111"/>
      <c r="CNA34" s="111"/>
      <c r="CNB34" s="111"/>
      <c r="CNC34" s="111"/>
      <c r="CND34" s="111"/>
      <c r="CNE34" s="111"/>
      <c r="CNF34" s="111"/>
      <c r="CNG34" s="111"/>
      <c r="CNH34" s="111"/>
      <c r="CNI34" s="111"/>
      <c r="CNJ34" s="111"/>
      <c r="CNK34" s="111"/>
      <c r="CNL34" s="111"/>
      <c r="CNM34" s="111"/>
      <c r="CNN34" s="111"/>
      <c r="CNO34" s="111"/>
      <c r="CNP34" s="111"/>
      <c r="CNQ34" s="111"/>
      <c r="CNR34" s="111"/>
      <c r="CNS34" s="111"/>
      <c r="CNT34" s="111"/>
      <c r="CNU34" s="111"/>
      <c r="CNV34" s="111"/>
      <c r="CNW34" s="111"/>
      <c r="CNX34" s="111"/>
      <c r="CNY34" s="111"/>
      <c r="CNZ34" s="111"/>
      <c r="COA34" s="111"/>
      <c r="COB34" s="111"/>
      <c r="COC34" s="111"/>
      <c r="COD34" s="111"/>
      <c r="COE34" s="111"/>
      <c r="COF34" s="111"/>
      <c r="COG34" s="111"/>
      <c r="COH34" s="111"/>
      <c r="COI34" s="111"/>
      <c r="COJ34" s="111"/>
      <c r="COK34" s="111"/>
      <c r="COL34" s="111"/>
      <c r="COM34" s="111"/>
      <c r="CON34" s="111"/>
      <c r="COO34" s="111"/>
      <c r="COP34" s="111"/>
      <c r="COQ34" s="111"/>
      <c r="COR34" s="111"/>
      <c r="COS34" s="111"/>
      <c r="COT34" s="111"/>
      <c r="COU34" s="111"/>
      <c r="COV34" s="111"/>
      <c r="COW34" s="111"/>
      <c r="COX34" s="111"/>
      <c r="COY34" s="111"/>
      <c r="COZ34" s="111"/>
      <c r="CPA34" s="111"/>
      <c r="CPB34" s="111"/>
      <c r="CPC34" s="111"/>
      <c r="CPD34" s="111"/>
      <c r="CPE34" s="111"/>
      <c r="CPF34" s="111"/>
      <c r="CPG34" s="111"/>
      <c r="CPH34" s="111"/>
      <c r="CPI34" s="111"/>
      <c r="CPJ34" s="111"/>
      <c r="CPK34" s="111"/>
      <c r="CPL34" s="111"/>
      <c r="CPM34" s="111"/>
      <c r="CPN34" s="111"/>
      <c r="CPO34" s="111"/>
      <c r="CPP34" s="111"/>
      <c r="CPQ34" s="111"/>
      <c r="CPR34" s="111"/>
      <c r="CPS34" s="111"/>
      <c r="CPT34" s="111"/>
      <c r="CPU34" s="111"/>
      <c r="CPV34" s="111"/>
      <c r="CPW34" s="111"/>
      <c r="CPX34" s="111"/>
      <c r="CPY34" s="111"/>
      <c r="CPZ34" s="111"/>
      <c r="CQA34" s="111"/>
      <c r="CQB34" s="111"/>
      <c r="CQC34" s="111"/>
      <c r="CQD34" s="111"/>
      <c r="CQE34" s="111"/>
      <c r="CQF34" s="111"/>
      <c r="CQG34" s="111"/>
      <c r="CQH34" s="111"/>
      <c r="CQI34" s="111"/>
      <c r="CQJ34" s="111"/>
      <c r="CQK34" s="111"/>
      <c r="CQL34" s="111"/>
      <c r="CQM34" s="111"/>
      <c r="CQN34" s="111"/>
      <c r="CQO34" s="111"/>
      <c r="CQP34" s="111"/>
      <c r="CQQ34" s="111"/>
      <c r="CQR34" s="111"/>
      <c r="CQS34" s="111"/>
      <c r="CQT34" s="111"/>
      <c r="CQU34" s="111"/>
      <c r="CQV34" s="111"/>
      <c r="CQW34" s="111"/>
      <c r="CQX34" s="111"/>
      <c r="CQY34" s="111"/>
      <c r="CQZ34" s="111"/>
      <c r="CRA34" s="111"/>
      <c r="CRB34" s="111"/>
      <c r="CRC34" s="111"/>
      <c r="CRD34" s="111"/>
      <c r="CRE34" s="111"/>
      <c r="CRF34" s="111"/>
      <c r="CRG34" s="111"/>
      <c r="CRH34" s="111"/>
      <c r="CRI34" s="111"/>
      <c r="CRJ34" s="111"/>
      <c r="CRK34" s="111"/>
      <c r="CRL34" s="111"/>
      <c r="CRM34" s="111"/>
      <c r="CRN34" s="111"/>
      <c r="CRO34" s="111"/>
      <c r="CRP34" s="111"/>
      <c r="CRQ34" s="111"/>
      <c r="CRR34" s="111"/>
      <c r="CRS34" s="111"/>
      <c r="CRT34" s="111"/>
      <c r="CRU34" s="111"/>
      <c r="CRV34" s="111"/>
      <c r="CRW34" s="111"/>
      <c r="CRX34" s="111"/>
      <c r="CRY34" s="111"/>
      <c r="CRZ34" s="111"/>
      <c r="CSA34" s="111"/>
      <c r="CSB34" s="111"/>
      <c r="CSC34" s="111"/>
      <c r="CSD34" s="111"/>
      <c r="CSE34" s="111"/>
      <c r="CSF34" s="111"/>
      <c r="CSG34" s="111"/>
      <c r="CSH34" s="111"/>
      <c r="CSI34" s="111"/>
      <c r="CSJ34" s="111"/>
      <c r="CSK34" s="111"/>
      <c r="CSL34" s="111"/>
      <c r="CSM34" s="111"/>
      <c r="CSN34" s="111"/>
      <c r="CSO34" s="111"/>
      <c r="CSP34" s="111"/>
      <c r="CSQ34" s="111"/>
      <c r="CSR34" s="111"/>
      <c r="CSS34" s="111"/>
      <c r="CST34" s="111"/>
      <c r="CSU34" s="111"/>
      <c r="CSV34" s="111"/>
      <c r="CSW34" s="111"/>
      <c r="CSX34" s="111"/>
      <c r="CSY34" s="111"/>
      <c r="CSZ34" s="111"/>
      <c r="CTA34" s="111"/>
      <c r="CTB34" s="111"/>
      <c r="CTC34" s="111"/>
      <c r="CTD34" s="111"/>
      <c r="CTE34" s="111"/>
      <c r="CTF34" s="111"/>
      <c r="CTG34" s="111"/>
      <c r="CTH34" s="111"/>
      <c r="CTI34" s="111"/>
      <c r="CTJ34" s="111"/>
      <c r="CTK34" s="111"/>
      <c r="CTL34" s="111"/>
      <c r="CTM34" s="111"/>
      <c r="CTN34" s="111"/>
      <c r="CTO34" s="111"/>
      <c r="CTP34" s="111"/>
      <c r="CTQ34" s="111"/>
      <c r="CTR34" s="111"/>
      <c r="CTS34" s="111"/>
      <c r="CTT34" s="111"/>
      <c r="CTU34" s="111"/>
      <c r="CTV34" s="111"/>
      <c r="CTW34" s="111"/>
      <c r="CTX34" s="111"/>
      <c r="CTY34" s="111"/>
      <c r="CTZ34" s="111"/>
      <c r="CUA34" s="111"/>
      <c r="CUB34" s="111"/>
      <c r="CUC34" s="111"/>
      <c r="CUD34" s="111"/>
      <c r="CUE34" s="111"/>
      <c r="CUF34" s="111"/>
      <c r="CUG34" s="111"/>
      <c r="CUH34" s="111"/>
      <c r="CUI34" s="111"/>
      <c r="CUJ34" s="111"/>
      <c r="CUK34" s="111"/>
      <c r="CUL34" s="111"/>
      <c r="CUM34" s="111"/>
      <c r="CUN34" s="111"/>
      <c r="CUO34" s="111"/>
      <c r="CUP34" s="111"/>
      <c r="CUQ34" s="111"/>
      <c r="CUR34" s="111"/>
      <c r="CUS34" s="111"/>
      <c r="CUT34" s="111"/>
      <c r="CUU34" s="111"/>
      <c r="CUV34" s="111"/>
      <c r="CUW34" s="111"/>
      <c r="CUX34" s="111"/>
      <c r="CUY34" s="111"/>
      <c r="CUZ34" s="111"/>
      <c r="CVA34" s="111"/>
      <c r="CVB34" s="111"/>
      <c r="CVC34" s="111"/>
      <c r="CVD34" s="111"/>
      <c r="CVE34" s="111"/>
      <c r="CVF34" s="111"/>
      <c r="CVG34" s="111"/>
      <c r="CVH34" s="111"/>
      <c r="CVI34" s="111"/>
      <c r="CVJ34" s="111"/>
      <c r="CVK34" s="111"/>
      <c r="CVL34" s="111"/>
      <c r="CVM34" s="111"/>
      <c r="CVN34" s="111"/>
      <c r="CVO34" s="111"/>
      <c r="CVP34" s="111"/>
      <c r="CVQ34" s="111"/>
      <c r="CVR34" s="111"/>
      <c r="CVS34" s="111"/>
      <c r="CVT34" s="111"/>
      <c r="CVU34" s="111"/>
      <c r="CVV34" s="111"/>
      <c r="CVW34" s="111"/>
      <c r="CVX34" s="111"/>
      <c r="CVY34" s="111"/>
      <c r="CVZ34" s="111"/>
      <c r="CWA34" s="111"/>
      <c r="CWB34" s="111"/>
      <c r="CWC34" s="111"/>
      <c r="CWD34" s="111"/>
      <c r="CWE34" s="111"/>
      <c r="CWF34" s="111"/>
      <c r="CWG34" s="111"/>
      <c r="CWH34" s="111"/>
      <c r="CWI34" s="111"/>
      <c r="CWJ34" s="111"/>
      <c r="CWK34" s="111"/>
      <c r="CWL34" s="111"/>
      <c r="CWM34" s="111"/>
      <c r="CWN34" s="111"/>
      <c r="CWO34" s="111"/>
      <c r="CWP34" s="111"/>
      <c r="CWQ34" s="111"/>
      <c r="CWR34" s="111"/>
      <c r="CWS34" s="111"/>
      <c r="CWT34" s="111"/>
      <c r="CWU34" s="111"/>
      <c r="CWV34" s="111"/>
      <c r="CWW34" s="111"/>
      <c r="CWX34" s="111"/>
      <c r="CWY34" s="111"/>
      <c r="CWZ34" s="111"/>
      <c r="CXA34" s="111"/>
      <c r="CXB34" s="111"/>
      <c r="CXC34" s="111"/>
      <c r="CXD34" s="111"/>
      <c r="CXE34" s="111"/>
      <c r="CXF34" s="111"/>
      <c r="CXG34" s="111"/>
      <c r="CXH34" s="111"/>
      <c r="CXI34" s="111"/>
      <c r="CXJ34" s="111"/>
      <c r="CXK34" s="111"/>
      <c r="CXL34" s="111"/>
      <c r="CXM34" s="111"/>
      <c r="CXN34" s="111"/>
      <c r="CXO34" s="111"/>
      <c r="CXP34" s="111"/>
      <c r="CXQ34" s="111"/>
      <c r="CXR34" s="111"/>
      <c r="CXS34" s="111"/>
      <c r="CXT34" s="111"/>
      <c r="CXU34" s="111"/>
      <c r="CXV34" s="111"/>
      <c r="CXW34" s="111"/>
      <c r="CXX34" s="111"/>
      <c r="CXY34" s="111"/>
      <c r="CXZ34" s="111"/>
      <c r="CYA34" s="111"/>
      <c r="CYB34" s="111"/>
      <c r="CYC34" s="111"/>
      <c r="CYD34" s="111"/>
      <c r="CYE34" s="111"/>
      <c r="CYF34" s="111"/>
      <c r="CYG34" s="111"/>
      <c r="CYH34" s="111"/>
      <c r="CYI34" s="111"/>
      <c r="CYJ34" s="111"/>
      <c r="CYK34" s="111"/>
      <c r="CYL34" s="111"/>
      <c r="CYM34" s="111"/>
      <c r="CYN34" s="111"/>
      <c r="CYO34" s="111"/>
      <c r="CYP34" s="111"/>
      <c r="CYQ34" s="111"/>
      <c r="CYR34" s="111"/>
      <c r="CYS34" s="111"/>
      <c r="CYT34" s="111"/>
      <c r="CYU34" s="111"/>
      <c r="CYV34" s="111"/>
      <c r="CYW34" s="111"/>
      <c r="CYX34" s="111"/>
      <c r="CYY34" s="111"/>
      <c r="CYZ34" s="111"/>
      <c r="CZA34" s="111"/>
      <c r="CZB34" s="111"/>
      <c r="CZC34" s="111"/>
      <c r="CZD34" s="111"/>
      <c r="CZE34" s="111"/>
      <c r="CZF34" s="111"/>
      <c r="CZG34" s="111"/>
      <c r="CZH34" s="111"/>
      <c r="CZI34" s="111"/>
      <c r="CZJ34" s="111"/>
      <c r="CZK34" s="111"/>
      <c r="CZL34" s="111"/>
      <c r="CZM34" s="111"/>
      <c r="CZN34" s="111"/>
      <c r="CZO34" s="111"/>
      <c r="CZP34" s="111"/>
      <c r="CZQ34" s="111"/>
      <c r="CZR34" s="111"/>
      <c r="CZS34" s="111"/>
      <c r="CZT34" s="111"/>
      <c r="CZU34" s="111"/>
      <c r="CZV34" s="111"/>
      <c r="CZW34" s="111"/>
      <c r="CZX34" s="111"/>
      <c r="CZY34" s="111"/>
      <c r="CZZ34" s="111"/>
      <c r="DAA34" s="111"/>
      <c r="DAB34" s="111"/>
      <c r="DAC34" s="111"/>
      <c r="DAD34" s="111"/>
      <c r="DAE34" s="111"/>
      <c r="DAF34" s="111"/>
      <c r="DAG34" s="111"/>
      <c r="DAH34" s="111"/>
      <c r="DAI34" s="111"/>
      <c r="DAJ34" s="111"/>
      <c r="DAK34" s="111"/>
      <c r="DAL34" s="111"/>
      <c r="DAM34" s="111"/>
      <c r="DAN34" s="111"/>
      <c r="DAO34" s="111"/>
      <c r="DAP34" s="111"/>
      <c r="DAQ34" s="111"/>
      <c r="DAR34" s="111"/>
      <c r="DAS34" s="111"/>
      <c r="DAT34" s="111"/>
      <c r="DAU34" s="111"/>
      <c r="DAV34" s="111"/>
      <c r="DAW34" s="111"/>
      <c r="DAX34" s="111"/>
      <c r="DAY34" s="111"/>
      <c r="DAZ34" s="111"/>
      <c r="DBA34" s="111"/>
      <c r="DBB34" s="111"/>
      <c r="DBC34" s="111"/>
      <c r="DBD34" s="111"/>
      <c r="DBE34" s="111"/>
      <c r="DBF34" s="111"/>
      <c r="DBG34" s="111"/>
      <c r="DBH34" s="111"/>
      <c r="DBI34" s="111"/>
      <c r="DBJ34" s="111"/>
      <c r="DBK34" s="111"/>
      <c r="DBL34" s="111"/>
      <c r="DBM34" s="111"/>
      <c r="DBN34" s="111"/>
      <c r="DBO34" s="111"/>
      <c r="DBP34" s="111"/>
      <c r="DBQ34" s="111"/>
      <c r="DBR34" s="111"/>
      <c r="DBS34" s="111"/>
      <c r="DBT34" s="111"/>
      <c r="DBU34" s="111"/>
      <c r="DBV34" s="111"/>
      <c r="DBW34" s="111"/>
      <c r="DBX34" s="111"/>
      <c r="DBY34" s="111"/>
      <c r="DBZ34" s="111"/>
      <c r="DCA34" s="111"/>
      <c r="DCB34" s="111"/>
      <c r="DCC34" s="111"/>
      <c r="DCD34" s="111"/>
      <c r="DCE34" s="111"/>
      <c r="DCF34" s="111"/>
      <c r="DCG34" s="111"/>
      <c r="DCH34" s="111"/>
      <c r="DCI34" s="111"/>
      <c r="DCJ34" s="111"/>
      <c r="DCK34" s="111"/>
      <c r="DCL34" s="111"/>
      <c r="DCM34" s="111"/>
      <c r="DCN34" s="111"/>
      <c r="DCO34" s="111"/>
      <c r="DCP34" s="111"/>
      <c r="DCQ34" s="111"/>
      <c r="DCR34" s="111"/>
      <c r="DCS34" s="111"/>
      <c r="DCT34" s="111"/>
      <c r="DCU34" s="111"/>
      <c r="DCV34" s="111"/>
      <c r="DCW34" s="111"/>
      <c r="DCX34" s="111"/>
      <c r="DCY34" s="111"/>
      <c r="DCZ34" s="111"/>
      <c r="DDA34" s="111"/>
      <c r="DDB34" s="111"/>
      <c r="DDC34" s="111"/>
      <c r="DDD34" s="111"/>
      <c r="DDE34" s="111"/>
      <c r="DDF34" s="111"/>
      <c r="DDG34" s="111"/>
      <c r="DDH34" s="111"/>
      <c r="DDI34" s="111"/>
      <c r="DDJ34" s="111"/>
      <c r="DDK34" s="111"/>
      <c r="DDL34" s="111"/>
      <c r="DDM34" s="111"/>
      <c r="DDN34" s="111"/>
      <c r="DDO34" s="111"/>
      <c r="DDP34" s="111"/>
      <c r="DDQ34" s="111"/>
      <c r="DDR34" s="111"/>
      <c r="DDS34" s="111"/>
      <c r="DDT34" s="111"/>
      <c r="DDU34" s="111"/>
      <c r="DDV34" s="111"/>
      <c r="DDW34" s="111"/>
      <c r="DDX34" s="111"/>
      <c r="DDY34" s="111"/>
      <c r="DDZ34" s="111"/>
      <c r="DEA34" s="111"/>
      <c r="DEB34" s="111"/>
      <c r="DEC34" s="111"/>
      <c r="DED34" s="111"/>
      <c r="DEE34" s="111"/>
      <c r="DEF34" s="111"/>
      <c r="DEG34" s="111"/>
      <c r="DEH34" s="111"/>
      <c r="DEI34" s="111"/>
      <c r="DEJ34" s="111"/>
      <c r="DEK34" s="111"/>
      <c r="DEL34" s="111"/>
      <c r="DEM34" s="111"/>
      <c r="DEN34" s="111"/>
      <c r="DEO34" s="111"/>
      <c r="DEP34" s="111"/>
      <c r="DEQ34" s="111"/>
      <c r="DER34" s="111"/>
      <c r="DES34" s="111"/>
      <c r="DET34" s="111"/>
      <c r="DEU34" s="111"/>
      <c r="DEV34" s="111"/>
      <c r="DEW34" s="111"/>
      <c r="DEX34" s="111"/>
      <c r="DEY34" s="111"/>
      <c r="DEZ34" s="111"/>
      <c r="DFA34" s="111"/>
      <c r="DFB34" s="111"/>
      <c r="DFC34" s="111"/>
      <c r="DFD34" s="111"/>
      <c r="DFE34" s="111"/>
      <c r="DFF34" s="111"/>
      <c r="DFG34" s="111"/>
      <c r="DFH34" s="111"/>
      <c r="DFI34" s="111"/>
      <c r="DFJ34" s="111"/>
      <c r="DFK34" s="111"/>
      <c r="DFL34" s="111"/>
      <c r="DFM34" s="111"/>
      <c r="DFN34" s="111"/>
      <c r="DFO34" s="111"/>
      <c r="DFP34" s="111"/>
      <c r="DFQ34" s="111"/>
      <c r="DFR34" s="111"/>
      <c r="DFS34" s="111"/>
      <c r="DFT34" s="111"/>
      <c r="DFU34" s="111"/>
      <c r="DFV34" s="111"/>
      <c r="DFW34" s="111"/>
      <c r="DFX34" s="111"/>
      <c r="DFY34" s="111"/>
      <c r="DFZ34" s="111"/>
      <c r="DGA34" s="111"/>
      <c r="DGB34" s="111"/>
      <c r="DGC34" s="111"/>
      <c r="DGD34" s="111"/>
      <c r="DGE34" s="111"/>
      <c r="DGF34" s="111"/>
      <c r="DGG34" s="111"/>
      <c r="DGH34" s="111"/>
      <c r="DGI34" s="111"/>
      <c r="DGJ34" s="111"/>
      <c r="DGK34" s="111"/>
      <c r="DGL34" s="111"/>
      <c r="DGM34" s="111"/>
      <c r="DGN34" s="111"/>
      <c r="DGO34" s="111"/>
      <c r="DGP34" s="111"/>
      <c r="DGQ34" s="111"/>
      <c r="DGR34" s="111"/>
      <c r="DGS34" s="111"/>
      <c r="DGT34" s="111"/>
      <c r="DGU34" s="111"/>
      <c r="DGV34" s="111"/>
      <c r="DGW34" s="111"/>
      <c r="DGX34" s="111"/>
      <c r="DGY34" s="111"/>
      <c r="DGZ34" s="111"/>
      <c r="DHA34" s="111"/>
      <c r="DHB34" s="111"/>
      <c r="DHC34" s="111"/>
      <c r="DHD34" s="111"/>
      <c r="DHE34" s="111"/>
      <c r="DHF34" s="111"/>
      <c r="DHG34" s="111"/>
      <c r="DHH34" s="111"/>
      <c r="DHI34" s="111"/>
      <c r="DHJ34" s="111"/>
      <c r="DHK34" s="111"/>
      <c r="DHL34" s="111"/>
      <c r="DHM34" s="111"/>
      <c r="DHN34" s="111"/>
      <c r="DHO34" s="111"/>
      <c r="DHP34" s="111"/>
      <c r="DHQ34" s="111"/>
      <c r="DHR34" s="111"/>
      <c r="DHS34" s="111"/>
      <c r="DHT34" s="111"/>
      <c r="DHU34" s="111"/>
      <c r="DHV34" s="111"/>
      <c r="DHW34" s="111"/>
      <c r="DHX34" s="111"/>
      <c r="DHY34" s="111"/>
      <c r="DHZ34" s="111"/>
      <c r="DIA34" s="111"/>
      <c r="DIB34" s="111"/>
      <c r="DIC34" s="111"/>
      <c r="DID34" s="111"/>
      <c r="DIE34" s="111"/>
      <c r="DIF34" s="111"/>
      <c r="DIG34" s="111"/>
      <c r="DIH34" s="111"/>
      <c r="DII34" s="111"/>
      <c r="DIJ34" s="111"/>
      <c r="DIK34" s="111"/>
      <c r="DIL34" s="111"/>
      <c r="DIM34" s="111"/>
      <c r="DIN34" s="111"/>
      <c r="DIO34" s="111"/>
      <c r="DIP34" s="111"/>
      <c r="DIQ34" s="111"/>
      <c r="DIR34" s="111"/>
      <c r="DIS34" s="111"/>
      <c r="DIT34" s="111"/>
      <c r="DIU34" s="111"/>
      <c r="DIV34" s="111"/>
      <c r="DIW34" s="111"/>
      <c r="DIX34" s="111"/>
      <c r="DIY34" s="111"/>
      <c r="DIZ34" s="111"/>
      <c r="DJA34" s="111"/>
      <c r="DJB34" s="111"/>
      <c r="DJC34" s="111"/>
      <c r="DJD34" s="111"/>
      <c r="DJE34" s="111"/>
      <c r="DJF34" s="111"/>
      <c r="DJG34" s="111"/>
      <c r="DJH34" s="111"/>
      <c r="DJI34" s="111"/>
      <c r="DJJ34" s="111"/>
      <c r="DJK34" s="111"/>
      <c r="DJL34" s="111"/>
      <c r="DJM34" s="111"/>
      <c r="DJN34" s="111"/>
      <c r="DJO34" s="111"/>
      <c r="DJP34" s="111"/>
      <c r="DJQ34" s="111"/>
      <c r="DJR34" s="111"/>
      <c r="DJS34" s="111"/>
      <c r="DJT34" s="111"/>
      <c r="DJU34" s="111"/>
      <c r="DJV34" s="111"/>
      <c r="DJW34" s="111"/>
      <c r="DJX34" s="111"/>
      <c r="DJY34" s="111"/>
      <c r="DJZ34" s="111"/>
      <c r="DKA34" s="111"/>
      <c r="DKB34" s="111"/>
      <c r="DKC34" s="111"/>
      <c r="DKD34" s="111"/>
      <c r="DKE34" s="111"/>
      <c r="DKF34" s="111"/>
      <c r="DKG34" s="111"/>
      <c r="DKH34" s="111"/>
      <c r="DKI34" s="111"/>
      <c r="DKJ34" s="111"/>
      <c r="DKK34" s="111"/>
      <c r="DKL34" s="111"/>
      <c r="DKM34" s="111"/>
      <c r="DKN34" s="111"/>
      <c r="DKO34" s="111"/>
      <c r="DKP34" s="111"/>
      <c r="DKQ34" s="111"/>
      <c r="DKR34" s="111"/>
      <c r="DKS34" s="111"/>
      <c r="DKT34" s="111"/>
      <c r="DKU34" s="111"/>
      <c r="DKV34" s="111"/>
      <c r="DKW34" s="111"/>
      <c r="DKX34" s="111"/>
      <c r="DKY34" s="111"/>
      <c r="DKZ34" s="111"/>
      <c r="DLA34" s="111"/>
      <c r="DLB34" s="111"/>
      <c r="DLC34" s="111"/>
      <c r="DLD34" s="111"/>
      <c r="DLE34" s="111"/>
      <c r="DLF34" s="111"/>
      <c r="DLG34" s="111"/>
      <c r="DLH34" s="111"/>
      <c r="DLI34" s="111"/>
      <c r="DLJ34" s="111"/>
      <c r="DLK34" s="111"/>
      <c r="DLL34" s="111"/>
      <c r="DLM34" s="111"/>
      <c r="DLN34" s="111"/>
      <c r="DLO34" s="111"/>
      <c r="DLP34" s="111"/>
      <c r="DLQ34" s="111"/>
      <c r="DLR34" s="111"/>
      <c r="DLS34" s="111"/>
      <c r="DLT34" s="111"/>
      <c r="DLU34" s="111"/>
      <c r="DLV34" s="111"/>
      <c r="DLW34" s="111"/>
      <c r="DLX34" s="111"/>
      <c r="DLY34" s="111"/>
      <c r="DLZ34" s="111"/>
      <c r="DMA34" s="111"/>
      <c r="DMB34" s="111"/>
      <c r="DMC34" s="111"/>
      <c r="DMD34" s="111"/>
      <c r="DME34" s="111"/>
      <c r="DMF34" s="111"/>
      <c r="DMG34" s="111"/>
      <c r="DMH34" s="111"/>
      <c r="DMI34" s="111"/>
      <c r="DMJ34" s="111"/>
      <c r="DMK34" s="111"/>
      <c r="DML34" s="111"/>
      <c r="DMM34" s="111"/>
      <c r="DMN34" s="111"/>
      <c r="DMO34" s="111"/>
      <c r="DMP34" s="111"/>
      <c r="DMQ34" s="111"/>
      <c r="DMR34" s="111"/>
      <c r="DMS34" s="111"/>
      <c r="DMT34" s="111"/>
      <c r="DMU34" s="111"/>
      <c r="DMV34" s="111"/>
      <c r="DMW34" s="111"/>
      <c r="DMX34" s="111"/>
      <c r="DMY34" s="111"/>
      <c r="DMZ34" s="111"/>
      <c r="DNA34" s="111"/>
      <c r="DNB34" s="111"/>
      <c r="DNC34" s="111"/>
      <c r="DND34" s="111"/>
      <c r="DNE34" s="111"/>
      <c r="DNF34" s="111"/>
      <c r="DNG34" s="111"/>
      <c r="DNH34" s="111"/>
      <c r="DNI34" s="111"/>
      <c r="DNJ34" s="111"/>
      <c r="DNK34" s="111"/>
      <c r="DNL34" s="111"/>
      <c r="DNM34" s="111"/>
      <c r="DNN34" s="111"/>
      <c r="DNO34" s="111"/>
      <c r="DNP34" s="111"/>
      <c r="DNQ34" s="111"/>
      <c r="DNR34" s="111"/>
      <c r="DNS34" s="111"/>
      <c r="DNT34" s="111"/>
      <c r="DNU34" s="111"/>
      <c r="DNV34" s="111"/>
      <c r="DNW34" s="111"/>
      <c r="DNX34" s="111"/>
      <c r="DNY34" s="111"/>
      <c r="DNZ34" s="111"/>
      <c r="DOA34" s="111"/>
      <c r="DOB34" s="111"/>
      <c r="DOC34" s="111"/>
      <c r="DOD34" s="111"/>
      <c r="DOE34" s="111"/>
      <c r="DOF34" s="111"/>
      <c r="DOG34" s="111"/>
      <c r="DOH34" s="111"/>
      <c r="DOI34" s="111"/>
      <c r="DOJ34" s="111"/>
      <c r="DOK34" s="111"/>
      <c r="DOL34" s="111"/>
      <c r="DOM34" s="111"/>
      <c r="DON34" s="111"/>
      <c r="DOO34" s="111"/>
      <c r="DOP34" s="111"/>
      <c r="DOQ34" s="111"/>
      <c r="DOR34" s="111"/>
      <c r="DOS34" s="111"/>
      <c r="DOT34" s="111"/>
      <c r="DOU34" s="111"/>
      <c r="DOV34" s="111"/>
      <c r="DOW34" s="111"/>
      <c r="DOX34" s="111"/>
      <c r="DOY34" s="111"/>
      <c r="DOZ34" s="111"/>
      <c r="DPA34" s="111"/>
      <c r="DPB34" s="111"/>
      <c r="DPC34" s="111"/>
      <c r="DPD34" s="111"/>
      <c r="DPE34" s="111"/>
      <c r="DPF34" s="111"/>
      <c r="DPG34" s="111"/>
      <c r="DPH34" s="111"/>
      <c r="DPI34" s="111"/>
      <c r="DPJ34" s="111"/>
      <c r="DPK34" s="111"/>
      <c r="DPL34" s="111"/>
      <c r="DPM34" s="111"/>
      <c r="DPN34" s="111"/>
      <c r="DPO34" s="111"/>
      <c r="DPP34" s="111"/>
      <c r="DPQ34" s="111"/>
      <c r="DPR34" s="111"/>
      <c r="DPS34" s="111"/>
      <c r="DPT34" s="111"/>
      <c r="DPU34" s="111"/>
      <c r="DPV34" s="111"/>
      <c r="DPW34" s="111"/>
      <c r="DPX34" s="111"/>
      <c r="DPY34" s="111"/>
      <c r="DPZ34" s="111"/>
      <c r="DQA34" s="111"/>
      <c r="DQB34" s="111"/>
      <c r="DQC34" s="111"/>
      <c r="DQD34" s="111"/>
      <c r="DQE34" s="111"/>
      <c r="DQF34" s="111"/>
      <c r="DQG34" s="111"/>
      <c r="DQH34" s="111"/>
      <c r="DQI34" s="111"/>
      <c r="DQJ34" s="111"/>
      <c r="DQK34" s="111"/>
      <c r="DQL34" s="111"/>
      <c r="DQM34" s="111"/>
      <c r="DQN34" s="111"/>
      <c r="DQO34" s="111"/>
      <c r="DQP34" s="111"/>
      <c r="DQQ34" s="111"/>
      <c r="DQR34" s="111"/>
      <c r="DQS34" s="111"/>
      <c r="DQT34" s="111"/>
      <c r="DQU34" s="111"/>
      <c r="DQV34" s="111"/>
      <c r="DQW34" s="111"/>
      <c r="DQX34" s="111"/>
      <c r="DQY34" s="111"/>
      <c r="DQZ34" s="111"/>
      <c r="DRA34" s="111"/>
      <c r="DRB34" s="111"/>
      <c r="DRC34" s="111"/>
      <c r="DRD34" s="111"/>
      <c r="DRE34" s="111"/>
      <c r="DRF34" s="111"/>
      <c r="DRG34" s="111"/>
      <c r="DRH34" s="111"/>
      <c r="DRI34" s="111"/>
      <c r="DRJ34" s="111"/>
      <c r="DRK34" s="111"/>
      <c r="DRL34" s="111"/>
      <c r="DRM34" s="111"/>
      <c r="DRN34" s="111"/>
      <c r="DRO34" s="111"/>
      <c r="DRP34" s="111"/>
      <c r="DRQ34" s="111"/>
      <c r="DRR34" s="111"/>
      <c r="DRS34" s="111"/>
      <c r="DRT34" s="111"/>
      <c r="DRU34" s="111"/>
      <c r="DRV34" s="111"/>
      <c r="DRW34" s="111"/>
      <c r="DRX34" s="111"/>
      <c r="DRY34" s="111"/>
      <c r="DRZ34" s="111"/>
      <c r="DSA34" s="111"/>
      <c r="DSB34" s="111"/>
      <c r="DSC34" s="111"/>
      <c r="DSD34" s="111"/>
      <c r="DSE34" s="111"/>
      <c r="DSF34" s="111"/>
      <c r="DSG34" s="111"/>
      <c r="DSH34" s="111"/>
      <c r="DSI34" s="111"/>
      <c r="DSJ34" s="111"/>
      <c r="DSK34" s="111"/>
      <c r="DSL34" s="111"/>
      <c r="DSM34" s="111"/>
      <c r="DSN34" s="111"/>
      <c r="DSO34" s="111"/>
      <c r="DSP34" s="111"/>
      <c r="DSQ34" s="111"/>
      <c r="DSR34" s="111"/>
      <c r="DSS34" s="111"/>
      <c r="DST34" s="111"/>
      <c r="DSU34" s="111"/>
      <c r="DSV34" s="111"/>
      <c r="DSW34" s="111"/>
      <c r="DSX34" s="111"/>
      <c r="DSY34" s="111"/>
      <c r="DSZ34" s="111"/>
      <c r="DTA34" s="111"/>
      <c r="DTB34" s="111"/>
      <c r="DTC34" s="111"/>
      <c r="DTD34" s="111"/>
      <c r="DTE34" s="111"/>
      <c r="DTF34" s="111"/>
      <c r="DTG34" s="111"/>
      <c r="DTH34" s="111"/>
      <c r="DTI34" s="111"/>
      <c r="DTJ34" s="111"/>
      <c r="DTK34" s="111"/>
      <c r="DTL34" s="111"/>
      <c r="DTM34" s="111"/>
      <c r="DTN34" s="111"/>
      <c r="DTO34" s="111"/>
      <c r="DTP34" s="111"/>
      <c r="DTQ34" s="111"/>
      <c r="DTR34" s="111"/>
      <c r="DTS34" s="111"/>
      <c r="DTT34" s="111"/>
      <c r="DTU34" s="111"/>
      <c r="DTV34" s="111"/>
      <c r="DTW34" s="111"/>
      <c r="DTX34" s="111"/>
      <c r="DTY34" s="111"/>
      <c r="DTZ34" s="111"/>
      <c r="DUA34" s="111"/>
      <c r="DUB34" s="111"/>
      <c r="DUC34" s="111"/>
      <c r="DUD34" s="111"/>
      <c r="DUE34" s="111"/>
      <c r="DUF34" s="111"/>
      <c r="DUG34" s="111"/>
      <c r="DUH34" s="111"/>
      <c r="DUI34" s="111"/>
      <c r="DUJ34" s="111"/>
      <c r="DUK34" s="111"/>
      <c r="DUL34" s="111"/>
      <c r="DUM34" s="111"/>
      <c r="DUN34" s="111"/>
      <c r="DUO34" s="111"/>
      <c r="DUP34" s="111"/>
      <c r="DUQ34" s="111"/>
      <c r="DUR34" s="111"/>
      <c r="DUS34" s="111"/>
      <c r="DUT34" s="111"/>
      <c r="DUU34" s="111"/>
      <c r="DUV34" s="111"/>
      <c r="DUW34" s="111"/>
      <c r="DUX34" s="111"/>
      <c r="DUY34" s="111"/>
      <c r="DUZ34" s="111"/>
      <c r="DVA34" s="111"/>
      <c r="DVB34" s="111"/>
      <c r="DVC34" s="111"/>
      <c r="DVD34" s="111"/>
      <c r="DVE34" s="111"/>
      <c r="DVF34" s="111"/>
      <c r="DVG34" s="111"/>
      <c r="DVH34" s="111"/>
      <c r="DVI34" s="111"/>
      <c r="DVJ34" s="111"/>
      <c r="DVK34" s="111"/>
      <c r="DVL34" s="111"/>
      <c r="DVM34" s="111"/>
      <c r="DVN34" s="111"/>
      <c r="DVO34" s="111"/>
      <c r="DVP34" s="111"/>
      <c r="DVQ34" s="111"/>
      <c r="DVR34" s="111"/>
      <c r="DVS34" s="111"/>
      <c r="DVT34" s="111"/>
      <c r="DVU34" s="111"/>
      <c r="DVV34" s="111"/>
      <c r="DVW34" s="111"/>
      <c r="DVX34" s="111"/>
      <c r="DVY34" s="111"/>
      <c r="DVZ34" s="111"/>
      <c r="DWA34" s="111"/>
      <c r="DWB34" s="111"/>
      <c r="DWC34" s="111"/>
      <c r="DWD34" s="111"/>
      <c r="DWE34" s="111"/>
      <c r="DWF34" s="111"/>
      <c r="DWG34" s="111"/>
      <c r="DWH34" s="111"/>
      <c r="DWI34" s="111"/>
      <c r="DWJ34" s="111"/>
      <c r="DWK34" s="111"/>
      <c r="DWL34" s="111"/>
      <c r="DWM34" s="111"/>
      <c r="DWN34" s="111"/>
      <c r="DWO34" s="111"/>
      <c r="DWP34" s="111"/>
      <c r="DWQ34" s="111"/>
      <c r="DWR34" s="111"/>
      <c r="DWS34" s="111"/>
      <c r="DWT34" s="111"/>
      <c r="DWU34" s="111"/>
      <c r="DWV34" s="111"/>
      <c r="DWW34" s="111"/>
      <c r="DWX34" s="111"/>
      <c r="DWY34" s="111"/>
      <c r="DWZ34" s="111"/>
      <c r="DXA34" s="111"/>
      <c r="DXB34" s="111"/>
      <c r="DXC34" s="111"/>
      <c r="DXD34" s="111"/>
      <c r="DXE34" s="111"/>
      <c r="DXF34" s="111"/>
      <c r="DXG34" s="111"/>
      <c r="DXH34" s="111"/>
      <c r="DXI34" s="111"/>
      <c r="DXJ34" s="111"/>
      <c r="DXK34" s="111"/>
      <c r="DXL34" s="111"/>
      <c r="DXM34" s="111"/>
      <c r="DXN34" s="111"/>
      <c r="DXO34" s="111"/>
      <c r="DXP34" s="111"/>
      <c r="DXQ34" s="111"/>
      <c r="DXR34" s="111"/>
      <c r="DXS34" s="111"/>
      <c r="DXT34" s="111"/>
      <c r="DXU34" s="111"/>
      <c r="DXV34" s="111"/>
      <c r="DXW34" s="111"/>
      <c r="DXX34" s="111"/>
      <c r="DXY34" s="111"/>
      <c r="DXZ34" s="111"/>
      <c r="DYA34" s="111"/>
      <c r="DYB34" s="111"/>
      <c r="DYC34" s="111"/>
      <c r="DYD34" s="111"/>
      <c r="DYE34" s="111"/>
      <c r="DYF34" s="111"/>
      <c r="DYG34" s="111"/>
      <c r="DYH34" s="111"/>
      <c r="DYI34" s="111"/>
      <c r="DYJ34" s="111"/>
      <c r="DYK34" s="111"/>
      <c r="DYL34" s="111"/>
      <c r="DYM34" s="111"/>
      <c r="DYN34" s="111"/>
      <c r="DYO34" s="111"/>
      <c r="DYP34" s="111"/>
      <c r="DYQ34" s="111"/>
      <c r="DYR34" s="111"/>
      <c r="DYS34" s="111"/>
      <c r="DYT34" s="111"/>
      <c r="DYU34" s="111"/>
      <c r="DYV34" s="111"/>
      <c r="DYW34" s="111"/>
      <c r="DYX34" s="111"/>
      <c r="DYY34" s="111"/>
      <c r="DYZ34" s="111"/>
      <c r="DZA34" s="111"/>
      <c r="DZB34" s="111"/>
      <c r="DZC34" s="111"/>
      <c r="DZD34" s="111"/>
      <c r="DZE34" s="111"/>
      <c r="DZF34" s="111"/>
      <c r="DZG34" s="111"/>
      <c r="DZH34" s="111"/>
      <c r="DZI34" s="111"/>
      <c r="DZJ34" s="111"/>
      <c r="DZK34" s="111"/>
      <c r="DZL34" s="111"/>
      <c r="DZM34" s="111"/>
      <c r="DZN34" s="111"/>
      <c r="DZO34" s="111"/>
      <c r="DZP34" s="111"/>
      <c r="DZQ34" s="111"/>
      <c r="DZR34" s="111"/>
      <c r="DZS34" s="111"/>
      <c r="DZT34" s="111"/>
      <c r="DZU34" s="111"/>
      <c r="DZV34" s="111"/>
      <c r="DZW34" s="111"/>
      <c r="DZX34" s="111"/>
      <c r="DZY34" s="111"/>
      <c r="DZZ34" s="111"/>
      <c r="EAA34" s="111"/>
      <c r="EAB34" s="111"/>
      <c r="EAC34" s="111"/>
      <c r="EAD34" s="111"/>
      <c r="EAE34" s="111"/>
      <c r="EAF34" s="111"/>
      <c r="EAG34" s="111"/>
      <c r="EAH34" s="111"/>
      <c r="EAI34" s="111"/>
      <c r="EAJ34" s="111"/>
      <c r="EAK34" s="111"/>
      <c r="EAL34" s="111"/>
      <c r="EAM34" s="111"/>
      <c r="EAN34" s="111"/>
      <c r="EAO34" s="111"/>
      <c r="EAP34" s="111"/>
      <c r="EAQ34" s="111"/>
      <c r="EAR34" s="111"/>
      <c r="EAS34" s="111"/>
      <c r="EAT34" s="111"/>
      <c r="EAU34" s="111"/>
      <c r="EAV34" s="111"/>
      <c r="EAW34" s="111"/>
      <c r="EAX34" s="111"/>
      <c r="EAY34" s="111"/>
      <c r="EAZ34" s="111"/>
      <c r="EBA34" s="111"/>
      <c r="EBB34" s="111"/>
      <c r="EBC34" s="111"/>
      <c r="EBD34" s="111"/>
      <c r="EBE34" s="111"/>
      <c r="EBF34" s="111"/>
      <c r="EBG34" s="111"/>
      <c r="EBH34" s="111"/>
      <c r="EBI34" s="111"/>
      <c r="EBJ34" s="111"/>
      <c r="EBK34" s="111"/>
      <c r="EBL34" s="111"/>
      <c r="EBM34" s="111"/>
      <c r="EBN34" s="111"/>
      <c r="EBO34" s="111"/>
      <c r="EBP34" s="111"/>
      <c r="EBQ34" s="111"/>
      <c r="EBR34" s="111"/>
      <c r="EBS34" s="111"/>
      <c r="EBT34" s="111"/>
      <c r="EBU34" s="111"/>
      <c r="EBV34" s="111"/>
      <c r="EBW34" s="111"/>
      <c r="EBX34" s="111"/>
      <c r="EBY34" s="111"/>
      <c r="EBZ34" s="111"/>
      <c r="ECA34" s="111"/>
      <c r="ECB34" s="111"/>
      <c r="ECC34" s="111"/>
      <c r="ECD34" s="111"/>
      <c r="ECE34" s="111"/>
      <c r="ECF34" s="111"/>
      <c r="ECG34" s="111"/>
      <c r="ECH34" s="111"/>
      <c r="ECI34" s="111"/>
      <c r="ECJ34" s="111"/>
      <c r="ECK34" s="111"/>
      <c r="ECL34" s="111"/>
      <c r="ECM34" s="111"/>
      <c r="ECN34" s="111"/>
      <c r="ECO34" s="111"/>
      <c r="ECP34" s="111"/>
      <c r="ECQ34" s="111"/>
      <c r="ECR34" s="111"/>
      <c r="ECS34" s="111"/>
      <c r="ECT34" s="111"/>
      <c r="ECU34" s="111"/>
      <c r="ECV34" s="111"/>
      <c r="ECW34" s="111"/>
      <c r="ECX34" s="111"/>
      <c r="ECY34" s="111"/>
      <c r="ECZ34" s="111"/>
      <c r="EDA34" s="111"/>
      <c r="EDB34" s="111"/>
      <c r="EDC34" s="111"/>
      <c r="EDD34" s="111"/>
      <c r="EDE34" s="111"/>
      <c r="EDF34" s="111"/>
      <c r="EDG34" s="111"/>
      <c r="EDH34" s="111"/>
      <c r="EDI34" s="111"/>
      <c r="EDJ34" s="111"/>
      <c r="EDK34" s="111"/>
      <c r="EDL34" s="111"/>
      <c r="EDM34" s="111"/>
      <c r="EDN34" s="111"/>
      <c r="EDO34" s="111"/>
      <c r="EDP34" s="111"/>
      <c r="EDQ34" s="111"/>
      <c r="EDR34" s="111"/>
      <c r="EDS34" s="111"/>
      <c r="EDT34" s="111"/>
      <c r="EDU34" s="111"/>
      <c r="EDV34" s="111"/>
      <c r="EDW34" s="111"/>
      <c r="EDX34" s="111"/>
      <c r="EDY34" s="111"/>
      <c r="EDZ34" s="111"/>
      <c r="EEA34" s="111"/>
      <c r="EEB34" s="111"/>
      <c r="EEC34" s="111"/>
      <c r="EED34" s="111"/>
      <c r="EEE34" s="111"/>
      <c r="EEF34" s="111"/>
      <c r="EEG34" s="111"/>
      <c r="EEH34" s="111"/>
      <c r="EEI34" s="111"/>
      <c r="EEJ34" s="111"/>
      <c r="EEK34" s="111"/>
      <c r="EEL34" s="111"/>
      <c r="EEM34" s="111"/>
      <c r="EEN34" s="111"/>
      <c r="EEO34" s="111"/>
      <c r="EEP34" s="111"/>
      <c r="EEQ34" s="111"/>
      <c r="EER34" s="111"/>
      <c r="EES34" s="111"/>
      <c r="EET34" s="111"/>
      <c r="EEU34" s="111"/>
      <c r="EEV34" s="111"/>
      <c r="EEW34" s="111"/>
      <c r="EEX34" s="111"/>
      <c r="EEY34" s="111"/>
      <c r="EEZ34" s="111"/>
      <c r="EFA34" s="111"/>
      <c r="EFB34" s="111"/>
      <c r="EFC34" s="111"/>
      <c r="EFD34" s="111"/>
      <c r="EFE34" s="111"/>
      <c r="EFF34" s="111"/>
      <c r="EFG34" s="111"/>
      <c r="EFH34" s="111"/>
      <c r="EFI34" s="111"/>
      <c r="EFJ34" s="111"/>
      <c r="EFK34" s="111"/>
      <c r="EFL34" s="111"/>
      <c r="EFM34" s="111"/>
      <c r="EFN34" s="111"/>
      <c r="EFO34" s="111"/>
      <c r="EFP34" s="111"/>
      <c r="EFQ34" s="111"/>
      <c r="EFR34" s="111"/>
      <c r="EFS34" s="111"/>
      <c r="EFT34" s="111"/>
      <c r="EFU34" s="111"/>
      <c r="EFV34" s="111"/>
      <c r="EFW34" s="111"/>
      <c r="EFX34" s="111"/>
      <c r="EFY34" s="111"/>
      <c r="EFZ34" s="111"/>
      <c r="EGA34" s="111"/>
      <c r="EGB34" s="111"/>
      <c r="EGC34" s="111"/>
      <c r="EGD34" s="111"/>
      <c r="EGE34" s="111"/>
      <c r="EGF34" s="111"/>
      <c r="EGG34" s="111"/>
      <c r="EGH34" s="111"/>
      <c r="EGI34" s="111"/>
      <c r="EGJ34" s="111"/>
      <c r="EGK34" s="111"/>
      <c r="EGL34" s="111"/>
      <c r="EGM34" s="111"/>
      <c r="EGN34" s="111"/>
      <c r="EGO34" s="111"/>
      <c r="EGP34" s="111"/>
      <c r="EGQ34" s="111"/>
      <c r="EGR34" s="111"/>
      <c r="EGS34" s="111"/>
      <c r="EGT34" s="111"/>
      <c r="EGU34" s="111"/>
      <c r="EGV34" s="111"/>
      <c r="EGW34" s="111"/>
      <c r="EGX34" s="111"/>
      <c r="EGY34" s="111"/>
      <c r="EGZ34" s="111"/>
      <c r="EHA34" s="111"/>
      <c r="EHB34" s="111"/>
      <c r="EHC34" s="111"/>
      <c r="EHD34" s="111"/>
      <c r="EHE34" s="111"/>
      <c r="EHF34" s="111"/>
      <c r="EHG34" s="111"/>
      <c r="EHH34" s="111"/>
      <c r="EHI34" s="111"/>
      <c r="EHJ34" s="111"/>
      <c r="EHK34" s="111"/>
      <c r="EHL34" s="111"/>
      <c r="EHM34" s="111"/>
      <c r="EHN34" s="111"/>
      <c r="EHO34" s="111"/>
      <c r="EHP34" s="111"/>
      <c r="EHQ34" s="111"/>
      <c r="EHR34" s="111"/>
      <c r="EHS34" s="111"/>
      <c r="EHT34" s="111"/>
      <c r="EHU34" s="111"/>
      <c r="EHV34" s="111"/>
      <c r="EHW34" s="111"/>
      <c r="EHX34" s="111"/>
      <c r="EHY34" s="111"/>
      <c r="EHZ34" s="111"/>
      <c r="EIA34" s="111"/>
      <c r="EIB34" s="111"/>
      <c r="EIC34" s="111"/>
      <c r="EID34" s="111"/>
      <c r="EIE34" s="111"/>
      <c r="EIF34" s="111"/>
      <c r="EIG34" s="111"/>
      <c r="EIH34" s="111"/>
      <c r="EII34" s="111"/>
      <c r="EIJ34" s="111"/>
      <c r="EIK34" s="111"/>
      <c r="EIL34" s="111"/>
      <c r="EIM34" s="111"/>
      <c r="EIN34" s="111"/>
      <c r="EIO34" s="111"/>
      <c r="EIP34" s="111"/>
      <c r="EIQ34" s="111"/>
      <c r="EIR34" s="111"/>
      <c r="EIS34" s="111"/>
      <c r="EIT34" s="111"/>
      <c r="EIU34" s="111"/>
      <c r="EIV34" s="111"/>
      <c r="EIW34" s="111"/>
      <c r="EIX34" s="111"/>
      <c r="EIY34" s="111"/>
      <c r="EIZ34" s="111"/>
      <c r="EJA34" s="111"/>
      <c r="EJB34" s="111"/>
      <c r="EJC34" s="111"/>
      <c r="EJD34" s="111"/>
      <c r="EJE34" s="111"/>
      <c r="EJF34" s="111"/>
      <c r="EJG34" s="111"/>
      <c r="EJH34" s="111"/>
      <c r="EJI34" s="111"/>
      <c r="EJJ34" s="111"/>
      <c r="EJK34" s="111"/>
      <c r="EJL34" s="111"/>
      <c r="EJM34" s="111"/>
      <c r="EJN34" s="111"/>
      <c r="EJO34" s="111"/>
      <c r="EJP34" s="111"/>
      <c r="EJQ34" s="111"/>
      <c r="EJR34" s="111"/>
      <c r="EJS34" s="111"/>
      <c r="EJT34" s="111"/>
      <c r="EJU34" s="111"/>
      <c r="EJV34" s="111"/>
      <c r="EJW34" s="111"/>
      <c r="EJX34" s="111"/>
      <c r="EJY34" s="111"/>
      <c r="EJZ34" s="111"/>
      <c r="EKA34" s="111"/>
      <c r="EKB34" s="111"/>
      <c r="EKC34" s="111"/>
      <c r="EKD34" s="111"/>
      <c r="EKE34" s="111"/>
      <c r="EKF34" s="111"/>
      <c r="EKG34" s="111"/>
      <c r="EKH34" s="111"/>
      <c r="EKI34" s="111"/>
      <c r="EKJ34" s="111"/>
      <c r="EKK34" s="111"/>
      <c r="EKL34" s="111"/>
      <c r="EKM34" s="111"/>
      <c r="EKN34" s="111"/>
      <c r="EKO34" s="111"/>
      <c r="EKP34" s="111"/>
      <c r="EKQ34" s="111"/>
      <c r="EKR34" s="111"/>
      <c r="EKS34" s="111"/>
      <c r="EKT34" s="111"/>
      <c r="EKU34" s="111"/>
      <c r="EKV34" s="111"/>
      <c r="EKW34" s="111"/>
      <c r="EKX34" s="111"/>
      <c r="EKY34" s="111"/>
      <c r="EKZ34" s="111"/>
      <c r="ELA34" s="111"/>
      <c r="ELB34" s="111"/>
      <c r="ELC34" s="111"/>
      <c r="ELD34" s="111"/>
      <c r="ELE34" s="111"/>
      <c r="ELF34" s="111"/>
      <c r="ELG34" s="111"/>
      <c r="ELH34" s="111"/>
      <c r="ELI34" s="111"/>
      <c r="ELJ34" s="111"/>
      <c r="ELK34" s="111"/>
      <c r="ELL34" s="111"/>
      <c r="ELM34" s="111"/>
      <c r="ELN34" s="111"/>
      <c r="ELO34" s="111"/>
      <c r="ELP34" s="111"/>
      <c r="ELQ34" s="111"/>
      <c r="ELR34" s="111"/>
      <c r="ELS34" s="111"/>
      <c r="ELT34" s="111"/>
      <c r="ELU34" s="111"/>
      <c r="ELV34" s="111"/>
      <c r="ELW34" s="111"/>
      <c r="ELX34" s="111"/>
      <c r="ELY34" s="111"/>
      <c r="ELZ34" s="111"/>
      <c r="EMA34" s="111"/>
      <c r="EMB34" s="111"/>
      <c r="EMC34" s="111"/>
      <c r="EMD34" s="111"/>
      <c r="EME34" s="111"/>
      <c r="EMF34" s="111"/>
      <c r="EMG34" s="111"/>
      <c r="EMH34" s="111"/>
      <c r="EMI34" s="111"/>
      <c r="EMJ34" s="111"/>
      <c r="EMK34" s="111"/>
      <c r="EML34" s="111"/>
      <c r="EMM34" s="111"/>
      <c r="EMN34" s="111"/>
      <c r="EMO34" s="111"/>
      <c r="EMP34" s="111"/>
      <c r="EMQ34" s="111"/>
      <c r="EMR34" s="111"/>
      <c r="EMS34" s="111"/>
      <c r="EMT34" s="111"/>
      <c r="EMU34" s="111"/>
      <c r="EMV34" s="111"/>
      <c r="EMW34" s="111"/>
      <c r="EMX34" s="111"/>
      <c r="EMY34" s="111"/>
      <c r="EMZ34" s="111"/>
      <c r="ENA34" s="111"/>
      <c r="ENB34" s="111"/>
      <c r="ENC34" s="111"/>
      <c r="END34" s="111"/>
      <c r="ENE34" s="111"/>
      <c r="ENF34" s="111"/>
      <c r="ENG34" s="111"/>
      <c r="ENH34" s="111"/>
      <c r="ENI34" s="111"/>
      <c r="ENJ34" s="111"/>
      <c r="ENK34" s="111"/>
      <c r="ENL34" s="111"/>
      <c r="ENM34" s="111"/>
      <c r="ENN34" s="111"/>
      <c r="ENO34" s="111"/>
      <c r="ENP34" s="111"/>
      <c r="ENQ34" s="111"/>
      <c r="ENR34" s="111"/>
      <c r="ENS34" s="111"/>
      <c r="ENT34" s="111"/>
      <c r="ENU34" s="111"/>
      <c r="ENV34" s="111"/>
      <c r="ENW34" s="111"/>
      <c r="ENX34" s="111"/>
      <c r="ENY34" s="111"/>
      <c r="ENZ34" s="111"/>
      <c r="EOA34" s="111"/>
      <c r="EOB34" s="111"/>
      <c r="EOC34" s="111"/>
      <c r="EOD34" s="111"/>
      <c r="EOE34" s="111"/>
      <c r="EOF34" s="111"/>
      <c r="EOG34" s="111"/>
      <c r="EOH34" s="111"/>
      <c r="EOI34" s="111"/>
      <c r="EOJ34" s="111"/>
      <c r="EOK34" s="111"/>
      <c r="EOL34" s="111"/>
      <c r="EOM34" s="111"/>
      <c r="EON34" s="111"/>
      <c r="EOO34" s="111"/>
      <c r="EOP34" s="111"/>
      <c r="EOQ34" s="111"/>
      <c r="EOR34" s="111"/>
      <c r="EOS34" s="111"/>
      <c r="EOT34" s="111"/>
      <c r="EOU34" s="111"/>
      <c r="EOV34" s="111"/>
      <c r="EOW34" s="111"/>
      <c r="EOX34" s="111"/>
      <c r="EOY34" s="111"/>
      <c r="EOZ34" s="111"/>
      <c r="EPA34" s="111"/>
      <c r="EPB34" s="111"/>
      <c r="EPC34" s="111"/>
      <c r="EPD34" s="111"/>
      <c r="EPE34" s="111"/>
      <c r="EPF34" s="111"/>
      <c r="EPG34" s="111"/>
      <c r="EPH34" s="111"/>
      <c r="EPI34" s="111"/>
      <c r="EPJ34" s="111"/>
      <c r="EPK34" s="111"/>
      <c r="EPL34" s="111"/>
      <c r="EPM34" s="111"/>
      <c r="EPN34" s="111"/>
      <c r="EPO34" s="111"/>
      <c r="EPP34" s="111"/>
      <c r="EPQ34" s="111"/>
      <c r="EPR34" s="111"/>
      <c r="EPS34" s="111"/>
      <c r="EPT34" s="111"/>
      <c r="EPU34" s="111"/>
      <c r="EPV34" s="111"/>
      <c r="EPW34" s="111"/>
      <c r="EPX34" s="111"/>
      <c r="EPY34" s="111"/>
      <c r="EPZ34" s="111"/>
      <c r="EQA34" s="111"/>
      <c r="EQB34" s="111"/>
      <c r="EQC34" s="111"/>
      <c r="EQD34" s="111"/>
      <c r="EQE34" s="111"/>
      <c r="EQF34" s="111"/>
      <c r="EQG34" s="111"/>
      <c r="EQH34" s="111"/>
      <c r="EQI34" s="111"/>
      <c r="EQJ34" s="111"/>
      <c r="EQK34" s="111"/>
      <c r="EQL34" s="111"/>
      <c r="EQM34" s="111"/>
      <c r="EQN34" s="111"/>
      <c r="EQO34" s="111"/>
      <c r="EQP34" s="111"/>
      <c r="EQQ34" s="111"/>
      <c r="EQR34" s="111"/>
      <c r="EQS34" s="111"/>
      <c r="EQT34" s="111"/>
      <c r="EQU34" s="111"/>
      <c r="EQV34" s="111"/>
      <c r="EQW34" s="111"/>
      <c r="EQX34" s="111"/>
      <c r="EQY34" s="111"/>
      <c r="EQZ34" s="111"/>
      <c r="ERA34" s="111"/>
      <c r="ERB34" s="111"/>
      <c r="ERC34" s="111"/>
      <c r="ERD34" s="111"/>
      <c r="ERE34" s="111"/>
      <c r="ERF34" s="111"/>
      <c r="ERG34" s="111"/>
      <c r="ERH34" s="111"/>
      <c r="ERI34" s="111"/>
      <c r="ERJ34" s="111"/>
      <c r="ERK34" s="111"/>
      <c r="ERL34" s="111"/>
      <c r="ERM34" s="111"/>
      <c r="ERN34" s="111"/>
      <c r="ERO34" s="111"/>
      <c r="ERP34" s="111"/>
      <c r="ERQ34" s="111"/>
      <c r="ERR34" s="111"/>
      <c r="ERS34" s="111"/>
      <c r="ERT34" s="111"/>
      <c r="ERU34" s="111"/>
      <c r="ERV34" s="111"/>
      <c r="ERW34" s="111"/>
      <c r="ERX34" s="111"/>
      <c r="ERY34" s="111"/>
      <c r="ERZ34" s="111"/>
      <c r="ESA34" s="111"/>
      <c r="ESB34" s="111"/>
      <c r="ESC34" s="111"/>
      <c r="ESD34" s="111"/>
      <c r="ESE34" s="111"/>
      <c r="ESF34" s="111"/>
      <c r="ESG34" s="111"/>
      <c r="ESH34" s="111"/>
      <c r="ESI34" s="111"/>
      <c r="ESJ34" s="111"/>
      <c r="ESK34" s="111"/>
      <c r="ESL34" s="111"/>
      <c r="ESM34" s="111"/>
      <c r="ESN34" s="111"/>
      <c r="ESO34" s="111"/>
      <c r="ESP34" s="111"/>
      <c r="ESQ34" s="111"/>
      <c r="ESR34" s="111"/>
      <c r="ESS34" s="111"/>
      <c r="EST34" s="111"/>
      <c r="ESU34" s="111"/>
      <c r="ESV34" s="111"/>
      <c r="ESW34" s="111"/>
      <c r="ESX34" s="111"/>
      <c r="ESY34" s="111"/>
      <c r="ESZ34" s="111"/>
      <c r="ETA34" s="111"/>
      <c r="ETB34" s="111"/>
      <c r="ETC34" s="111"/>
      <c r="ETD34" s="111"/>
      <c r="ETE34" s="111"/>
      <c r="ETF34" s="111"/>
      <c r="ETG34" s="111"/>
      <c r="ETH34" s="111"/>
      <c r="ETI34" s="111"/>
      <c r="ETJ34" s="111"/>
      <c r="ETK34" s="111"/>
      <c r="ETL34" s="111"/>
      <c r="ETM34" s="111"/>
      <c r="ETN34" s="111"/>
      <c r="ETO34" s="111"/>
      <c r="ETP34" s="111"/>
      <c r="ETQ34" s="111"/>
      <c r="ETR34" s="111"/>
      <c r="ETS34" s="111"/>
      <c r="ETT34" s="111"/>
      <c r="ETU34" s="111"/>
      <c r="ETV34" s="111"/>
      <c r="ETW34" s="111"/>
      <c r="ETX34" s="111"/>
      <c r="ETY34" s="111"/>
      <c r="ETZ34" s="111"/>
      <c r="EUA34" s="111"/>
      <c r="EUB34" s="111"/>
      <c r="EUC34" s="111"/>
      <c r="EUD34" s="111"/>
      <c r="EUE34" s="111"/>
      <c r="EUF34" s="111"/>
      <c r="EUG34" s="111"/>
      <c r="EUH34" s="111"/>
      <c r="EUI34" s="111"/>
      <c r="EUJ34" s="111"/>
      <c r="EUK34" s="111"/>
      <c r="EUL34" s="111"/>
      <c r="EUM34" s="111"/>
      <c r="EUN34" s="111"/>
      <c r="EUO34" s="111"/>
      <c r="EUP34" s="111"/>
      <c r="EUQ34" s="111"/>
      <c r="EUR34" s="111"/>
      <c r="EUS34" s="111"/>
      <c r="EUT34" s="111"/>
      <c r="EUU34" s="111"/>
      <c r="EUV34" s="111"/>
      <c r="EUW34" s="111"/>
      <c r="EUX34" s="111"/>
      <c r="EUY34" s="111"/>
      <c r="EUZ34" s="111"/>
      <c r="EVA34" s="111"/>
      <c r="EVB34" s="111"/>
      <c r="EVC34" s="111"/>
      <c r="EVD34" s="111"/>
      <c r="EVE34" s="111"/>
      <c r="EVF34" s="111"/>
      <c r="EVG34" s="111"/>
      <c r="EVH34" s="111"/>
      <c r="EVI34" s="111"/>
      <c r="EVJ34" s="111"/>
      <c r="EVK34" s="111"/>
      <c r="EVL34" s="111"/>
      <c r="EVM34" s="111"/>
      <c r="EVN34" s="111"/>
      <c r="EVO34" s="111"/>
      <c r="EVP34" s="111"/>
      <c r="EVQ34" s="111"/>
      <c r="EVR34" s="111"/>
      <c r="EVS34" s="111"/>
      <c r="EVT34" s="111"/>
      <c r="EVU34" s="111"/>
      <c r="EVV34" s="111"/>
      <c r="EVW34" s="111"/>
      <c r="EVX34" s="111"/>
      <c r="EVY34" s="111"/>
      <c r="EVZ34" s="111"/>
      <c r="EWA34" s="111"/>
      <c r="EWB34" s="111"/>
      <c r="EWC34" s="111"/>
      <c r="EWD34" s="111"/>
      <c r="EWE34" s="111"/>
      <c r="EWF34" s="111"/>
      <c r="EWG34" s="111"/>
      <c r="EWH34" s="111"/>
      <c r="EWI34" s="111"/>
      <c r="EWJ34" s="111"/>
      <c r="EWK34" s="111"/>
      <c r="EWL34" s="111"/>
      <c r="EWM34" s="111"/>
      <c r="EWN34" s="111"/>
      <c r="EWO34" s="111"/>
      <c r="EWP34" s="111"/>
      <c r="EWQ34" s="111"/>
      <c r="EWR34" s="111"/>
      <c r="EWS34" s="111"/>
      <c r="EWT34" s="111"/>
      <c r="EWU34" s="111"/>
      <c r="EWV34" s="111"/>
      <c r="EWW34" s="111"/>
      <c r="EWX34" s="111"/>
      <c r="EWY34" s="111"/>
      <c r="EWZ34" s="111"/>
      <c r="EXA34" s="111"/>
      <c r="EXB34" s="111"/>
      <c r="EXC34" s="111"/>
      <c r="EXD34" s="111"/>
      <c r="EXE34" s="111"/>
      <c r="EXF34" s="111"/>
      <c r="EXG34" s="111"/>
      <c r="EXH34" s="111"/>
      <c r="EXI34" s="111"/>
      <c r="EXJ34" s="111"/>
      <c r="EXK34" s="111"/>
      <c r="EXL34" s="111"/>
      <c r="EXM34" s="111"/>
      <c r="EXN34" s="111"/>
      <c r="EXO34" s="111"/>
      <c r="EXP34" s="111"/>
      <c r="EXQ34" s="111"/>
      <c r="EXR34" s="111"/>
      <c r="EXS34" s="111"/>
      <c r="EXT34" s="111"/>
      <c r="EXU34" s="111"/>
      <c r="EXV34" s="111"/>
      <c r="EXW34" s="111"/>
      <c r="EXX34" s="111"/>
      <c r="EXY34" s="111"/>
      <c r="EXZ34" s="111"/>
      <c r="EYA34" s="111"/>
      <c r="EYB34" s="111"/>
      <c r="EYC34" s="111"/>
      <c r="EYD34" s="111"/>
      <c r="EYE34" s="111"/>
      <c r="EYF34" s="111"/>
      <c r="EYG34" s="111"/>
      <c r="EYH34" s="111"/>
      <c r="EYI34" s="111"/>
      <c r="EYJ34" s="111"/>
      <c r="EYK34" s="111"/>
      <c r="EYL34" s="111"/>
      <c r="EYM34" s="111"/>
      <c r="EYN34" s="111"/>
      <c r="EYO34" s="111"/>
      <c r="EYP34" s="111"/>
      <c r="EYQ34" s="111"/>
      <c r="EYR34" s="111"/>
      <c r="EYS34" s="111"/>
      <c r="EYT34" s="111"/>
      <c r="EYU34" s="111"/>
      <c r="EYV34" s="111"/>
      <c r="EYW34" s="111"/>
      <c r="EYX34" s="111"/>
      <c r="EYY34" s="111"/>
      <c r="EYZ34" s="111"/>
      <c r="EZA34" s="111"/>
      <c r="EZB34" s="111"/>
      <c r="EZC34" s="111"/>
      <c r="EZD34" s="111"/>
      <c r="EZE34" s="111"/>
      <c r="EZF34" s="111"/>
      <c r="EZG34" s="111"/>
      <c r="EZH34" s="111"/>
      <c r="EZI34" s="111"/>
      <c r="EZJ34" s="111"/>
      <c r="EZK34" s="111"/>
      <c r="EZL34" s="111"/>
      <c r="EZM34" s="111"/>
      <c r="EZN34" s="111"/>
      <c r="EZO34" s="111"/>
      <c r="EZP34" s="111"/>
      <c r="EZQ34" s="111"/>
      <c r="EZR34" s="111"/>
      <c r="EZS34" s="111"/>
      <c r="EZT34" s="111"/>
      <c r="EZU34" s="111"/>
      <c r="EZV34" s="111"/>
      <c r="EZW34" s="111"/>
      <c r="EZX34" s="111"/>
      <c r="EZY34" s="111"/>
      <c r="EZZ34" s="111"/>
      <c r="FAA34" s="111"/>
      <c r="FAB34" s="111"/>
      <c r="FAC34" s="111"/>
      <c r="FAD34" s="111"/>
      <c r="FAE34" s="111"/>
      <c r="FAF34" s="111"/>
      <c r="FAG34" s="111"/>
      <c r="FAH34" s="111"/>
      <c r="FAI34" s="111"/>
      <c r="FAJ34" s="111"/>
      <c r="FAK34" s="111"/>
      <c r="FAL34" s="111"/>
      <c r="FAM34" s="111"/>
      <c r="FAN34" s="111"/>
      <c r="FAO34" s="111"/>
      <c r="FAP34" s="111"/>
      <c r="FAQ34" s="111"/>
      <c r="FAR34" s="111"/>
      <c r="FAS34" s="111"/>
      <c r="FAT34" s="111"/>
      <c r="FAU34" s="111"/>
      <c r="FAV34" s="111"/>
      <c r="FAW34" s="111"/>
      <c r="FAX34" s="111"/>
      <c r="FAY34" s="111"/>
      <c r="FAZ34" s="111"/>
      <c r="FBA34" s="111"/>
      <c r="FBB34" s="111"/>
      <c r="FBC34" s="111"/>
      <c r="FBD34" s="111"/>
      <c r="FBE34" s="111"/>
      <c r="FBF34" s="111"/>
      <c r="FBG34" s="111"/>
      <c r="FBH34" s="111"/>
      <c r="FBI34" s="111"/>
      <c r="FBJ34" s="111"/>
      <c r="FBK34" s="111"/>
      <c r="FBL34" s="111"/>
      <c r="FBM34" s="111"/>
      <c r="FBN34" s="111"/>
      <c r="FBO34" s="111"/>
      <c r="FBP34" s="111"/>
      <c r="FBQ34" s="111"/>
      <c r="FBR34" s="111"/>
      <c r="FBS34" s="111"/>
      <c r="FBT34" s="111"/>
      <c r="FBU34" s="111"/>
      <c r="FBV34" s="111"/>
      <c r="FBW34" s="111"/>
      <c r="FBX34" s="111"/>
      <c r="FBY34" s="111"/>
      <c r="FBZ34" s="111"/>
      <c r="FCA34" s="111"/>
      <c r="FCB34" s="111"/>
      <c r="FCC34" s="111"/>
      <c r="FCD34" s="111"/>
      <c r="FCE34" s="111"/>
      <c r="FCF34" s="111"/>
      <c r="FCG34" s="111"/>
      <c r="FCH34" s="111"/>
      <c r="FCI34" s="111"/>
      <c r="FCJ34" s="111"/>
      <c r="FCK34" s="111"/>
      <c r="FCL34" s="111"/>
      <c r="FCM34" s="111"/>
      <c r="FCN34" s="111"/>
      <c r="FCO34" s="111"/>
      <c r="FCP34" s="111"/>
      <c r="FCQ34" s="111"/>
      <c r="FCR34" s="111"/>
      <c r="FCS34" s="111"/>
      <c r="FCT34" s="111"/>
      <c r="FCU34" s="111"/>
      <c r="FCV34" s="111"/>
      <c r="FCW34" s="111"/>
      <c r="FCX34" s="111"/>
      <c r="FCY34" s="111"/>
      <c r="FCZ34" s="111"/>
      <c r="FDA34" s="111"/>
      <c r="FDB34" s="111"/>
      <c r="FDC34" s="111"/>
      <c r="FDD34" s="111"/>
      <c r="FDE34" s="111"/>
      <c r="FDF34" s="111"/>
      <c r="FDG34" s="111"/>
      <c r="FDH34" s="111"/>
      <c r="FDI34" s="111"/>
      <c r="FDJ34" s="111"/>
      <c r="FDK34" s="111"/>
      <c r="FDL34" s="111"/>
      <c r="FDM34" s="111"/>
      <c r="FDN34" s="111"/>
      <c r="FDO34" s="111"/>
      <c r="FDP34" s="111"/>
      <c r="FDQ34" s="111"/>
      <c r="FDR34" s="111"/>
      <c r="FDS34" s="111"/>
      <c r="FDT34" s="111"/>
      <c r="FDU34" s="111"/>
      <c r="FDV34" s="111"/>
      <c r="FDW34" s="111"/>
      <c r="FDX34" s="111"/>
      <c r="FDY34" s="111"/>
      <c r="FDZ34" s="111"/>
      <c r="FEA34" s="111"/>
      <c r="FEB34" s="111"/>
      <c r="FEC34" s="111"/>
      <c r="FED34" s="111"/>
      <c r="FEE34" s="111"/>
      <c r="FEF34" s="111"/>
      <c r="FEG34" s="111"/>
      <c r="FEH34" s="111"/>
      <c r="FEI34" s="111"/>
      <c r="FEJ34" s="111"/>
      <c r="FEK34" s="111"/>
      <c r="FEL34" s="111"/>
      <c r="FEM34" s="111"/>
      <c r="FEN34" s="111"/>
      <c r="FEO34" s="111"/>
      <c r="FEP34" s="111"/>
      <c r="FEQ34" s="111"/>
      <c r="FER34" s="111"/>
      <c r="FES34" s="111"/>
      <c r="FET34" s="111"/>
      <c r="FEU34" s="111"/>
      <c r="FEV34" s="111"/>
      <c r="FEW34" s="111"/>
      <c r="FEX34" s="111"/>
      <c r="FEY34" s="111"/>
      <c r="FEZ34" s="111"/>
      <c r="FFA34" s="111"/>
      <c r="FFB34" s="111"/>
      <c r="FFC34" s="111"/>
      <c r="FFD34" s="111"/>
      <c r="FFE34" s="111"/>
      <c r="FFF34" s="111"/>
      <c r="FFG34" s="111"/>
      <c r="FFH34" s="111"/>
      <c r="FFI34" s="111"/>
      <c r="FFJ34" s="111"/>
      <c r="FFK34" s="111"/>
      <c r="FFL34" s="111"/>
      <c r="FFM34" s="111"/>
      <c r="FFN34" s="111"/>
      <c r="FFO34" s="111"/>
      <c r="FFP34" s="111"/>
      <c r="FFQ34" s="111"/>
      <c r="FFR34" s="111"/>
      <c r="FFS34" s="111"/>
      <c r="FFT34" s="111"/>
      <c r="FFU34" s="111"/>
      <c r="FFV34" s="111"/>
      <c r="FFW34" s="111"/>
      <c r="FFX34" s="111"/>
      <c r="FFY34" s="111"/>
      <c r="FFZ34" s="111"/>
      <c r="FGA34" s="111"/>
      <c r="FGB34" s="111"/>
      <c r="FGC34" s="111"/>
      <c r="FGD34" s="111"/>
      <c r="FGE34" s="111"/>
      <c r="FGF34" s="111"/>
      <c r="FGG34" s="111"/>
      <c r="FGH34" s="111"/>
      <c r="FGI34" s="111"/>
      <c r="FGJ34" s="111"/>
      <c r="FGK34" s="111"/>
      <c r="FGL34" s="111"/>
      <c r="FGM34" s="111"/>
      <c r="FGN34" s="111"/>
      <c r="FGO34" s="111"/>
      <c r="FGP34" s="111"/>
      <c r="FGQ34" s="111"/>
      <c r="FGR34" s="111"/>
      <c r="FGS34" s="111"/>
      <c r="FGT34" s="111"/>
      <c r="FGU34" s="111"/>
      <c r="FGV34" s="111"/>
      <c r="FGW34" s="111"/>
      <c r="FGX34" s="111"/>
      <c r="FGY34" s="111"/>
      <c r="FGZ34" s="111"/>
      <c r="FHA34" s="111"/>
      <c r="FHB34" s="111"/>
      <c r="FHC34" s="111"/>
      <c r="FHD34" s="111"/>
      <c r="FHE34" s="111"/>
      <c r="FHF34" s="111"/>
      <c r="FHG34" s="111"/>
      <c r="FHH34" s="111"/>
      <c r="FHI34" s="111"/>
      <c r="FHJ34" s="111"/>
      <c r="FHK34" s="111"/>
      <c r="FHL34" s="111"/>
      <c r="FHM34" s="111"/>
      <c r="FHN34" s="111"/>
      <c r="FHO34" s="111"/>
      <c r="FHP34" s="111"/>
      <c r="FHQ34" s="111"/>
      <c r="FHR34" s="111"/>
      <c r="FHS34" s="111"/>
      <c r="FHT34" s="111"/>
      <c r="FHU34" s="111"/>
      <c r="FHV34" s="111"/>
      <c r="FHW34" s="111"/>
      <c r="FHX34" s="111"/>
      <c r="FHY34" s="111"/>
      <c r="FHZ34" s="111"/>
      <c r="FIA34" s="111"/>
      <c r="FIB34" s="111"/>
      <c r="FIC34" s="111"/>
      <c r="FID34" s="111"/>
      <c r="FIE34" s="111"/>
      <c r="FIF34" s="111"/>
      <c r="FIG34" s="111"/>
      <c r="FIH34" s="111"/>
      <c r="FII34" s="111"/>
      <c r="FIJ34" s="111"/>
      <c r="FIK34" s="111"/>
      <c r="FIL34" s="111"/>
      <c r="FIM34" s="111"/>
      <c r="FIN34" s="111"/>
      <c r="FIO34" s="111"/>
      <c r="FIP34" s="111"/>
      <c r="FIQ34" s="111"/>
      <c r="FIR34" s="111"/>
      <c r="FIS34" s="111"/>
      <c r="FIT34" s="111"/>
      <c r="FIU34" s="111"/>
      <c r="FIV34" s="111"/>
      <c r="FIW34" s="111"/>
      <c r="FIX34" s="111"/>
      <c r="FIY34" s="111"/>
      <c r="FIZ34" s="111"/>
      <c r="FJA34" s="111"/>
      <c r="FJB34" s="111"/>
      <c r="FJC34" s="111"/>
      <c r="FJD34" s="111"/>
      <c r="FJE34" s="111"/>
      <c r="FJF34" s="111"/>
      <c r="FJG34" s="111"/>
      <c r="FJH34" s="111"/>
      <c r="FJI34" s="111"/>
      <c r="FJJ34" s="111"/>
      <c r="FJK34" s="111"/>
      <c r="FJL34" s="111"/>
      <c r="FJM34" s="111"/>
      <c r="FJN34" s="111"/>
      <c r="FJO34" s="111"/>
      <c r="FJP34" s="111"/>
      <c r="FJQ34" s="111"/>
      <c r="FJR34" s="111"/>
      <c r="FJS34" s="111"/>
      <c r="FJT34" s="111"/>
      <c r="FJU34" s="111"/>
      <c r="FJV34" s="111"/>
      <c r="FJW34" s="111"/>
      <c r="FJX34" s="111"/>
      <c r="FJY34" s="111"/>
      <c r="FJZ34" s="111"/>
      <c r="FKA34" s="111"/>
      <c r="FKB34" s="111"/>
      <c r="FKC34" s="111"/>
      <c r="FKD34" s="111"/>
      <c r="FKE34" s="111"/>
      <c r="FKF34" s="111"/>
      <c r="FKG34" s="111"/>
      <c r="FKH34" s="111"/>
      <c r="FKI34" s="111"/>
      <c r="FKJ34" s="111"/>
      <c r="FKK34" s="111"/>
      <c r="FKL34" s="111"/>
      <c r="FKM34" s="111"/>
      <c r="FKN34" s="111"/>
      <c r="FKO34" s="111"/>
      <c r="FKP34" s="111"/>
      <c r="FKQ34" s="111"/>
      <c r="FKR34" s="111"/>
      <c r="FKS34" s="111"/>
      <c r="FKT34" s="111"/>
      <c r="FKU34" s="111"/>
      <c r="FKV34" s="111"/>
      <c r="FKW34" s="111"/>
      <c r="FKX34" s="111"/>
      <c r="FKY34" s="111"/>
      <c r="FKZ34" s="111"/>
      <c r="FLA34" s="111"/>
      <c r="FLB34" s="111"/>
      <c r="FLC34" s="111"/>
      <c r="FLD34" s="111"/>
      <c r="FLE34" s="111"/>
      <c r="FLF34" s="111"/>
      <c r="FLG34" s="111"/>
      <c r="FLH34" s="111"/>
      <c r="FLI34" s="111"/>
      <c r="FLJ34" s="111"/>
      <c r="FLK34" s="111"/>
      <c r="FLL34" s="111"/>
      <c r="FLM34" s="111"/>
      <c r="FLN34" s="111"/>
      <c r="FLO34" s="111"/>
      <c r="FLP34" s="111"/>
      <c r="FLQ34" s="111"/>
      <c r="FLR34" s="111"/>
      <c r="FLS34" s="111"/>
      <c r="FLT34" s="111"/>
      <c r="FLU34" s="111"/>
      <c r="FLV34" s="111"/>
      <c r="FLW34" s="111"/>
      <c r="FLX34" s="111"/>
      <c r="FLY34" s="111"/>
      <c r="FLZ34" s="111"/>
      <c r="FMA34" s="111"/>
      <c r="FMB34" s="111"/>
      <c r="FMC34" s="111"/>
      <c r="FMD34" s="111"/>
      <c r="FME34" s="111"/>
      <c r="FMF34" s="111"/>
      <c r="FMG34" s="111"/>
      <c r="FMH34" s="111"/>
      <c r="FMI34" s="111"/>
      <c r="FMJ34" s="111"/>
      <c r="FMK34" s="111"/>
      <c r="FML34" s="111"/>
      <c r="FMM34" s="111"/>
      <c r="FMN34" s="111"/>
      <c r="FMO34" s="111"/>
      <c r="FMP34" s="111"/>
      <c r="FMQ34" s="111"/>
      <c r="FMR34" s="111"/>
      <c r="FMS34" s="111"/>
      <c r="FMT34" s="111"/>
      <c r="FMU34" s="111"/>
      <c r="FMV34" s="111"/>
      <c r="FMW34" s="111"/>
      <c r="FMX34" s="111"/>
      <c r="FMY34" s="111"/>
      <c r="FMZ34" s="111"/>
      <c r="FNA34" s="111"/>
      <c r="FNB34" s="111"/>
      <c r="FNC34" s="111"/>
      <c r="FND34" s="111"/>
      <c r="FNE34" s="111"/>
      <c r="FNF34" s="111"/>
      <c r="FNG34" s="111"/>
      <c r="FNH34" s="111"/>
      <c r="FNI34" s="111"/>
      <c r="FNJ34" s="111"/>
      <c r="FNK34" s="111"/>
      <c r="FNL34" s="111"/>
      <c r="FNM34" s="111"/>
      <c r="FNN34" s="111"/>
      <c r="FNO34" s="111"/>
      <c r="FNP34" s="111"/>
      <c r="FNQ34" s="111"/>
      <c r="FNR34" s="111"/>
      <c r="FNS34" s="111"/>
      <c r="FNT34" s="111"/>
      <c r="FNU34" s="111"/>
      <c r="FNV34" s="111"/>
      <c r="FNW34" s="111"/>
      <c r="FNX34" s="111"/>
      <c r="FNY34" s="111"/>
      <c r="FNZ34" s="111"/>
      <c r="FOA34" s="111"/>
      <c r="FOB34" s="111"/>
      <c r="FOC34" s="111"/>
      <c r="FOD34" s="111"/>
      <c r="FOE34" s="111"/>
      <c r="FOF34" s="111"/>
      <c r="FOG34" s="111"/>
      <c r="FOH34" s="111"/>
      <c r="FOI34" s="111"/>
      <c r="FOJ34" s="111"/>
      <c r="FOK34" s="111"/>
      <c r="FOL34" s="111"/>
      <c r="FOM34" s="111"/>
      <c r="FON34" s="111"/>
      <c r="FOO34" s="111"/>
      <c r="FOP34" s="111"/>
      <c r="FOQ34" s="111"/>
      <c r="FOR34" s="111"/>
      <c r="FOS34" s="111"/>
      <c r="FOT34" s="111"/>
      <c r="FOU34" s="111"/>
      <c r="FOV34" s="111"/>
      <c r="FOW34" s="111"/>
      <c r="FOX34" s="111"/>
      <c r="FOY34" s="111"/>
      <c r="FOZ34" s="111"/>
      <c r="FPA34" s="111"/>
      <c r="FPB34" s="111"/>
      <c r="FPC34" s="111"/>
      <c r="FPD34" s="111"/>
      <c r="FPE34" s="111"/>
      <c r="FPF34" s="111"/>
      <c r="FPG34" s="111"/>
      <c r="FPH34" s="111"/>
      <c r="FPI34" s="111"/>
      <c r="FPJ34" s="111"/>
      <c r="FPK34" s="111"/>
      <c r="FPL34" s="111"/>
      <c r="FPM34" s="111"/>
      <c r="FPN34" s="111"/>
      <c r="FPO34" s="111"/>
      <c r="FPP34" s="111"/>
      <c r="FPQ34" s="111"/>
      <c r="FPR34" s="111"/>
      <c r="FPS34" s="111"/>
      <c r="FPT34" s="111"/>
      <c r="FPU34" s="111"/>
      <c r="FPV34" s="111"/>
      <c r="FPW34" s="111"/>
      <c r="FPX34" s="111"/>
      <c r="FPY34" s="111"/>
      <c r="FPZ34" s="111"/>
      <c r="FQA34" s="111"/>
      <c r="FQB34" s="111"/>
      <c r="FQC34" s="111"/>
      <c r="FQD34" s="111"/>
      <c r="FQE34" s="111"/>
      <c r="FQF34" s="111"/>
      <c r="FQG34" s="111"/>
      <c r="FQH34" s="111"/>
      <c r="FQI34" s="111"/>
      <c r="FQJ34" s="111"/>
      <c r="FQK34" s="111"/>
      <c r="FQL34" s="111"/>
      <c r="FQM34" s="111"/>
      <c r="FQN34" s="111"/>
      <c r="FQO34" s="111"/>
      <c r="FQP34" s="111"/>
      <c r="FQQ34" s="111"/>
      <c r="FQR34" s="111"/>
      <c r="FQS34" s="111"/>
      <c r="FQT34" s="111"/>
      <c r="FQU34" s="111"/>
      <c r="FQV34" s="111"/>
      <c r="FQW34" s="111"/>
      <c r="FQX34" s="111"/>
      <c r="FQY34" s="111"/>
      <c r="FQZ34" s="111"/>
      <c r="FRA34" s="111"/>
      <c r="FRB34" s="111"/>
      <c r="FRC34" s="111"/>
      <c r="FRD34" s="111"/>
      <c r="FRE34" s="111"/>
      <c r="FRF34" s="111"/>
      <c r="FRG34" s="111"/>
      <c r="FRH34" s="111"/>
      <c r="FRI34" s="111"/>
      <c r="FRJ34" s="111"/>
      <c r="FRK34" s="111"/>
      <c r="FRL34" s="111"/>
      <c r="FRM34" s="111"/>
      <c r="FRN34" s="111"/>
      <c r="FRO34" s="111"/>
      <c r="FRP34" s="111"/>
      <c r="FRQ34" s="111"/>
      <c r="FRR34" s="111"/>
      <c r="FRS34" s="111"/>
      <c r="FRT34" s="111"/>
      <c r="FRU34" s="111"/>
      <c r="FRV34" s="111"/>
      <c r="FRW34" s="111"/>
      <c r="FRX34" s="111"/>
      <c r="FRY34" s="111"/>
      <c r="FRZ34" s="111"/>
      <c r="FSA34" s="111"/>
      <c r="FSB34" s="111"/>
      <c r="FSC34" s="111"/>
      <c r="FSD34" s="111"/>
      <c r="FSE34" s="111"/>
      <c r="FSF34" s="111"/>
      <c r="FSG34" s="111"/>
      <c r="FSH34" s="111"/>
      <c r="FSI34" s="111"/>
      <c r="FSJ34" s="111"/>
      <c r="FSK34" s="111"/>
      <c r="FSL34" s="111"/>
      <c r="FSM34" s="111"/>
      <c r="FSN34" s="111"/>
      <c r="FSO34" s="111"/>
      <c r="FSP34" s="111"/>
      <c r="FSQ34" s="111"/>
      <c r="FSR34" s="111"/>
      <c r="FSS34" s="111"/>
      <c r="FST34" s="111"/>
      <c r="FSU34" s="111"/>
      <c r="FSV34" s="111"/>
      <c r="FSW34" s="111"/>
      <c r="FSX34" s="111"/>
      <c r="FSY34" s="111"/>
      <c r="FSZ34" s="111"/>
      <c r="FTA34" s="111"/>
      <c r="FTB34" s="111"/>
      <c r="FTC34" s="111"/>
      <c r="FTD34" s="111"/>
      <c r="FTE34" s="111"/>
      <c r="FTF34" s="111"/>
      <c r="FTG34" s="111"/>
      <c r="FTH34" s="111"/>
      <c r="FTI34" s="111"/>
      <c r="FTJ34" s="111"/>
      <c r="FTK34" s="111"/>
      <c r="FTL34" s="111"/>
      <c r="FTM34" s="111"/>
      <c r="FTN34" s="111"/>
      <c r="FTO34" s="111"/>
      <c r="FTP34" s="111"/>
      <c r="FTQ34" s="111"/>
      <c r="FTR34" s="111"/>
      <c r="FTS34" s="111"/>
      <c r="FTT34" s="111"/>
      <c r="FTU34" s="111"/>
      <c r="FTV34" s="111"/>
      <c r="FTW34" s="111"/>
      <c r="FTX34" s="111"/>
      <c r="FTY34" s="111"/>
      <c r="FTZ34" s="111"/>
      <c r="FUA34" s="111"/>
      <c r="FUB34" s="111"/>
      <c r="FUC34" s="111"/>
      <c r="FUD34" s="111"/>
      <c r="FUE34" s="111"/>
      <c r="FUF34" s="111"/>
      <c r="FUG34" s="111"/>
      <c r="FUH34" s="111"/>
      <c r="FUI34" s="111"/>
      <c r="FUJ34" s="111"/>
      <c r="FUK34" s="111"/>
      <c r="FUL34" s="111"/>
      <c r="FUM34" s="111"/>
      <c r="FUN34" s="111"/>
      <c r="FUO34" s="111"/>
      <c r="FUP34" s="111"/>
      <c r="FUQ34" s="111"/>
      <c r="FUR34" s="111"/>
      <c r="FUS34" s="111"/>
      <c r="FUT34" s="111"/>
      <c r="FUU34" s="111"/>
      <c r="FUV34" s="111"/>
      <c r="FUW34" s="111"/>
      <c r="FUX34" s="111"/>
      <c r="FUY34" s="111"/>
      <c r="FUZ34" s="111"/>
      <c r="FVA34" s="111"/>
      <c r="FVB34" s="111"/>
      <c r="FVC34" s="111"/>
      <c r="FVD34" s="111"/>
      <c r="FVE34" s="111"/>
      <c r="FVF34" s="111"/>
      <c r="FVG34" s="111"/>
      <c r="FVH34" s="111"/>
      <c r="FVI34" s="111"/>
      <c r="FVJ34" s="111"/>
      <c r="FVK34" s="111"/>
      <c r="FVL34" s="111"/>
      <c r="FVM34" s="111"/>
      <c r="FVN34" s="111"/>
      <c r="FVO34" s="111"/>
      <c r="FVP34" s="111"/>
      <c r="FVQ34" s="111"/>
      <c r="FVR34" s="111"/>
      <c r="FVS34" s="111"/>
      <c r="FVT34" s="111"/>
      <c r="FVU34" s="111"/>
      <c r="FVV34" s="111"/>
      <c r="FVW34" s="111"/>
      <c r="FVX34" s="111"/>
      <c r="FVY34" s="111"/>
      <c r="FVZ34" s="111"/>
      <c r="FWA34" s="111"/>
      <c r="FWB34" s="111"/>
      <c r="FWC34" s="111"/>
      <c r="FWD34" s="111"/>
      <c r="FWE34" s="111"/>
      <c r="FWF34" s="111"/>
      <c r="FWG34" s="111"/>
      <c r="FWH34" s="111"/>
      <c r="FWI34" s="111"/>
      <c r="FWJ34" s="111"/>
      <c r="FWK34" s="111"/>
      <c r="FWL34" s="111"/>
      <c r="FWM34" s="111"/>
      <c r="FWN34" s="111"/>
      <c r="FWO34" s="111"/>
      <c r="FWP34" s="111"/>
      <c r="FWQ34" s="111"/>
      <c r="FWR34" s="111"/>
      <c r="FWS34" s="111"/>
      <c r="FWT34" s="111"/>
      <c r="FWU34" s="111"/>
      <c r="FWV34" s="111"/>
      <c r="FWW34" s="111"/>
      <c r="FWX34" s="111"/>
      <c r="FWY34" s="111"/>
      <c r="FWZ34" s="111"/>
      <c r="FXA34" s="111"/>
      <c r="FXB34" s="111"/>
      <c r="FXC34" s="111"/>
      <c r="FXD34" s="111"/>
      <c r="FXE34" s="111"/>
      <c r="FXF34" s="111"/>
      <c r="FXG34" s="111"/>
      <c r="FXH34" s="111"/>
      <c r="FXI34" s="111"/>
      <c r="FXJ34" s="111"/>
      <c r="FXK34" s="111"/>
      <c r="FXL34" s="111"/>
      <c r="FXM34" s="111"/>
      <c r="FXN34" s="111"/>
      <c r="FXO34" s="111"/>
      <c r="FXP34" s="111"/>
      <c r="FXQ34" s="111"/>
      <c r="FXR34" s="111"/>
      <c r="FXS34" s="111"/>
      <c r="FXT34" s="111"/>
      <c r="FXU34" s="111"/>
      <c r="FXV34" s="111"/>
      <c r="FXW34" s="111"/>
      <c r="FXX34" s="111"/>
      <c r="FXY34" s="111"/>
      <c r="FXZ34" s="111"/>
      <c r="FYA34" s="111"/>
      <c r="FYB34" s="111"/>
      <c r="FYC34" s="111"/>
      <c r="FYD34" s="111"/>
      <c r="FYE34" s="111"/>
      <c r="FYF34" s="111"/>
      <c r="FYG34" s="111"/>
      <c r="FYH34" s="111"/>
      <c r="FYI34" s="111"/>
      <c r="FYJ34" s="111"/>
      <c r="FYK34" s="111"/>
      <c r="FYL34" s="111"/>
      <c r="FYM34" s="111"/>
      <c r="FYN34" s="111"/>
      <c r="FYO34" s="111"/>
      <c r="FYP34" s="111"/>
      <c r="FYQ34" s="111"/>
      <c r="FYR34" s="111"/>
      <c r="FYS34" s="111"/>
      <c r="FYT34" s="111"/>
      <c r="FYU34" s="111"/>
      <c r="FYV34" s="111"/>
      <c r="FYW34" s="111"/>
      <c r="FYX34" s="111"/>
      <c r="FYY34" s="111"/>
      <c r="FYZ34" s="111"/>
      <c r="FZA34" s="111"/>
      <c r="FZB34" s="111"/>
      <c r="FZC34" s="111"/>
      <c r="FZD34" s="111"/>
      <c r="FZE34" s="111"/>
      <c r="FZF34" s="111"/>
      <c r="FZG34" s="111"/>
      <c r="FZH34" s="111"/>
      <c r="FZI34" s="111"/>
      <c r="FZJ34" s="111"/>
      <c r="FZK34" s="111"/>
      <c r="FZL34" s="111"/>
      <c r="FZM34" s="111"/>
      <c r="FZN34" s="111"/>
      <c r="FZO34" s="111"/>
      <c r="FZP34" s="111"/>
      <c r="FZQ34" s="111"/>
      <c r="FZR34" s="111"/>
      <c r="FZS34" s="111"/>
      <c r="FZT34" s="111"/>
      <c r="FZU34" s="111"/>
      <c r="FZV34" s="111"/>
      <c r="FZW34" s="111"/>
      <c r="FZX34" s="111"/>
      <c r="FZY34" s="111"/>
      <c r="FZZ34" s="111"/>
      <c r="GAA34" s="111"/>
      <c r="GAB34" s="111"/>
      <c r="GAC34" s="111"/>
      <c r="GAD34" s="111"/>
      <c r="GAE34" s="111"/>
      <c r="GAF34" s="111"/>
      <c r="GAG34" s="111"/>
      <c r="GAH34" s="111"/>
      <c r="GAI34" s="111"/>
      <c r="GAJ34" s="111"/>
      <c r="GAK34" s="111"/>
      <c r="GAL34" s="111"/>
      <c r="GAM34" s="111"/>
      <c r="GAN34" s="111"/>
      <c r="GAO34" s="111"/>
      <c r="GAP34" s="111"/>
      <c r="GAQ34" s="111"/>
      <c r="GAR34" s="111"/>
      <c r="GAS34" s="111"/>
      <c r="GAT34" s="111"/>
      <c r="GAU34" s="111"/>
      <c r="GAV34" s="111"/>
      <c r="GAW34" s="111"/>
      <c r="GAX34" s="111"/>
      <c r="GAY34" s="111"/>
      <c r="GAZ34" s="111"/>
      <c r="GBA34" s="111"/>
      <c r="GBB34" s="111"/>
      <c r="GBC34" s="111"/>
      <c r="GBD34" s="111"/>
      <c r="GBE34" s="111"/>
      <c r="GBF34" s="111"/>
      <c r="GBG34" s="111"/>
      <c r="GBH34" s="111"/>
      <c r="GBI34" s="111"/>
      <c r="GBJ34" s="111"/>
      <c r="GBK34" s="111"/>
      <c r="GBL34" s="111"/>
      <c r="GBM34" s="111"/>
      <c r="GBN34" s="111"/>
      <c r="GBO34" s="111"/>
      <c r="GBP34" s="111"/>
      <c r="GBQ34" s="111"/>
      <c r="GBR34" s="111"/>
      <c r="GBS34" s="111"/>
      <c r="GBT34" s="111"/>
      <c r="GBU34" s="111"/>
      <c r="GBV34" s="111"/>
      <c r="GBW34" s="111"/>
      <c r="GBX34" s="111"/>
      <c r="GBY34" s="111"/>
      <c r="GBZ34" s="111"/>
      <c r="GCA34" s="111"/>
      <c r="GCB34" s="111"/>
      <c r="GCC34" s="111"/>
      <c r="GCD34" s="111"/>
      <c r="GCE34" s="111"/>
      <c r="GCF34" s="111"/>
      <c r="GCG34" s="111"/>
      <c r="GCH34" s="111"/>
      <c r="GCI34" s="111"/>
      <c r="GCJ34" s="111"/>
      <c r="GCK34" s="111"/>
      <c r="GCL34" s="111"/>
      <c r="GCM34" s="111"/>
      <c r="GCN34" s="111"/>
      <c r="GCO34" s="111"/>
      <c r="GCP34" s="111"/>
      <c r="GCQ34" s="111"/>
      <c r="GCR34" s="111"/>
      <c r="GCS34" s="111"/>
      <c r="GCT34" s="111"/>
      <c r="GCU34" s="111"/>
      <c r="GCV34" s="111"/>
      <c r="GCW34" s="111"/>
      <c r="GCX34" s="111"/>
      <c r="GCY34" s="111"/>
      <c r="GCZ34" s="111"/>
      <c r="GDA34" s="111"/>
      <c r="GDB34" s="111"/>
      <c r="GDC34" s="111"/>
      <c r="GDD34" s="111"/>
      <c r="GDE34" s="111"/>
      <c r="GDF34" s="111"/>
      <c r="GDG34" s="111"/>
      <c r="GDH34" s="111"/>
      <c r="GDI34" s="111"/>
      <c r="GDJ34" s="111"/>
      <c r="GDK34" s="111"/>
      <c r="GDL34" s="111"/>
      <c r="GDM34" s="111"/>
      <c r="GDN34" s="111"/>
      <c r="GDO34" s="111"/>
      <c r="GDP34" s="111"/>
      <c r="GDQ34" s="111"/>
      <c r="GDR34" s="111"/>
      <c r="GDS34" s="111"/>
      <c r="GDT34" s="111"/>
      <c r="GDU34" s="111"/>
      <c r="GDV34" s="111"/>
      <c r="GDW34" s="111"/>
      <c r="GDX34" s="111"/>
      <c r="GDY34" s="111"/>
      <c r="GDZ34" s="111"/>
      <c r="GEA34" s="111"/>
      <c r="GEB34" s="111"/>
      <c r="GEC34" s="111"/>
      <c r="GED34" s="111"/>
      <c r="GEE34" s="111"/>
      <c r="GEF34" s="111"/>
      <c r="GEG34" s="111"/>
      <c r="GEH34" s="111"/>
      <c r="GEI34" s="111"/>
      <c r="GEJ34" s="111"/>
      <c r="GEK34" s="111"/>
      <c r="GEL34" s="111"/>
      <c r="GEM34" s="111"/>
      <c r="GEN34" s="111"/>
      <c r="GEO34" s="111"/>
      <c r="GEP34" s="111"/>
      <c r="GEQ34" s="111"/>
      <c r="GER34" s="111"/>
      <c r="GES34" s="111"/>
      <c r="GET34" s="111"/>
      <c r="GEU34" s="111"/>
      <c r="GEV34" s="111"/>
      <c r="GEW34" s="111"/>
      <c r="GEX34" s="111"/>
      <c r="GEY34" s="111"/>
      <c r="GEZ34" s="111"/>
      <c r="GFA34" s="111"/>
      <c r="GFB34" s="111"/>
      <c r="GFC34" s="111"/>
      <c r="GFD34" s="111"/>
      <c r="GFE34" s="111"/>
      <c r="GFF34" s="111"/>
      <c r="GFG34" s="111"/>
      <c r="GFH34" s="111"/>
      <c r="GFI34" s="111"/>
      <c r="GFJ34" s="111"/>
      <c r="GFK34" s="111"/>
      <c r="GFL34" s="111"/>
      <c r="GFM34" s="111"/>
      <c r="GFN34" s="111"/>
      <c r="GFO34" s="111"/>
      <c r="GFP34" s="111"/>
      <c r="GFQ34" s="111"/>
      <c r="GFR34" s="111"/>
      <c r="GFS34" s="111"/>
      <c r="GFT34" s="111"/>
      <c r="GFU34" s="111"/>
      <c r="GFV34" s="111"/>
      <c r="GFW34" s="111"/>
      <c r="GFX34" s="111"/>
      <c r="GFY34" s="111"/>
      <c r="GFZ34" s="111"/>
      <c r="GGA34" s="111"/>
      <c r="GGB34" s="111"/>
      <c r="GGC34" s="111"/>
      <c r="GGD34" s="111"/>
      <c r="GGE34" s="111"/>
      <c r="GGF34" s="111"/>
      <c r="GGG34" s="111"/>
      <c r="GGH34" s="111"/>
      <c r="GGI34" s="111"/>
      <c r="GGJ34" s="111"/>
      <c r="GGK34" s="111"/>
      <c r="GGL34" s="111"/>
      <c r="GGM34" s="111"/>
      <c r="GGN34" s="111"/>
      <c r="GGO34" s="111"/>
      <c r="GGP34" s="111"/>
      <c r="GGQ34" s="111"/>
      <c r="GGR34" s="111"/>
      <c r="GGS34" s="111"/>
      <c r="GGT34" s="111"/>
      <c r="GGU34" s="111"/>
      <c r="GGV34" s="111"/>
      <c r="GGW34" s="111"/>
      <c r="GGX34" s="111"/>
      <c r="GGY34" s="111"/>
      <c r="GGZ34" s="111"/>
      <c r="GHA34" s="111"/>
      <c r="GHB34" s="111"/>
      <c r="GHC34" s="111"/>
      <c r="GHD34" s="111"/>
      <c r="GHE34" s="111"/>
      <c r="GHF34" s="111"/>
      <c r="GHG34" s="111"/>
      <c r="GHH34" s="111"/>
      <c r="GHI34" s="111"/>
      <c r="GHJ34" s="111"/>
      <c r="GHK34" s="111"/>
      <c r="GHL34" s="111"/>
      <c r="GHM34" s="111"/>
      <c r="GHN34" s="111"/>
      <c r="GHO34" s="111"/>
      <c r="GHP34" s="111"/>
      <c r="GHQ34" s="111"/>
      <c r="GHR34" s="111"/>
      <c r="GHS34" s="111"/>
      <c r="GHT34" s="111"/>
      <c r="GHU34" s="111"/>
      <c r="GHV34" s="111"/>
      <c r="GHW34" s="111"/>
      <c r="GHX34" s="111"/>
      <c r="GHY34" s="111"/>
      <c r="GHZ34" s="111"/>
      <c r="GIA34" s="111"/>
      <c r="GIB34" s="111"/>
      <c r="GIC34" s="111"/>
      <c r="GID34" s="111"/>
      <c r="GIE34" s="111"/>
      <c r="GIF34" s="111"/>
      <c r="GIG34" s="111"/>
      <c r="GIH34" s="111"/>
      <c r="GII34" s="111"/>
      <c r="GIJ34" s="111"/>
      <c r="GIK34" s="111"/>
      <c r="GIL34" s="111"/>
      <c r="GIM34" s="111"/>
      <c r="GIN34" s="111"/>
      <c r="GIO34" s="111"/>
      <c r="GIP34" s="111"/>
      <c r="GIQ34" s="111"/>
      <c r="GIR34" s="111"/>
      <c r="GIS34" s="111"/>
      <c r="GIT34" s="111"/>
      <c r="GIU34" s="111"/>
      <c r="GIV34" s="111"/>
      <c r="GIW34" s="111"/>
      <c r="GIX34" s="111"/>
      <c r="GIY34" s="111"/>
      <c r="GIZ34" s="111"/>
      <c r="GJA34" s="111"/>
      <c r="GJB34" s="111"/>
      <c r="GJC34" s="111"/>
      <c r="GJD34" s="111"/>
      <c r="GJE34" s="111"/>
      <c r="GJF34" s="111"/>
      <c r="GJG34" s="111"/>
      <c r="GJH34" s="111"/>
      <c r="GJI34" s="111"/>
      <c r="GJJ34" s="111"/>
      <c r="GJK34" s="111"/>
      <c r="GJL34" s="111"/>
      <c r="GJM34" s="111"/>
      <c r="GJN34" s="111"/>
      <c r="GJO34" s="111"/>
      <c r="GJP34" s="111"/>
      <c r="GJQ34" s="111"/>
      <c r="GJR34" s="111"/>
      <c r="GJS34" s="111"/>
      <c r="GJT34" s="111"/>
      <c r="GJU34" s="111"/>
      <c r="GJV34" s="111"/>
      <c r="GJW34" s="111"/>
      <c r="GJX34" s="111"/>
      <c r="GJY34" s="111"/>
      <c r="GJZ34" s="111"/>
      <c r="GKA34" s="111"/>
      <c r="GKB34" s="111"/>
      <c r="GKC34" s="111"/>
      <c r="GKD34" s="111"/>
      <c r="GKE34" s="111"/>
      <c r="GKF34" s="111"/>
      <c r="GKG34" s="111"/>
      <c r="GKH34" s="111"/>
      <c r="GKI34" s="111"/>
      <c r="GKJ34" s="111"/>
      <c r="GKK34" s="111"/>
      <c r="GKL34" s="111"/>
      <c r="GKM34" s="111"/>
      <c r="GKN34" s="111"/>
      <c r="GKO34" s="111"/>
      <c r="GKP34" s="111"/>
      <c r="GKQ34" s="111"/>
      <c r="GKR34" s="111"/>
      <c r="GKS34" s="111"/>
      <c r="GKT34" s="111"/>
      <c r="GKU34" s="111"/>
      <c r="GKV34" s="111"/>
      <c r="GKW34" s="111"/>
      <c r="GKX34" s="111"/>
      <c r="GKY34" s="111"/>
      <c r="GKZ34" s="111"/>
      <c r="GLA34" s="111"/>
      <c r="GLB34" s="111"/>
      <c r="GLC34" s="111"/>
      <c r="GLD34" s="111"/>
      <c r="GLE34" s="111"/>
      <c r="GLF34" s="111"/>
      <c r="GLG34" s="111"/>
      <c r="GLH34" s="111"/>
      <c r="GLI34" s="111"/>
      <c r="GLJ34" s="111"/>
      <c r="GLK34" s="111"/>
      <c r="GLL34" s="111"/>
      <c r="GLM34" s="111"/>
      <c r="GLN34" s="111"/>
      <c r="GLO34" s="111"/>
      <c r="GLP34" s="111"/>
      <c r="GLQ34" s="111"/>
      <c r="GLR34" s="111"/>
      <c r="GLS34" s="111"/>
      <c r="GLT34" s="111"/>
      <c r="GLU34" s="111"/>
      <c r="GLV34" s="111"/>
      <c r="GLW34" s="111"/>
      <c r="GLX34" s="111"/>
      <c r="GLY34" s="111"/>
      <c r="GLZ34" s="111"/>
      <c r="GMA34" s="111"/>
      <c r="GMB34" s="111"/>
      <c r="GMC34" s="111"/>
      <c r="GMD34" s="111"/>
      <c r="GME34" s="111"/>
      <c r="GMF34" s="111"/>
      <c r="GMG34" s="111"/>
      <c r="GMH34" s="111"/>
      <c r="GMI34" s="111"/>
      <c r="GMJ34" s="111"/>
      <c r="GMK34" s="111"/>
      <c r="GML34" s="111"/>
      <c r="GMM34" s="111"/>
      <c r="GMN34" s="111"/>
      <c r="GMO34" s="111"/>
      <c r="GMP34" s="111"/>
      <c r="GMQ34" s="111"/>
      <c r="GMR34" s="111"/>
      <c r="GMS34" s="111"/>
      <c r="GMT34" s="111"/>
      <c r="GMU34" s="111"/>
      <c r="GMV34" s="111"/>
      <c r="GMW34" s="111"/>
      <c r="GMX34" s="111"/>
      <c r="GMY34" s="111"/>
      <c r="GMZ34" s="111"/>
      <c r="GNA34" s="111"/>
      <c r="GNB34" s="111"/>
      <c r="GNC34" s="111"/>
      <c r="GND34" s="111"/>
      <c r="GNE34" s="111"/>
      <c r="GNF34" s="111"/>
      <c r="GNG34" s="111"/>
      <c r="GNH34" s="111"/>
      <c r="GNI34" s="111"/>
      <c r="GNJ34" s="111"/>
      <c r="GNK34" s="111"/>
      <c r="GNL34" s="111"/>
      <c r="GNM34" s="111"/>
      <c r="GNN34" s="111"/>
      <c r="GNO34" s="111"/>
      <c r="GNP34" s="111"/>
      <c r="GNQ34" s="111"/>
      <c r="GNR34" s="111"/>
      <c r="GNS34" s="111"/>
      <c r="GNT34" s="111"/>
      <c r="GNU34" s="111"/>
      <c r="GNV34" s="111"/>
      <c r="GNW34" s="111"/>
      <c r="GNX34" s="111"/>
      <c r="GNY34" s="111"/>
      <c r="GNZ34" s="111"/>
      <c r="GOA34" s="111"/>
      <c r="GOB34" s="111"/>
      <c r="GOC34" s="111"/>
      <c r="GOD34" s="111"/>
      <c r="GOE34" s="111"/>
      <c r="GOF34" s="111"/>
      <c r="GOG34" s="111"/>
      <c r="GOH34" s="111"/>
      <c r="GOI34" s="111"/>
      <c r="GOJ34" s="111"/>
      <c r="GOK34" s="111"/>
      <c r="GOL34" s="111"/>
      <c r="GOM34" s="111"/>
      <c r="GON34" s="111"/>
      <c r="GOO34" s="111"/>
      <c r="GOP34" s="111"/>
      <c r="GOQ34" s="111"/>
      <c r="GOR34" s="111"/>
      <c r="GOS34" s="111"/>
      <c r="GOT34" s="111"/>
      <c r="GOU34" s="111"/>
      <c r="GOV34" s="111"/>
      <c r="GOW34" s="111"/>
      <c r="GOX34" s="111"/>
      <c r="GOY34" s="111"/>
      <c r="GOZ34" s="111"/>
      <c r="GPA34" s="111"/>
      <c r="GPB34" s="111"/>
      <c r="GPC34" s="111"/>
      <c r="GPD34" s="111"/>
      <c r="GPE34" s="111"/>
      <c r="GPF34" s="111"/>
      <c r="GPG34" s="111"/>
      <c r="GPH34" s="111"/>
      <c r="GPI34" s="111"/>
      <c r="GPJ34" s="111"/>
      <c r="GPK34" s="111"/>
      <c r="GPL34" s="111"/>
      <c r="GPM34" s="111"/>
      <c r="GPN34" s="111"/>
      <c r="GPO34" s="111"/>
      <c r="GPP34" s="111"/>
      <c r="GPQ34" s="111"/>
      <c r="GPR34" s="111"/>
      <c r="GPS34" s="111"/>
      <c r="GPT34" s="111"/>
      <c r="GPU34" s="111"/>
      <c r="GPV34" s="111"/>
      <c r="GPW34" s="111"/>
      <c r="GPX34" s="111"/>
      <c r="GPY34" s="111"/>
      <c r="GPZ34" s="111"/>
      <c r="GQA34" s="111"/>
      <c r="GQB34" s="111"/>
      <c r="GQC34" s="111"/>
      <c r="GQD34" s="111"/>
      <c r="GQE34" s="111"/>
      <c r="GQF34" s="111"/>
      <c r="GQG34" s="111"/>
      <c r="GQH34" s="111"/>
      <c r="GQI34" s="111"/>
      <c r="GQJ34" s="111"/>
      <c r="GQK34" s="111"/>
      <c r="GQL34" s="111"/>
      <c r="GQM34" s="111"/>
      <c r="GQN34" s="111"/>
      <c r="GQO34" s="111"/>
      <c r="GQP34" s="111"/>
      <c r="GQQ34" s="111"/>
      <c r="GQR34" s="111"/>
      <c r="GQS34" s="111"/>
      <c r="GQT34" s="111"/>
      <c r="GQU34" s="111"/>
      <c r="GQV34" s="111"/>
      <c r="GQW34" s="111"/>
      <c r="GQX34" s="111"/>
      <c r="GQY34" s="111"/>
      <c r="GQZ34" s="111"/>
      <c r="GRA34" s="111"/>
      <c r="GRB34" s="111"/>
      <c r="GRC34" s="111"/>
      <c r="GRD34" s="111"/>
      <c r="GRE34" s="111"/>
      <c r="GRF34" s="111"/>
      <c r="GRG34" s="111"/>
      <c r="GRH34" s="111"/>
      <c r="GRI34" s="111"/>
      <c r="GRJ34" s="111"/>
      <c r="GRK34" s="111"/>
      <c r="GRL34" s="111"/>
      <c r="GRM34" s="111"/>
      <c r="GRN34" s="111"/>
      <c r="GRO34" s="111"/>
      <c r="GRP34" s="111"/>
      <c r="GRQ34" s="111"/>
      <c r="GRR34" s="111"/>
      <c r="GRS34" s="111"/>
      <c r="GRT34" s="111"/>
      <c r="GRU34" s="111"/>
      <c r="GRV34" s="111"/>
      <c r="GRW34" s="111"/>
      <c r="GRX34" s="111"/>
      <c r="GRY34" s="111"/>
      <c r="GRZ34" s="111"/>
      <c r="GSA34" s="111"/>
      <c r="GSB34" s="111"/>
      <c r="GSC34" s="111"/>
      <c r="GSD34" s="111"/>
      <c r="GSE34" s="111"/>
      <c r="GSF34" s="111"/>
      <c r="GSG34" s="111"/>
      <c r="GSH34" s="111"/>
      <c r="GSI34" s="111"/>
      <c r="GSJ34" s="111"/>
      <c r="GSK34" s="111"/>
      <c r="GSL34" s="111"/>
      <c r="GSM34" s="111"/>
      <c r="GSN34" s="111"/>
      <c r="GSO34" s="111"/>
      <c r="GSP34" s="111"/>
      <c r="GSQ34" s="111"/>
      <c r="GSR34" s="111"/>
      <c r="GSS34" s="111"/>
      <c r="GST34" s="111"/>
      <c r="GSU34" s="111"/>
      <c r="GSV34" s="111"/>
      <c r="GSW34" s="111"/>
      <c r="GSX34" s="111"/>
      <c r="GSY34" s="111"/>
      <c r="GSZ34" s="111"/>
      <c r="GTA34" s="111"/>
      <c r="GTB34" s="111"/>
      <c r="GTC34" s="111"/>
      <c r="GTD34" s="111"/>
      <c r="GTE34" s="111"/>
      <c r="GTF34" s="111"/>
      <c r="GTG34" s="111"/>
      <c r="GTH34" s="111"/>
      <c r="GTI34" s="111"/>
      <c r="GTJ34" s="111"/>
      <c r="GTK34" s="111"/>
      <c r="GTL34" s="111"/>
      <c r="GTM34" s="111"/>
      <c r="GTN34" s="111"/>
      <c r="GTO34" s="111"/>
      <c r="GTP34" s="111"/>
      <c r="GTQ34" s="111"/>
      <c r="GTR34" s="111"/>
      <c r="GTS34" s="111"/>
      <c r="GTT34" s="111"/>
      <c r="GTU34" s="111"/>
      <c r="GTV34" s="111"/>
      <c r="GTW34" s="111"/>
      <c r="GTX34" s="111"/>
      <c r="GTY34" s="111"/>
      <c r="GTZ34" s="111"/>
      <c r="GUA34" s="111"/>
      <c r="GUB34" s="111"/>
      <c r="GUC34" s="111"/>
      <c r="GUD34" s="111"/>
      <c r="GUE34" s="111"/>
      <c r="GUF34" s="111"/>
      <c r="GUG34" s="111"/>
      <c r="GUH34" s="111"/>
      <c r="GUI34" s="111"/>
      <c r="GUJ34" s="111"/>
      <c r="GUK34" s="111"/>
      <c r="GUL34" s="111"/>
      <c r="GUM34" s="111"/>
      <c r="GUN34" s="111"/>
      <c r="GUO34" s="111"/>
      <c r="GUP34" s="111"/>
      <c r="GUQ34" s="111"/>
      <c r="GUR34" s="111"/>
      <c r="GUS34" s="111"/>
      <c r="GUT34" s="111"/>
      <c r="GUU34" s="111"/>
      <c r="GUV34" s="111"/>
      <c r="GUW34" s="111"/>
      <c r="GUX34" s="111"/>
      <c r="GUY34" s="111"/>
      <c r="GUZ34" s="111"/>
      <c r="GVA34" s="111"/>
      <c r="GVB34" s="111"/>
      <c r="GVC34" s="111"/>
      <c r="GVD34" s="111"/>
      <c r="GVE34" s="111"/>
      <c r="GVF34" s="111"/>
      <c r="GVG34" s="111"/>
      <c r="GVH34" s="111"/>
      <c r="GVI34" s="111"/>
      <c r="GVJ34" s="111"/>
      <c r="GVK34" s="111"/>
      <c r="GVL34" s="111"/>
      <c r="GVM34" s="111"/>
      <c r="GVN34" s="111"/>
      <c r="GVO34" s="111"/>
      <c r="GVP34" s="111"/>
      <c r="GVQ34" s="111"/>
      <c r="GVR34" s="111"/>
      <c r="GVS34" s="111"/>
      <c r="GVT34" s="111"/>
      <c r="GVU34" s="111"/>
      <c r="GVV34" s="111"/>
      <c r="GVW34" s="111"/>
      <c r="GVX34" s="111"/>
      <c r="GVY34" s="111"/>
      <c r="GVZ34" s="111"/>
      <c r="GWA34" s="111"/>
      <c r="GWB34" s="111"/>
      <c r="GWC34" s="111"/>
      <c r="GWD34" s="111"/>
      <c r="GWE34" s="111"/>
      <c r="GWF34" s="111"/>
      <c r="GWG34" s="111"/>
      <c r="GWH34" s="111"/>
      <c r="GWI34" s="111"/>
      <c r="GWJ34" s="111"/>
      <c r="GWK34" s="111"/>
      <c r="GWL34" s="111"/>
      <c r="GWM34" s="111"/>
      <c r="GWN34" s="111"/>
      <c r="GWO34" s="111"/>
      <c r="GWP34" s="111"/>
      <c r="GWQ34" s="111"/>
      <c r="GWR34" s="111"/>
      <c r="GWS34" s="111"/>
      <c r="GWT34" s="111"/>
      <c r="GWU34" s="111"/>
      <c r="GWV34" s="111"/>
      <c r="GWW34" s="111"/>
      <c r="GWX34" s="111"/>
      <c r="GWY34" s="111"/>
      <c r="GWZ34" s="111"/>
      <c r="GXA34" s="111"/>
      <c r="GXB34" s="111"/>
      <c r="GXC34" s="111"/>
      <c r="GXD34" s="111"/>
      <c r="GXE34" s="111"/>
      <c r="GXF34" s="111"/>
      <c r="GXG34" s="111"/>
      <c r="GXH34" s="111"/>
      <c r="GXI34" s="111"/>
      <c r="GXJ34" s="111"/>
      <c r="GXK34" s="111"/>
      <c r="GXL34" s="111"/>
      <c r="GXM34" s="111"/>
      <c r="GXN34" s="111"/>
      <c r="GXO34" s="111"/>
      <c r="GXP34" s="111"/>
      <c r="GXQ34" s="111"/>
      <c r="GXR34" s="111"/>
      <c r="GXS34" s="111"/>
      <c r="GXT34" s="111"/>
      <c r="GXU34" s="111"/>
      <c r="GXV34" s="111"/>
      <c r="GXW34" s="111"/>
      <c r="GXX34" s="111"/>
      <c r="GXY34" s="111"/>
      <c r="GXZ34" s="111"/>
      <c r="GYA34" s="111"/>
      <c r="GYB34" s="111"/>
      <c r="GYC34" s="111"/>
      <c r="GYD34" s="111"/>
      <c r="GYE34" s="111"/>
      <c r="GYF34" s="111"/>
      <c r="GYG34" s="111"/>
      <c r="GYH34" s="111"/>
      <c r="GYI34" s="111"/>
      <c r="GYJ34" s="111"/>
      <c r="GYK34" s="111"/>
      <c r="GYL34" s="111"/>
      <c r="GYM34" s="111"/>
      <c r="GYN34" s="111"/>
      <c r="GYO34" s="111"/>
      <c r="GYP34" s="111"/>
      <c r="GYQ34" s="111"/>
      <c r="GYR34" s="111"/>
      <c r="GYS34" s="111"/>
      <c r="GYT34" s="111"/>
      <c r="GYU34" s="111"/>
      <c r="GYV34" s="111"/>
      <c r="GYW34" s="111"/>
      <c r="GYX34" s="111"/>
      <c r="GYY34" s="111"/>
      <c r="GYZ34" s="111"/>
      <c r="GZA34" s="111"/>
      <c r="GZB34" s="111"/>
      <c r="GZC34" s="111"/>
      <c r="GZD34" s="111"/>
      <c r="GZE34" s="111"/>
      <c r="GZF34" s="111"/>
      <c r="GZG34" s="111"/>
      <c r="GZH34" s="111"/>
      <c r="GZI34" s="111"/>
      <c r="GZJ34" s="111"/>
      <c r="GZK34" s="111"/>
      <c r="GZL34" s="111"/>
      <c r="GZM34" s="111"/>
      <c r="GZN34" s="111"/>
      <c r="GZO34" s="111"/>
      <c r="GZP34" s="111"/>
      <c r="GZQ34" s="111"/>
      <c r="GZR34" s="111"/>
      <c r="GZS34" s="111"/>
      <c r="GZT34" s="111"/>
      <c r="GZU34" s="111"/>
      <c r="GZV34" s="111"/>
      <c r="GZW34" s="111"/>
      <c r="GZX34" s="111"/>
      <c r="GZY34" s="111"/>
      <c r="GZZ34" s="111"/>
      <c r="HAA34" s="111"/>
      <c r="HAB34" s="111"/>
      <c r="HAC34" s="111"/>
      <c r="HAD34" s="111"/>
      <c r="HAE34" s="111"/>
      <c r="HAF34" s="111"/>
      <c r="HAG34" s="111"/>
      <c r="HAH34" s="111"/>
      <c r="HAI34" s="111"/>
      <c r="HAJ34" s="111"/>
      <c r="HAK34" s="111"/>
      <c r="HAL34" s="111"/>
      <c r="HAM34" s="111"/>
      <c r="HAN34" s="111"/>
      <c r="HAO34" s="111"/>
      <c r="HAP34" s="111"/>
      <c r="HAQ34" s="111"/>
      <c r="HAR34" s="111"/>
      <c r="HAS34" s="111"/>
      <c r="HAT34" s="111"/>
      <c r="HAU34" s="111"/>
      <c r="HAV34" s="111"/>
      <c r="HAW34" s="111"/>
      <c r="HAX34" s="111"/>
      <c r="HAY34" s="111"/>
      <c r="HAZ34" s="111"/>
      <c r="HBA34" s="111"/>
      <c r="HBB34" s="111"/>
      <c r="HBC34" s="111"/>
      <c r="HBD34" s="111"/>
      <c r="HBE34" s="111"/>
      <c r="HBF34" s="111"/>
      <c r="HBG34" s="111"/>
      <c r="HBH34" s="111"/>
      <c r="HBI34" s="111"/>
      <c r="HBJ34" s="111"/>
      <c r="HBK34" s="111"/>
      <c r="HBL34" s="111"/>
      <c r="HBM34" s="111"/>
      <c r="HBN34" s="111"/>
      <c r="HBO34" s="111"/>
      <c r="HBP34" s="111"/>
      <c r="HBQ34" s="111"/>
      <c r="HBR34" s="111"/>
      <c r="HBS34" s="111"/>
      <c r="HBT34" s="111"/>
      <c r="HBU34" s="111"/>
      <c r="HBV34" s="111"/>
      <c r="HBW34" s="111"/>
      <c r="HBX34" s="111"/>
      <c r="HBY34" s="111"/>
      <c r="HBZ34" s="111"/>
      <c r="HCA34" s="111"/>
      <c r="HCB34" s="111"/>
      <c r="HCC34" s="111"/>
      <c r="HCD34" s="111"/>
      <c r="HCE34" s="111"/>
      <c r="HCF34" s="111"/>
      <c r="HCG34" s="111"/>
      <c r="HCH34" s="111"/>
      <c r="HCI34" s="111"/>
      <c r="HCJ34" s="111"/>
      <c r="HCK34" s="111"/>
      <c r="HCL34" s="111"/>
      <c r="HCM34" s="111"/>
      <c r="HCN34" s="111"/>
      <c r="HCO34" s="111"/>
      <c r="HCP34" s="111"/>
      <c r="HCQ34" s="111"/>
      <c r="HCR34" s="111"/>
      <c r="HCS34" s="111"/>
      <c r="HCT34" s="111"/>
      <c r="HCU34" s="111"/>
      <c r="HCV34" s="111"/>
      <c r="HCW34" s="111"/>
      <c r="HCX34" s="111"/>
      <c r="HCY34" s="111"/>
      <c r="HCZ34" s="111"/>
      <c r="HDA34" s="111"/>
      <c r="HDB34" s="111"/>
      <c r="HDC34" s="111"/>
      <c r="HDD34" s="111"/>
      <c r="HDE34" s="111"/>
      <c r="HDF34" s="111"/>
      <c r="HDG34" s="111"/>
      <c r="HDH34" s="111"/>
      <c r="HDI34" s="111"/>
      <c r="HDJ34" s="111"/>
      <c r="HDK34" s="111"/>
      <c r="HDL34" s="111"/>
      <c r="HDM34" s="111"/>
      <c r="HDN34" s="111"/>
      <c r="HDO34" s="111"/>
      <c r="HDP34" s="111"/>
      <c r="HDQ34" s="111"/>
      <c r="HDR34" s="111"/>
      <c r="HDS34" s="111"/>
      <c r="HDT34" s="111"/>
      <c r="HDU34" s="111"/>
      <c r="HDV34" s="111"/>
      <c r="HDW34" s="111"/>
      <c r="HDX34" s="111"/>
      <c r="HDY34" s="111"/>
      <c r="HDZ34" s="111"/>
      <c r="HEA34" s="111"/>
      <c r="HEB34" s="111"/>
      <c r="HEC34" s="111"/>
      <c r="HED34" s="111"/>
      <c r="HEE34" s="111"/>
      <c r="HEF34" s="111"/>
      <c r="HEG34" s="111"/>
      <c r="HEH34" s="111"/>
      <c r="HEI34" s="111"/>
      <c r="HEJ34" s="111"/>
      <c r="HEK34" s="111"/>
      <c r="HEL34" s="111"/>
      <c r="HEM34" s="111"/>
      <c r="HEN34" s="111"/>
      <c r="HEO34" s="111"/>
      <c r="HEP34" s="111"/>
      <c r="HEQ34" s="111"/>
      <c r="HER34" s="111"/>
      <c r="HES34" s="111"/>
      <c r="HET34" s="111"/>
      <c r="HEU34" s="111"/>
      <c r="HEV34" s="111"/>
      <c r="HEW34" s="111"/>
      <c r="HEX34" s="111"/>
      <c r="HEY34" s="111"/>
      <c r="HEZ34" s="111"/>
      <c r="HFA34" s="111"/>
      <c r="HFB34" s="111"/>
      <c r="HFC34" s="111"/>
      <c r="HFD34" s="111"/>
      <c r="HFE34" s="111"/>
      <c r="HFF34" s="111"/>
      <c r="HFG34" s="111"/>
      <c r="HFH34" s="111"/>
      <c r="HFI34" s="111"/>
      <c r="HFJ34" s="111"/>
      <c r="HFK34" s="111"/>
      <c r="HFL34" s="111"/>
      <c r="HFM34" s="111"/>
      <c r="HFN34" s="111"/>
      <c r="HFO34" s="111"/>
      <c r="HFP34" s="111"/>
      <c r="HFQ34" s="111"/>
      <c r="HFR34" s="111"/>
      <c r="HFS34" s="111"/>
      <c r="HFT34" s="111"/>
      <c r="HFU34" s="111"/>
      <c r="HFV34" s="111"/>
      <c r="HFW34" s="111"/>
      <c r="HFX34" s="111"/>
      <c r="HFY34" s="111"/>
      <c r="HFZ34" s="111"/>
      <c r="HGA34" s="111"/>
      <c r="HGB34" s="111"/>
      <c r="HGC34" s="111"/>
      <c r="HGD34" s="111"/>
      <c r="HGE34" s="111"/>
      <c r="HGF34" s="111"/>
      <c r="HGG34" s="111"/>
      <c r="HGH34" s="111"/>
      <c r="HGI34" s="111"/>
      <c r="HGJ34" s="111"/>
      <c r="HGK34" s="111"/>
      <c r="HGL34" s="111"/>
      <c r="HGM34" s="111"/>
      <c r="HGN34" s="111"/>
      <c r="HGO34" s="111"/>
      <c r="HGP34" s="111"/>
      <c r="HGQ34" s="111"/>
      <c r="HGR34" s="111"/>
      <c r="HGS34" s="111"/>
      <c r="HGT34" s="111"/>
      <c r="HGU34" s="111"/>
      <c r="HGV34" s="111"/>
      <c r="HGW34" s="111"/>
      <c r="HGX34" s="111"/>
      <c r="HGY34" s="111"/>
      <c r="HGZ34" s="111"/>
      <c r="HHA34" s="111"/>
      <c r="HHB34" s="111"/>
      <c r="HHC34" s="111"/>
      <c r="HHD34" s="111"/>
      <c r="HHE34" s="111"/>
      <c r="HHF34" s="111"/>
      <c r="HHG34" s="111"/>
      <c r="HHH34" s="111"/>
      <c r="HHI34" s="111"/>
      <c r="HHJ34" s="111"/>
      <c r="HHK34" s="111"/>
      <c r="HHL34" s="111"/>
      <c r="HHM34" s="111"/>
      <c r="HHN34" s="111"/>
      <c r="HHO34" s="111"/>
      <c r="HHP34" s="111"/>
      <c r="HHQ34" s="111"/>
      <c r="HHR34" s="111"/>
      <c r="HHS34" s="111"/>
      <c r="HHT34" s="111"/>
      <c r="HHU34" s="111"/>
      <c r="HHV34" s="111"/>
      <c r="HHW34" s="111"/>
      <c r="HHX34" s="111"/>
      <c r="HHY34" s="111"/>
      <c r="HHZ34" s="111"/>
      <c r="HIA34" s="111"/>
      <c r="HIB34" s="111"/>
      <c r="HIC34" s="111"/>
      <c r="HID34" s="111"/>
      <c r="HIE34" s="111"/>
      <c r="HIF34" s="111"/>
      <c r="HIG34" s="111"/>
      <c r="HIH34" s="111"/>
      <c r="HII34" s="111"/>
      <c r="HIJ34" s="111"/>
      <c r="HIK34" s="111"/>
      <c r="HIL34" s="111"/>
      <c r="HIM34" s="111"/>
      <c r="HIN34" s="111"/>
      <c r="HIO34" s="111"/>
      <c r="HIP34" s="111"/>
      <c r="HIQ34" s="111"/>
      <c r="HIR34" s="111"/>
      <c r="HIS34" s="111"/>
      <c r="HIT34" s="111"/>
      <c r="HIU34" s="111"/>
      <c r="HIV34" s="111"/>
      <c r="HIW34" s="111"/>
      <c r="HIX34" s="111"/>
      <c r="HIY34" s="111"/>
      <c r="HIZ34" s="111"/>
      <c r="HJA34" s="111"/>
      <c r="HJB34" s="111"/>
      <c r="HJC34" s="111"/>
      <c r="HJD34" s="111"/>
      <c r="HJE34" s="111"/>
      <c r="HJF34" s="111"/>
      <c r="HJG34" s="111"/>
      <c r="HJH34" s="111"/>
      <c r="HJI34" s="111"/>
      <c r="HJJ34" s="111"/>
      <c r="HJK34" s="111"/>
      <c r="HJL34" s="111"/>
      <c r="HJM34" s="111"/>
      <c r="HJN34" s="111"/>
      <c r="HJO34" s="111"/>
      <c r="HJP34" s="111"/>
      <c r="HJQ34" s="111"/>
      <c r="HJR34" s="111"/>
      <c r="HJS34" s="111"/>
      <c r="HJT34" s="111"/>
      <c r="HJU34" s="111"/>
      <c r="HJV34" s="111"/>
      <c r="HJW34" s="111"/>
      <c r="HJX34" s="111"/>
      <c r="HJY34" s="111"/>
      <c r="HJZ34" s="111"/>
      <c r="HKA34" s="111"/>
      <c r="HKB34" s="111"/>
      <c r="HKC34" s="111"/>
      <c r="HKD34" s="111"/>
      <c r="HKE34" s="111"/>
      <c r="HKF34" s="111"/>
      <c r="HKG34" s="111"/>
      <c r="HKH34" s="111"/>
      <c r="HKI34" s="111"/>
      <c r="HKJ34" s="111"/>
      <c r="HKK34" s="111"/>
      <c r="HKL34" s="111"/>
      <c r="HKM34" s="111"/>
      <c r="HKN34" s="111"/>
      <c r="HKO34" s="111"/>
      <c r="HKP34" s="111"/>
      <c r="HKQ34" s="111"/>
      <c r="HKR34" s="111"/>
      <c r="HKS34" s="111"/>
      <c r="HKT34" s="111"/>
      <c r="HKU34" s="111"/>
      <c r="HKV34" s="111"/>
      <c r="HKW34" s="111"/>
      <c r="HKX34" s="111"/>
      <c r="HKY34" s="111"/>
      <c r="HKZ34" s="111"/>
      <c r="HLA34" s="111"/>
      <c r="HLB34" s="111"/>
      <c r="HLC34" s="111"/>
      <c r="HLD34" s="111"/>
      <c r="HLE34" s="111"/>
      <c r="HLF34" s="111"/>
      <c r="HLG34" s="111"/>
      <c r="HLH34" s="111"/>
      <c r="HLI34" s="111"/>
      <c r="HLJ34" s="111"/>
      <c r="HLK34" s="111"/>
      <c r="HLL34" s="111"/>
      <c r="HLM34" s="111"/>
      <c r="HLN34" s="111"/>
      <c r="HLO34" s="111"/>
      <c r="HLP34" s="111"/>
      <c r="HLQ34" s="111"/>
      <c r="HLR34" s="111"/>
      <c r="HLS34" s="111"/>
      <c r="HLT34" s="111"/>
      <c r="HLU34" s="111"/>
      <c r="HLV34" s="111"/>
      <c r="HLW34" s="111"/>
      <c r="HLX34" s="111"/>
      <c r="HLY34" s="111"/>
      <c r="HLZ34" s="111"/>
      <c r="HMA34" s="111"/>
      <c r="HMB34" s="111"/>
      <c r="HMC34" s="111"/>
      <c r="HMD34" s="111"/>
      <c r="HME34" s="111"/>
      <c r="HMF34" s="111"/>
      <c r="HMG34" s="111"/>
      <c r="HMH34" s="111"/>
      <c r="HMI34" s="111"/>
      <c r="HMJ34" s="111"/>
      <c r="HMK34" s="111"/>
      <c r="HML34" s="111"/>
      <c r="HMM34" s="111"/>
      <c r="HMN34" s="111"/>
      <c r="HMO34" s="111"/>
      <c r="HMP34" s="111"/>
      <c r="HMQ34" s="111"/>
      <c r="HMR34" s="111"/>
      <c r="HMS34" s="111"/>
      <c r="HMT34" s="111"/>
      <c r="HMU34" s="111"/>
      <c r="HMV34" s="111"/>
      <c r="HMW34" s="111"/>
      <c r="HMX34" s="111"/>
      <c r="HMY34" s="111"/>
      <c r="HMZ34" s="111"/>
      <c r="HNA34" s="111"/>
      <c r="HNB34" s="111"/>
      <c r="HNC34" s="111"/>
      <c r="HND34" s="111"/>
      <c r="HNE34" s="111"/>
      <c r="HNF34" s="111"/>
      <c r="HNG34" s="111"/>
      <c r="HNH34" s="111"/>
      <c r="HNI34" s="111"/>
      <c r="HNJ34" s="111"/>
      <c r="HNK34" s="111"/>
      <c r="HNL34" s="111"/>
      <c r="HNM34" s="111"/>
      <c r="HNN34" s="111"/>
      <c r="HNO34" s="111"/>
      <c r="HNP34" s="111"/>
      <c r="HNQ34" s="111"/>
      <c r="HNR34" s="111"/>
      <c r="HNS34" s="111"/>
      <c r="HNT34" s="111"/>
      <c r="HNU34" s="111"/>
      <c r="HNV34" s="111"/>
      <c r="HNW34" s="111"/>
      <c r="HNX34" s="111"/>
      <c r="HNY34" s="111"/>
      <c r="HNZ34" s="111"/>
      <c r="HOA34" s="111"/>
      <c r="HOB34" s="111"/>
      <c r="HOC34" s="111"/>
      <c r="HOD34" s="111"/>
      <c r="HOE34" s="111"/>
      <c r="HOF34" s="111"/>
      <c r="HOG34" s="111"/>
      <c r="HOH34" s="111"/>
      <c r="HOI34" s="111"/>
      <c r="HOJ34" s="111"/>
      <c r="HOK34" s="111"/>
      <c r="HOL34" s="111"/>
      <c r="HOM34" s="111"/>
      <c r="HON34" s="111"/>
      <c r="HOO34" s="111"/>
      <c r="HOP34" s="111"/>
      <c r="HOQ34" s="111"/>
      <c r="HOR34" s="111"/>
      <c r="HOS34" s="111"/>
      <c r="HOT34" s="111"/>
      <c r="HOU34" s="111"/>
      <c r="HOV34" s="111"/>
      <c r="HOW34" s="111"/>
      <c r="HOX34" s="111"/>
      <c r="HOY34" s="111"/>
      <c r="HOZ34" s="111"/>
      <c r="HPA34" s="111"/>
      <c r="HPB34" s="111"/>
      <c r="HPC34" s="111"/>
      <c r="HPD34" s="111"/>
      <c r="HPE34" s="111"/>
      <c r="HPF34" s="111"/>
      <c r="HPG34" s="111"/>
      <c r="HPH34" s="111"/>
      <c r="HPI34" s="111"/>
      <c r="HPJ34" s="111"/>
      <c r="HPK34" s="111"/>
      <c r="HPL34" s="111"/>
      <c r="HPM34" s="111"/>
      <c r="HPN34" s="111"/>
      <c r="HPO34" s="111"/>
      <c r="HPP34" s="111"/>
      <c r="HPQ34" s="111"/>
      <c r="HPR34" s="111"/>
      <c r="HPS34" s="111"/>
      <c r="HPT34" s="111"/>
      <c r="HPU34" s="111"/>
      <c r="HPV34" s="111"/>
      <c r="HPW34" s="111"/>
      <c r="HPX34" s="111"/>
      <c r="HPY34" s="111"/>
      <c r="HPZ34" s="111"/>
      <c r="HQA34" s="111"/>
      <c r="HQB34" s="111"/>
      <c r="HQC34" s="111"/>
      <c r="HQD34" s="111"/>
      <c r="HQE34" s="111"/>
      <c r="HQF34" s="111"/>
      <c r="HQG34" s="111"/>
      <c r="HQH34" s="111"/>
      <c r="HQI34" s="111"/>
      <c r="HQJ34" s="111"/>
      <c r="HQK34" s="111"/>
      <c r="HQL34" s="111"/>
      <c r="HQM34" s="111"/>
      <c r="HQN34" s="111"/>
      <c r="HQO34" s="111"/>
      <c r="HQP34" s="111"/>
      <c r="HQQ34" s="111"/>
      <c r="HQR34" s="111"/>
      <c r="HQS34" s="111"/>
      <c r="HQT34" s="111"/>
      <c r="HQU34" s="111"/>
      <c r="HQV34" s="111"/>
      <c r="HQW34" s="111"/>
      <c r="HQX34" s="111"/>
      <c r="HQY34" s="111"/>
      <c r="HQZ34" s="111"/>
      <c r="HRA34" s="111"/>
      <c r="HRB34" s="111"/>
      <c r="HRC34" s="111"/>
      <c r="HRD34" s="111"/>
      <c r="HRE34" s="111"/>
      <c r="HRF34" s="111"/>
      <c r="HRG34" s="111"/>
      <c r="HRH34" s="111"/>
      <c r="HRI34" s="111"/>
      <c r="HRJ34" s="111"/>
      <c r="HRK34" s="111"/>
      <c r="HRL34" s="111"/>
      <c r="HRM34" s="111"/>
      <c r="HRN34" s="111"/>
      <c r="HRO34" s="111"/>
      <c r="HRP34" s="111"/>
      <c r="HRQ34" s="111"/>
      <c r="HRR34" s="111"/>
      <c r="HRS34" s="111"/>
      <c r="HRT34" s="111"/>
      <c r="HRU34" s="111"/>
      <c r="HRV34" s="111"/>
      <c r="HRW34" s="111"/>
      <c r="HRX34" s="111"/>
      <c r="HRY34" s="111"/>
      <c r="HRZ34" s="111"/>
      <c r="HSA34" s="111"/>
      <c r="HSB34" s="111"/>
      <c r="HSC34" s="111"/>
      <c r="HSD34" s="111"/>
      <c r="HSE34" s="111"/>
      <c r="HSF34" s="111"/>
      <c r="HSG34" s="111"/>
      <c r="HSH34" s="111"/>
      <c r="HSI34" s="111"/>
      <c r="HSJ34" s="111"/>
      <c r="HSK34" s="111"/>
      <c r="HSL34" s="111"/>
      <c r="HSM34" s="111"/>
      <c r="HSN34" s="111"/>
      <c r="HSO34" s="111"/>
      <c r="HSP34" s="111"/>
      <c r="HSQ34" s="111"/>
      <c r="HSR34" s="111"/>
      <c r="HSS34" s="111"/>
      <c r="HST34" s="111"/>
      <c r="HSU34" s="111"/>
      <c r="HSV34" s="111"/>
      <c r="HSW34" s="111"/>
      <c r="HSX34" s="111"/>
      <c r="HSY34" s="111"/>
      <c r="HSZ34" s="111"/>
      <c r="HTA34" s="111"/>
      <c r="HTB34" s="111"/>
      <c r="HTC34" s="111"/>
      <c r="HTD34" s="111"/>
      <c r="HTE34" s="111"/>
      <c r="HTF34" s="111"/>
      <c r="HTG34" s="111"/>
      <c r="HTH34" s="111"/>
      <c r="HTI34" s="111"/>
      <c r="HTJ34" s="111"/>
      <c r="HTK34" s="111"/>
      <c r="HTL34" s="111"/>
      <c r="HTM34" s="111"/>
      <c r="HTN34" s="111"/>
      <c r="HTO34" s="111"/>
      <c r="HTP34" s="111"/>
      <c r="HTQ34" s="111"/>
      <c r="HTR34" s="111"/>
      <c r="HTS34" s="111"/>
      <c r="HTT34" s="111"/>
      <c r="HTU34" s="111"/>
      <c r="HTV34" s="111"/>
      <c r="HTW34" s="111"/>
      <c r="HTX34" s="111"/>
      <c r="HTY34" s="111"/>
      <c r="HTZ34" s="111"/>
      <c r="HUA34" s="111"/>
      <c r="HUB34" s="111"/>
      <c r="HUC34" s="111"/>
      <c r="HUD34" s="111"/>
      <c r="HUE34" s="111"/>
      <c r="HUF34" s="111"/>
      <c r="HUG34" s="111"/>
      <c r="HUH34" s="111"/>
      <c r="HUI34" s="111"/>
      <c r="HUJ34" s="111"/>
      <c r="HUK34" s="111"/>
      <c r="HUL34" s="111"/>
      <c r="HUM34" s="111"/>
      <c r="HUN34" s="111"/>
      <c r="HUO34" s="111"/>
      <c r="HUP34" s="111"/>
      <c r="HUQ34" s="111"/>
      <c r="HUR34" s="111"/>
      <c r="HUS34" s="111"/>
      <c r="HUT34" s="111"/>
      <c r="HUU34" s="111"/>
      <c r="HUV34" s="111"/>
      <c r="HUW34" s="111"/>
      <c r="HUX34" s="111"/>
      <c r="HUY34" s="111"/>
      <c r="HUZ34" s="111"/>
      <c r="HVA34" s="111"/>
      <c r="HVB34" s="111"/>
      <c r="HVC34" s="111"/>
      <c r="HVD34" s="111"/>
      <c r="HVE34" s="111"/>
      <c r="HVF34" s="111"/>
      <c r="HVG34" s="111"/>
      <c r="HVH34" s="111"/>
      <c r="HVI34" s="111"/>
      <c r="HVJ34" s="111"/>
      <c r="HVK34" s="111"/>
      <c r="HVL34" s="111"/>
      <c r="HVM34" s="111"/>
      <c r="HVN34" s="111"/>
      <c r="HVO34" s="111"/>
      <c r="HVP34" s="111"/>
      <c r="HVQ34" s="111"/>
      <c r="HVR34" s="111"/>
      <c r="HVS34" s="111"/>
      <c r="HVT34" s="111"/>
      <c r="HVU34" s="111"/>
      <c r="HVV34" s="111"/>
      <c r="HVW34" s="111"/>
      <c r="HVX34" s="111"/>
      <c r="HVY34" s="111"/>
      <c r="HVZ34" s="111"/>
      <c r="HWA34" s="111"/>
      <c r="HWB34" s="111"/>
      <c r="HWC34" s="111"/>
      <c r="HWD34" s="111"/>
      <c r="HWE34" s="111"/>
      <c r="HWF34" s="111"/>
      <c r="HWG34" s="111"/>
      <c r="HWH34" s="111"/>
      <c r="HWI34" s="111"/>
      <c r="HWJ34" s="111"/>
      <c r="HWK34" s="111"/>
      <c r="HWL34" s="111"/>
      <c r="HWM34" s="111"/>
      <c r="HWN34" s="111"/>
      <c r="HWO34" s="111"/>
      <c r="HWP34" s="111"/>
      <c r="HWQ34" s="111"/>
      <c r="HWR34" s="111"/>
      <c r="HWS34" s="111"/>
      <c r="HWT34" s="111"/>
      <c r="HWU34" s="111"/>
      <c r="HWV34" s="111"/>
      <c r="HWW34" s="111"/>
      <c r="HWX34" s="111"/>
      <c r="HWY34" s="111"/>
      <c r="HWZ34" s="111"/>
      <c r="HXA34" s="111"/>
      <c r="HXB34" s="111"/>
      <c r="HXC34" s="111"/>
      <c r="HXD34" s="111"/>
      <c r="HXE34" s="111"/>
      <c r="HXF34" s="111"/>
      <c r="HXG34" s="111"/>
      <c r="HXH34" s="111"/>
      <c r="HXI34" s="111"/>
      <c r="HXJ34" s="111"/>
      <c r="HXK34" s="111"/>
      <c r="HXL34" s="111"/>
      <c r="HXM34" s="111"/>
      <c r="HXN34" s="111"/>
      <c r="HXO34" s="111"/>
      <c r="HXP34" s="111"/>
      <c r="HXQ34" s="111"/>
      <c r="HXR34" s="111"/>
      <c r="HXS34" s="111"/>
      <c r="HXT34" s="111"/>
      <c r="HXU34" s="111"/>
      <c r="HXV34" s="111"/>
      <c r="HXW34" s="111"/>
      <c r="HXX34" s="111"/>
      <c r="HXY34" s="111"/>
      <c r="HXZ34" s="111"/>
      <c r="HYA34" s="111"/>
      <c r="HYB34" s="111"/>
      <c r="HYC34" s="111"/>
      <c r="HYD34" s="111"/>
      <c r="HYE34" s="111"/>
      <c r="HYF34" s="111"/>
      <c r="HYG34" s="111"/>
      <c r="HYH34" s="111"/>
      <c r="HYI34" s="111"/>
      <c r="HYJ34" s="111"/>
      <c r="HYK34" s="111"/>
      <c r="HYL34" s="111"/>
      <c r="HYM34" s="111"/>
      <c r="HYN34" s="111"/>
      <c r="HYO34" s="111"/>
      <c r="HYP34" s="111"/>
      <c r="HYQ34" s="111"/>
      <c r="HYR34" s="111"/>
      <c r="HYS34" s="111"/>
      <c r="HYT34" s="111"/>
      <c r="HYU34" s="111"/>
      <c r="HYV34" s="111"/>
      <c r="HYW34" s="111"/>
      <c r="HYX34" s="111"/>
      <c r="HYY34" s="111"/>
      <c r="HYZ34" s="111"/>
      <c r="HZA34" s="111"/>
      <c r="HZB34" s="111"/>
      <c r="HZC34" s="111"/>
      <c r="HZD34" s="111"/>
      <c r="HZE34" s="111"/>
      <c r="HZF34" s="111"/>
      <c r="HZG34" s="111"/>
      <c r="HZH34" s="111"/>
      <c r="HZI34" s="111"/>
      <c r="HZJ34" s="111"/>
      <c r="HZK34" s="111"/>
      <c r="HZL34" s="111"/>
      <c r="HZM34" s="111"/>
      <c r="HZN34" s="111"/>
      <c r="HZO34" s="111"/>
      <c r="HZP34" s="111"/>
      <c r="HZQ34" s="111"/>
      <c r="HZR34" s="111"/>
      <c r="HZS34" s="111"/>
      <c r="HZT34" s="111"/>
      <c r="HZU34" s="111"/>
      <c r="HZV34" s="111"/>
      <c r="HZW34" s="111"/>
      <c r="HZX34" s="111"/>
      <c r="HZY34" s="111"/>
      <c r="HZZ34" s="111"/>
      <c r="IAA34" s="111"/>
      <c r="IAB34" s="111"/>
      <c r="IAC34" s="111"/>
      <c r="IAD34" s="111"/>
      <c r="IAE34" s="111"/>
      <c r="IAF34" s="111"/>
      <c r="IAG34" s="111"/>
      <c r="IAH34" s="111"/>
      <c r="IAI34" s="111"/>
      <c r="IAJ34" s="111"/>
      <c r="IAK34" s="111"/>
      <c r="IAL34" s="111"/>
      <c r="IAM34" s="111"/>
      <c r="IAN34" s="111"/>
      <c r="IAO34" s="111"/>
      <c r="IAP34" s="111"/>
      <c r="IAQ34" s="111"/>
      <c r="IAR34" s="111"/>
      <c r="IAS34" s="111"/>
      <c r="IAT34" s="111"/>
      <c r="IAU34" s="111"/>
      <c r="IAV34" s="111"/>
      <c r="IAW34" s="111"/>
      <c r="IAX34" s="111"/>
      <c r="IAY34" s="111"/>
      <c r="IAZ34" s="111"/>
      <c r="IBA34" s="111"/>
      <c r="IBB34" s="111"/>
      <c r="IBC34" s="111"/>
      <c r="IBD34" s="111"/>
      <c r="IBE34" s="111"/>
      <c r="IBF34" s="111"/>
      <c r="IBG34" s="111"/>
      <c r="IBH34" s="111"/>
      <c r="IBI34" s="111"/>
      <c r="IBJ34" s="111"/>
      <c r="IBK34" s="111"/>
      <c r="IBL34" s="111"/>
      <c r="IBM34" s="111"/>
      <c r="IBN34" s="111"/>
      <c r="IBO34" s="111"/>
      <c r="IBP34" s="111"/>
      <c r="IBQ34" s="111"/>
      <c r="IBR34" s="111"/>
      <c r="IBS34" s="111"/>
      <c r="IBT34" s="111"/>
      <c r="IBU34" s="111"/>
      <c r="IBV34" s="111"/>
      <c r="IBW34" s="111"/>
      <c r="IBX34" s="111"/>
      <c r="IBY34" s="111"/>
      <c r="IBZ34" s="111"/>
      <c r="ICA34" s="111"/>
      <c r="ICB34" s="111"/>
      <c r="ICC34" s="111"/>
      <c r="ICD34" s="111"/>
      <c r="ICE34" s="111"/>
      <c r="ICF34" s="111"/>
      <c r="ICG34" s="111"/>
      <c r="ICH34" s="111"/>
      <c r="ICI34" s="111"/>
      <c r="ICJ34" s="111"/>
      <c r="ICK34" s="111"/>
      <c r="ICL34" s="111"/>
      <c r="ICM34" s="111"/>
      <c r="ICN34" s="111"/>
      <c r="ICO34" s="111"/>
      <c r="ICP34" s="111"/>
      <c r="ICQ34" s="111"/>
      <c r="ICR34" s="111"/>
      <c r="ICS34" s="111"/>
      <c r="ICT34" s="111"/>
      <c r="ICU34" s="111"/>
      <c r="ICV34" s="111"/>
      <c r="ICW34" s="111"/>
      <c r="ICX34" s="111"/>
      <c r="ICY34" s="111"/>
      <c r="ICZ34" s="111"/>
      <c r="IDA34" s="111"/>
      <c r="IDB34" s="111"/>
      <c r="IDC34" s="111"/>
      <c r="IDD34" s="111"/>
      <c r="IDE34" s="111"/>
      <c r="IDF34" s="111"/>
      <c r="IDG34" s="111"/>
      <c r="IDH34" s="111"/>
      <c r="IDI34" s="111"/>
      <c r="IDJ34" s="111"/>
      <c r="IDK34" s="111"/>
      <c r="IDL34" s="111"/>
      <c r="IDM34" s="111"/>
      <c r="IDN34" s="111"/>
      <c r="IDO34" s="111"/>
      <c r="IDP34" s="111"/>
      <c r="IDQ34" s="111"/>
      <c r="IDR34" s="111"/>
      <c r="IDS34" s="111"/>
      <c r="IDT34" s="111"/>
      <c r="IDU34" s="111"/>
      <c r="IDV34" s="111"/>
      <c r="IDW34" s="111"/>
      <c r="IDX34" s="111"/>
      <c r="IDY34" s="111"/>
      <c r="IDZ34" s="111"/>
      <c r="IEA34" s="111"/>
      <c r="IEB34" s="111"/>
      <c r="IEC34" s="111"/>
      <c r="IED34" s="111"/>
      <c r="IEE34" s="111"/>
      <c r="IEF34" s="111"/>
      <c r="IEG34" s="111"/>
      <c r="IEH34" s="111"/>
      <c r="IEI34" s="111"/>
      <c r="IEJ34" s="111"/>
      <c r="IEK34" s="111"/>
      <c r="IEL34" s="111"/>
      <c r="IEM34" s="111"/>
      <c r="IEN34" s="111"/>
      <c r="IEO34" s="111"/>
      <c r="IEP34" s="111"/>
      <c r="IEQ34" s="111"/>
      <c r="IER34" s="111"/>
      <c r="IES34" s="111"/>
      <c r="IET34" s="111"/>
      <c r="IEU34" s="111"/>
      <c r="IEV34" s="111"/>
      <c r="IEW34" s="111"/>
      <c r="IEX34" s="111"/>
      <c r="IEY34" s="111"/>
      <c r="IEZ34" s="111"/>
      <c r="IFA34" s="111"/>
      <c r="IFB34" s="111"/>
      <c r="IFC34" s="111"/>
      <c r="IFD34" s="111"/>
      <c r="IFE34" s="111"/>
      <c r="IFF34" s="111"/>
      <c r="IFG34" s="111"/>
      <c r="IFH34" s="111"/>
      <c r="IFI34" s="111"/>
      <c r="IFJ34" s="111"/>
      <c r="IFK34" s="111"/>
      <c r="IFL34" s="111"/>
      <c r="IFM34" s="111"/>
      <c r="IFN34" s="111"/>
      <c r="IFO34" s="111"/>
      <c r="IFP34" s="111"/>
      <c r="IFQ34" s="111"/>
      <c r="IFR34" s="111"/>
      <c r="IFS34" s="111"/>
      <c r="IFT34" s="111"/>
      <c r="IFU34" s="111"/>
      <c r="IFV34" s="111"/>
      <c r="IFW34" s="111"/>
      <c r="IFX34" s="111"/>
      <c r="IFY34" s="111"/>
      <c r="IFZ34" s="111"/>
      <c r="IGA34" s="111"/>
      <c r="IGB34" s="111"/>
      <c r="IGC34" s="111"/>
      <c r="IGD34" s="111"/>
      <c r="IGE34" s="111"/>
      <c r="IGF34" s="111"/>
      <c r="IGG34" s="111"/>
      <c r="IGH34" s="111"/>
      <c r="IGI34" s="111"/>
      <c r="IGJ34" s="111"/>
      <c r="IGK34" s="111"/>
      <c r="IGL34" s="111"/>
      <c r="IGM34" s="111"/>
      <c r="IGN34" s="111"/>
      <c r="IGO34" s="111"/>
      <c r="IGP34" s="111"/>
      <c r="IGQ34" s="111"/>
      <c r="IGR34" s="111"/>
      <c r="IGS34" s="111"/>
      <c r="IGT34" s="111"/>
      <c r="IGU34" s="111"/>
      <c r="IGV34" s="111"/>
      <c r="IGW34" s="111"/>
      <c r="IGX34" s="111"/>
      <c r="IGY34" s="111"/>
      <c r="IGZ34" s="111"/>
      <c r="IHA34" s="111"/>
      <c r="IHB34" s="111"/>
      <c r="IHC34" s="111"/>
      <c r="IHD34" s="111"/>
      <c r="IHE34" s="111"/>
      <c r="IHF34" s="111"/>
      <c r="IHG34" s="111"/>
      <c r="IHH34" s="111"/>
      <c r="IHI34" s="111"/>
      <c r="IHJ34" s="111"/>
      <c r="IHK34" s="111"/>
      <c r="IHL34" s="111"/>
      <c r="IHM34" s="111"/>
      <c r="IHN34" s="111"/>
      <c r="IHO34" s="111"/>
      <c r="IHP34" s="111"/>
      <c r="IHQ34" s="111"/>
      <c r="IHR34" s="111"/>
      <c r="IHS34" s="111"/>
      <c r="IHT34" s="111"/>
      <c r="IHU34" s="111"/>
      <c r="IHV34" s="111"/>
      <c r="IHW34" s="111"/>
      <c r="IHX34" s="111"/>
      <c r="IHY34" s="111"/>
      <c r="IHZ34" s="111"/>
      <c r="IIA34" s="111"/>
      <c r="IIB34" s="111"/>
      <c r="IIC34" s="111"/>
      <c r="IID34" s="111"/>
      <c r="IIE34" s="111"/>
      <c r="IIF34" s="111"/>
      <c r="IIG34" s="111"/>
      <c r="IIH34" s="111"/>
      <c r="III34" s="111"/>
      <c r="IIJ34" s="111"/>
      <c r="IIK34" s="111"/>
      <c r="IIL34" s="111"/>
      <c r="IIM34" s="111"/>
      <c r="IIN34" s="111"/>
      <c r="IIO34" s="111"/>
      <c r="IIP34" s="111"/>
      <c r="IIQ34" s="111"/>
      <c r="IIR34" s="111"/>
      <c r="IIS34" s="111"/>
      <c r="IIT34" s="111"/>
      <c r="IIU34" s="111"/>
      <c r="IIV34" s="111"/>
      <c r="IIW34" s="111"/>
      <c r="IIX34" s="111"/>
      <c r="IIY34" s="111"/>
      <c r="IIZ34" s="111"/>
      <c r="IJA34" s="111"/>
      <c r="IJB34" s="111"/>
      <c r="IJC34" s="111"/>
      <c r="IJD34" s="111"/>
      <c r="IJE34" s="111"/>
      <c r="IJF34" s="111"/>
      <c r="IJG34" s="111"/>
      <c r="IJH34" s="111"/>
      <c r="IJI34" s="111"/>
      <c r="IJJ34" s="111"/>
      <c r="IJK34" s="111"/>
      <c r="IJL34" s="111"/>
      <c r="IJM34" s="111"/>
      <c r="IJN34" s="111"/>
      <c r="IJO34" s="111"/>
      <c r="IJP34" s="111"/>
      <c r="IJQ34" s="111"/>
      <c r="IJR34" s="111"/>
      <c r="IJS34" s="111"/>
      <c r="IJT34" s="111"/>
      <c r="IJU34" s="111"/>
      <c r="IJV34" s="111"/>
      <c r="IJW34" s="111"/>
      <c r="IJX34" s="111"/>
      <c r="IJY34" s="111"/>
      <c r="IJZ34" s="111"/>
      <c r="IKA34" s="111"/>
      <c r="IKB34" s="111"/>
      <c r="IKC34" s="111"/>
      <c r="IKD34" s="111"/>
      <c r="IKE34" s="111"/>
      <c r="IKF34" s="111"/>
      <c r="IKG34" s="111"/>
      <c r="IKH34" s="111"/>
      <c r="IKI34" s="111"/>
      <c r="IKJ34" s="111"/>
      <c r="IKK34" s="111"/>
      <c r="IKL34" s="111"/>
      <c r="IKM34" s="111"/>
      <c r="IKN34" s="111"/>
      <c r="IKO34" s="111"/>
      <c r="IKP34" s="111"/>
      <c r="IKQ34" s="111"/>
      <c r="IKR34" s="111"/>
      <c r="IKS34" s="111"/>
      <c r="IKT34" s="111"/>
      <c r="IKU34" s="111"/>
      <c r="IKV34" s="111"/>
      <c r="IKW34" s="111"/>
      <c r="IKX34" s="111"/>
      <c r="IKY34" s="111"/>
      <c r="IKZ34" s="111"/>
      <c r="ILA34" s="111"/>
      <c r="ILB34" s="111"/>
      <c r="ILC34" s="111"/>
      <c r="ILD34" s="111"/>
      <c r="ILE34" s="111"/>
      <c r="ILF34" s="111"/>
      <c r="ILG34" s="111"/>
      <c r="ILH34" s="111"/>
      <c r="ILI34" s="111"/>
      <c r="ILJ34" s="111"/>
      <c r="ILK34" s="111"/>
      <c r="ILL34" s="111"/>
      <c r="ILM34" s="111"/>
      <c r="ILN34" s="111"/>
      <c r="ILO34" s="111"/>
      <c r="ILP34" s="111"/>
      <c r="ILQ34" s="111"/>
      <c r="ILR34" s="111"/>
      <c r="ILS34" s="111"/>
      <c r="ILT34" s="111"/>
      <c r="ILU34" s="111"/>
      <c r="ILV34" s="111"/>
      <c r="ILW34" s="111"/>
      <c r="ILX34" s="111"/>
      <c r="ILY34" s="111"/>
      <c r="ILZ34" s="111"/>
      <c r="IMA34" s="111"/>
      <c r="IMB34" s="111"/>
      <c r="IMC34" s="111"/>
      <c r="IMD34" s="111"/>
      <c r="IME34" s="111"/>
      <c r="IMF34" s="111"/>
      <c r="IMG34" s="111"/>
      <c r="IMH34" s="111"/>
      <c r="IMI34" s="111"/>
      <c r="IMJ34" s="111"/>
      <c r="IMK34" s="111"/>
      <c r="IML34" s="111"/>
      <c r="IMM34" s="111"/>
      <c r="IMN34" s="111"/>
      <c r="IMO34" s="111"/>
      <c r="IMP34" s="111"/>
      <c r="IMQ34" s="111"/>
      <c r="IMR34" s="111"/>
      <c r="IMS34" s="111"/>
      <c r="IMT34" s="111"/>
      <c r="IMU34" s="111"/>
      <c r="IMV34" s="111"/>
      <c r="IMW34" s="111"/>
      <c r="IMX34" s="111"/>
      <c r="IMY34" s="111"/>
      <c r="IMZ34" s="111"/>
      <c r="INA34" s="111"/>
      <c r="INB34" s="111"/>
      <c r="INC34" s="111"/>
      <c r="IND34" s="111"/>
      <c r="INE34" s="111"/>
      <c r="INF34" s="111"/>
      <c r="ING34" s="111"/>
      <c r="INH34" s="111"/>
      <c r="INI34" s="111"/>
      <c r="INJ34" s="111"/>
      <c r="INK34" s="111"/>
      <c r="INL34" s="111"/>
      <c r="INM34" s="111"/>
      <c r="INN34" s="111"/>
      <c r="INO34" s="111"/>
      <c r="INP34" s="111"/>
      <c r="INQ34" s="111"/>
      <c r="INR34" s="111"/>
      <c r="INS34" s="111"/>
      <c r="INT34" s="111"/>
      <c r="INU34" s="111"/>
      <c r="INV34" s="111"/>
      <c r="INW34" s="111"/>
      <c r="INX34" s="111"/>
      <c r="INY34" s="111"/>
      <c r="INZ34" s="111"/>
      <c r="IOA34" s="111"/>
      <c r="IOB34" s="111"/>
      <c r="IOC34" s="111"/>
      <c r="IOD34" s="111"/>
      <c r="IOE34" s="111"/>
      <c r="IOF34" s="111"/>
      <c r="IOG34" s="111"/>
      <c r="IOH34" s="111"/>
      <c r="IOI34" s="111"/>
      <c r="IOJ34" s="111"/>
      <c r="IOK34" s="111"/>
      <c r="IOL34" s="111"/>
      <c r="IOM34" s="111"/>
      <c r="ION34" s="111"/>
      <c r="IOO34" s="111"/>
      <c r="IOP34" s="111"/>
      <c r="IOQ34" s="111"/>
      <c r="IOR34" s="111"/>
      <c r="IOS34" s="111"/>
      <c r="IOT34" s="111"/>
      <c r="IOU34" s="111"/>
      <c r="IOV34" s="111"/>
      <c r="IOW34" s="111"/>
      <c r="IOX34" s="111"/>
      <c r="IOY34" s="111"/>
      <c r="IOZ34" s="111"/>
      <c r="IPA34" s="111"/>
      <c r="IPB34" s="111"/>
      <c r="IPC34" s="111"/>
      <c r="IPD34" s="111"/>
      <c r="IPE34" s="111"/>
      <c r="IPF34" s="111"/>
      <c r="IPG34" s="111"/>
      <c r="IPH34" s="111"/>
      <c r="IPI34" s="111"/>
      <c r="IPJ34" s="111"/>
      <c r="IPK34" s="111"/>
      <c r="IPL34" s="111"/>
      <c r="IPM34" s="111"/>
      <c r="IPN34" s="111"/>
      <c r="IPO34" s="111"/>
      <c r="IPP34" s="111"/>
      <c r="IPQ34" s="111"/>
      <c r="IPR34" s="111"/>
      <c r="IPS34" s="111"/>
      <c r="IPT34" s="111"/>
      <c r="IPU34" s="111"/>
      <c r="IPV34" s="111"/>
      <c r="IPW34" s="111"/>
      <c r="IPX34" s="111"/>
      <c r="IPY34" s="111"/>
      <c r="IPZ34" s="111"/>
      <c r="IQA34" s="111"/>
      <c r="IQB34" s="111"/>
      <c r="IQC34" s="111"/>
      <c r="IQD34" s="111"/>
      <c r="IQE34" s="111"/>
      <c r="IQF34" s="111"/>
      <c r="IQG34" s="111"/>
      <c r="IQH34" s="111"/>
      <c r="IQI34" s="111"/>
      <c r="IQJ34" s="111"/>
      <c r="IQK34" s="111"/>
      <c r="IQL34" s="111"/>
      <c r="IQM34" s="111"/>
      <c r="IQN34" s="111"/>
      <c r="IQO34" s="111"/>
      <c r="IQP34" s="111"/>
      <c r="IQQ34" s="111"/>
      <c r="IQR34" s="111"/>
      <c r="IQS34" s="111"/>
      <c r="IQT34" s="111"/>
      <c r="IQU34" s="111"/>
      <c r="IQV34" s="111"/>
      <c r="IQW34" s="111"/>
      <c r="IQX34" s="111"/>
      <c r="IQY34" s="111"/>
      <c r="IQZ34" s="111"/>
      <c r="IRA34" s="111"/>
      <c r="IRB34" s="111"/>
      <c r="IRC34" s="111"/>
      <c r="IRD34" s="111"/>
      <c r="IRE34" s="111"/>
      <c r="IRF34" s="111"/>
      <c r="IRG34" s="111"/>
      <c r="IRH34" s="111"/>
      <c r="IRI34" s="111"/>
      <c r="IRJ34" s="111"/>
      <c r="IRK34" s="111"/>
      <c r="IRL34" s="111"/>
      <c r="IRM34" s="111"/>
      <c r="IRN34" s="111"/>
      <c r="IRO34" s="111"/>
      <c r="IRP34" s="111"/>
      <c r="IRQ34" s="111"/>
      <c r="IRR34" s="111"/>
      <c r="IRS34" s="111"/>
      <c r="IRT34" s="111"/>
      <c r="IRU34" s="111"/>
      <c r="IRV34" s="111"/>
      <c r="IRW34" s="111"/>
      <c r="IRX34" s="111"/>
      <c r="IRY34" s="111"/>
      <c r="IRZ34" s="111"/>
      <c r="ISA34" s="111"/>
      <c r="ISB34" s="111"/>
      <c r="ISC34" s="111"/>
      <c r="ISD34" s="111"/>
      <c r="ISE34" s="111"/>
      <c r="ISF34" s="111"/>
      <c r="ISG34" s="111"/>
      <c r="ISH34" s="111"/>
      <c r="ISI34" s="111"/>
      <c r="ISJ34" s="111"/>
      <c r="ISK34" s="111"/>
      <c r="ISL34" s="111"/>
      <c r="ISM34" s="111"/>
      <c r="ISN34" s="111"/>
      <c r="ISO34" s="111"/>
      <c r="ISP34" s="111"/>
      <c r="ISQ34" s="111"/>
      <c r="ISR34" s="111"/>
      <c r="ISS34" s="111"/>
      <c r="IST34" s="111"/>
      <c r="ISU34" s="111"/>
      <c r="ISV34" s="111"/>
      <c r="ISW34" s="111"/>
      <c r="ISX34" s="111"/>
      <c r="ISY34" s="111"/>
      <c r="ISZ34" s="111"/>
      <c r="ITA34" s="111"/>
      <c r="ITB34" s="111"/>
      <c r="ITC34" s="111"/>
      <c r="ITD34" s="111"/>
      <c r="ITE34" s="111"/>
      <c r="ITF34" s="111"/>
      <c r="ITG34" s="111"/>
      <c r="ITH34" s="111"/>
      <c r="ITI34" s="111"/>
      <c r="ITJ34" s="111"/>
      <c r="ITK34" s="111"/>
      <c r="ITL34" s="111"/>
      <c r="ITM34" s="111"/>
      <c r="ITN34" s="111"/>
      <c r="ITO34" s="111"/>
      <c r="ITP34" s="111"/>
      <c r="ITQ34" s="111"/>
      <c r="ITR34" s="111"/>
      <c r="ITS34" s="111"/>
      <c r="ITT34" s="111"/>
      <c r="ITU34" s="111"/>
      <c r="ITV34" s="111"/>
      <c r="ITW34" s="111"/>
      <c r="ITX34" s="111"/>
      <c r="ITY34" s="111"/>
      <c r="ITZ34" s="111"/>
      <c r="IUA34" s="111"/>
      <c r="IUB34" s="111"/>
      <c r="IUC34" s="111"/>
      <c r="IUD34" s="111"/>
      <c r="IUE34" s="111"/>
      <c r="IUF34" s="111"/>
      <c r="IUG34" s="111"/>
      <c r="IUH34" s="111"/>
      <c r="IUI34" s="111"/>
      <c r="IUJ34" s="111"/>
      <c r="IUK34" s="111"/>
      <c r="IUL34" s="111"/>
      <c r="IUM34" s="111"/>
      <c r="IUN34" s="111"/>
      <c r="IUO34" s="111"/>
      <c r="IUP34" s="111"/>
      <c r="IUQ34" s="111"/>
      <c r="IUR34" s="111"/>
      <c r="IUS34" s="111"/>
      <c r="IUT34" s="111"/>
      <c r="IUU34" s="111"/>
      <c r="IUV34" s="111"/>
      <c r="IUW34" s="111"/>
      <c r="IUX34" s="111"/>
      <c r="IUY34" s="111"/>
      <c r="IUZ34" s="111"/>
      <c r="IVA34" s="111"/>
      <c r="IVB34" s="111"/>
      <c r="IVC34" s="111"/>
      <c r="IVD34" s="111"/>
      <c r="IVE34" s="111"/>
      <c r="IVF34" s="111"/>
      <c r="IVG34" s="111"/>
      <c r="IVH34" s="111"/>
      <c r="IVI34" s="111"/>
      <c r="IVJ34" s="111"/>
      <c r="IVK34" s="111"/>
      <c r="IVL34" s="111"/>
      <c r="IVM34" s="111"/>
      <c r="IVN34" s="111"/>
      <c r="IVO34" s="111"/>
      <c r="IVP34" s="111"/>
      <c r="IVQ34" s="111"/>
      <c r="IVR34" s="111"/>
      <c r="IVS34" s="111"/>
      <c r="IVT34" s="111"/>
      <c r="IVU34" s="111"/>
      <c r="IVV34" s="111"/>
      <c r="IVW34" s="111"/>
      <c r="IVX34" s="111"/>
      <c r="IVY34" s="111"/>
      <c r="IVZ34" s="111"/>
      <c r="IWA34" s="111"/>
      <c r="IWB34" s="111"/>
      <c r="IWC34" s="111"/>
      <c r="IWD34" s="111"/>
      <c r="IWE34" s="111"/>
      <c r="IWF34" s="111"/>
      <c r="IWG34" s="111"/>
      <c r="IWH34" s="111"/>
      <c r="IWI34" s="111"/>
      <c r="IWJ34" s="111"/>
      <c r="IWK34" s="111"/>
      <c r="IWL34" s="111"/>
      <c r="IWM34" s="111"/>
      <c r="IWN34" s="111"/>
      <c r="IWO34" s="111"/>
      <c r="IWP34" s="111"/>
      <c r="IWQ34" s="111"/>
      <c r="IWR34" s="111"/>
      <c r="IWS34" s="111"/>
      <c r="IWT34" s="111"/>
      <c r="IWU34" s="111"/>
      <c r="IWV34" s="111"/>
      <c r="IWW34" s="111"/>
      <c r="IWX34" s="111"/>
      <c r="IWY34" s="111"/>
      <c r="IWZ34" s="111"/>
      <c r="IXA34" s="111"/>
      <c r="IXB34" s="111"/>
      <c r="IXC34" s="111"/>
      <c r="IXD34" s="111"/>
      <c r="IXE34" s="111"/>
      <c r="IXF34" s="111"/>
      <c r="IXG34" s="111"/>
      <c r="IXH34" s="111"/>
      <c r="IXI34" s="111"/>
      <c r="IXJ34" s="111"/>
      <c r="IXK34" s="111"/>
      <c r="IXL34" s="111"/>
      <c r="IXM34" s="111"/>
      <c r="IXN34" s="111"/>
      <c r="IXO34" s="111"/>
      <c r="IXP34" s="111"/>
      <c r="IXQ34" s="111"/>
      <c r="IXR34" s="111"/>
      <c r="IXS34" s="111"/>
      <c r="IXT34" s="111"/>
      <c r="IXU34" s="111"/>
      <c r="IXV34" s="111"/>
      <c r="IXW34" s="111"/>
      <c r="IXX34" s="111"/>
      <c r="IXY34" s="111"/>
      <c r="IXZ34" s="111"/>
      <c r="IYA34" s="111"/>
      <c r="IYB34" s="111"/>
      <c r="IYC34" s="111"/>
      <c r="IYD34" s="111"/>
      <c r="IYE34" s="111"/>
      <c r="IYF34" s="111"/>
      <c r="IYG34" s="111"/>
      <c r="IYH34" s="111"/>
      <c r="IYI34" s="111"/>
      <c r="IYJ34" s="111"/>
      <c r="IYK34" s="111"/>
      <c r="IYL34" s="111"/>
      <c r="IYM34" s="111"/>
      <c r="IYN34" s="111"/>
      <c r="IYO34" s="111"/>
      <c r="IYP34" s="111"/>
      <c r="IYQ34" s="111"/>
      <c r="IYR34" s="111"/>
      <c r="IYS34" s="111"/>
      <c r="IYT34" s="111"/>
      <c r="IYU34" s="111"/>
      <c r="IYV34" s="111"/>
      <c r="IYW34" s="111"/>
      <c r="IYX34" s="111"/>
      <c r="IYY34" s="111"/>
      <c r="IYZ34" s="111"/>
      <c r="IZA34" s="111"/>
      <c r="IZB34" s="111"/>
      <c r="IZC34" s="111"/>
      <c r="IZD34" s="111"/>
      <c r="IZE34" s="111"/>
      <c r="IZF34" s="111"/>
      <c r="IZG34" s="111"/>
      <c r="IZH34" s="111"/>
      <c r="IZI34" s="111"/>
      <c r="IZJ34" s="111"/>
      <c r="IZK34" s="111"/>
      <c r="IZL34" s="111"/>
      <c r="IZM34" s="111"/>
      <c r="IZN34" s="111"/>
      <c r="IZO34" s="111"/>
      <c r="IZP34" s="111"/>
      <c r="IZQ34" s="111"/>
      <c r="IZR34" s="111"/>
      <c r="IZS34" s="111"/>
      <c r="IZT34" s="111"/>
      <c r="IZU34" s="111"/>
      <c r="IZV34" s="111"/>
      <c r="IZW34" s="111"/>
      <c r="IZX34" s="111"/>
      <c r="IZY34" s="111"/>
      <c r="IZZ34" s="111"/>
      <c r="JAA34" s="111"/>
      <c r="JAB34" s="111"/>
      <c r="JAC34" s="111"/>
      <c r="JAD34" s="111"/>
      <c r="JAE34" s="111"/>
      <c r="JAF34" s="111"/>
      <c r="JAG34" s="111"/>
      <c r="JAH34" s="111"/>
      <c r="JAI34" s="111"/>
      <c r="JAJ34" s="111"/>
      <c r="JAK34" s="111"/>
      <c r="JAL34" s="111"/>
      <c r="JAM34" s="111"/>
      <c r="JAN34" s="111"/>
      <c r="JAO34" s="111"/>
      <c r="JAP34" s="111"/>
      <c r="JAQ34" s="111"/>
      <c r="JAR34" s="111"/>
      <c r="JAS34" s="111"/>
      <c r="JAT34" s="111"/>
      <c r="JAU34" s="111"/>
      <c r="JAV34" s="111"/>
      <c r="JAW34" s="111"/>
      <c r="JAX34" s="111"/>
      <c r="JAY34" s="111"/>
      <c r="JAZ34" s="111"/>
      <c r="JBA34" s="111"/>
      <c r="JBB34" s="111"/>
      <c r="JBC34" s="111"/>
      <c r="JBD34" s="111"/>
      <c r="JBE34" s="111"/>
      <c r="JBF34" s="111"/>
      <c r="JBG34" s="111"/>
      <c r="JBH34" s="111"/>
      <c r="JBI34" s="111"/>
      <c r="JBJ34" s="111"/>
      <c r="JBK34" s="111"/>
      <c r="JBL34" s="111"/>
      <c r="JBM34" s="111"/>
      <c r="JBN34" s="111"/>
      <c r="JBO34" s="111"/>
      <c r="JBP34" s="111"/>
      <c r="JBQ34" s="111"/>
      <c r="JBR34" s="111"/>
      <c r="JBS34" s="111"/>
      <c r="JBT34" s="111"/>
      <c r="JBU34" s="111"/>
      <c r="JBV34" s="111"/>
      <c r="JBW34" s="111"/>
      <c r="JBX34" s="111"/>
      <c r="JBY34" s="111"/>
      <c r="JBZ34" s="111"/>
      <c r="JCA34" s="111"/>
      <c r="JCB34" s="111"/>
      <c r="JCC34" s="111"/>
      <c r="JCD34" s="111"/>
      <c r="JCE34" s="111"/>
      <c r="JCF34" s="111"/>
      <c r="JCG34" s="111"/>
      <c r="JCH34" s="111"/>
      <c r="JCI34" s="111"/>
      <c r="JCJ34" s="111"/>
      <c r="JCK34" s="111"/>
      <c r="JCL34" s="111"/>
      <c r="JCM34" s="111"/>
      <c r="JCN34" s="111"/>
      <c r="JCO34" s="111"/>
      <c r="JCP34" s="111"/>
      <c r="JCQ34" s="111"/>
      <c r="JCR34" s="111"/>
      <c r="JCS34" s="111"/>
      <c r="JCT34" s="111"/>
      <c r="JCU34" s="111"/>
      <c r="JCV34" s="111"/>
      <c r="JCW34" s="111"/>
      <c r="JCX34" s="111"/>
      <c r="JCY34" s="111"/>
      <c r="JCZ34" s="111"/>
      <c r="JDA34" s="111"/>
      <c r="JDB34" s="111"/>
      <c r="JDC34" s="111"/>
      <c r="JDD34" s="111"/>
      <c r="JDE34" s="111"/>
      <c r="JDF34" s="111"/>
      <c r="JDG34" s="111"/>
      <c r="JDH34" s="111"/>
      <c r="JDI34" s="111"/>
      <c r="JDJ34" s="111"/>
      <c r="JDK34" s="111"/>
      <c r="JDL34" s="111"/>
      <c r="JDM34" s="111"/>
      <c r="JDN34" s="111"/>
      <c r="JDO34" s="111"/>
      <c r="JDP34" s="111"/>
      <c r="JDQ34" s="111"/>
      <c r="JDR34" s="111"/>
      <c r="JDS34" s="111"/>
      <c r="JDT34" s="111"/>
      <c r="JDU34" s="111"/>
      <c r="JDV34" s="111"/>
      <c r="JDW34" s="111"/>
      <c r="JDX34" s="111"/>
      <c r="JDY34" s="111"/>
      <c r="JDZ34" s="111"/>
      <c r="JEA34" s="111"/>
      <c r="JEB34" s="111"/>
      <c r="JEC34" s="111"/>
      <c r="JED34" s="111"/>
      <c r="JEE34" s="111"/>
      <c r="JEF34" s="111"/>
      <c r="JEG34" s="111"/>
      <c r="JEH34" s="111"/>
      <c r="JEI34" s="111"/>
      <c r="JEJ34" s="111"/>
      <c r="JEK34" s="111"/>
      <c r="JEL34" s="111"/>
      <c r="JEM34" s="111"/>
      <c r="JEN34" s="111"/>
      <c r="JEO34" s="111"/>
      <c r="JEP34" s="111"/>
      <c r="JEQ34" s="111"/>
      <c r="JER34" s="111"/>
      <c r="JES34" s="111"/>
      <c r="JET34" s="111"/>
      <c r="JEU34" s="111"/>
      <c r="JEV34" s="111"/>
      <c r="JEW34" s="111"/>
      <c r="JEX34" s="111"/>
      <c r="JEY34" s="111"/>
      <c r="JEZ34" s="111"/>
      <c r="JFA34" s="111"/>
      <c r="JFB34" s="111"/>
      <c r="JFC34" s="111"/>
      <c r="JFD34" s="111"/>
      <c r="JFE34" s="111"/>
      <c r="JFF34" s="111"/>
      <c r="JFG34" s="111"/>
      <c r="JFH34" s="111"/>
      <c r="JFI34" s="111"/>
      <c r="JFJ34" s="111"/>
      <c r="JFK34" s="111"/>
      <c r="JFL34" s="111"/>
      <c r="JFM34" s="111"/>
      <c r="JFN34" s="111"/>
      <c r="JFO34" s="111"/>
      <c r="JFP34" s="111"/>
      <c r="JFQ34" s="111"/>
      <c r="JFR34" s="111"/>
      <c r="JFS34" s="111"/>
      <c r="JFT34" s="111"/>
      <c r="JFU34" s="111"/>
      <c r="JFV34" s="111"/>
      <c r="JFW34" s="111"/>
      <c r="JFX34" s="111"/>
      <c r="JFY34" s="111"/>
      <c r="JFZ34" s="111"/>
      <c r="JGA34" s="111"/>
      <c r="JGB34" s="111"/>
      <c r="JGC34" s="111"/>
      <c r="JGD34" s="111"/>
      <c r="JGE34" s="111"/>
      <c r="JGF34" s="111"/>
      <c r="JGG34" s="111"/>
      <c r="JGH34" s="111"/>
      <c r="JGI34" s="111"/>
      <c r="JGJ34" s="111"/>
      <c r="JGK34" s="111"/>
      <c r="JGL34" s="111"/>
      <c r="JGM34" s="111"/>
      <c r="JGN34" s="111"/>
      <c r="JGO34" s="111"/>
      <c r="JGP34" s="111"/>
      <c r="JGQ34" s="111"/>
      <c r="JGR34" s="111"/>
      <c r="JGS34" s="111"/>
      <c r="JGT34" s="111"/>
      <c r="JGU34" s="111"/>
      <c r="JGV34" s="111"/>
      <c r="JGW34" s="111"/>
      <c r="JGX34" s="111"/>
      <c r="JGY34" s="111"/>
      <c r="JGZ34" s="111"/>
      <c r="JHA34" s="111"/>
      <c r="JHB34" s="111"/>
      <c r="JHC34" s="111"/>
      <c r="JHD34" s="111"/>
      <c r="JHE34" s="111"/>
      <c r="JHF34" s="111"/>
      <c r="JHG34" s="111"/>
      <c r="JHH34" s="111"/>
      <c r="JHI34" s="111"/>
      <c r="JHJ34" s="111"/>
      <c r="JHK34" s="111"/>
      <c r="JHL34" s="111"/>
      <c r="JHM34" s="111"/>
      <c r="JHN34" s="111"/>
      <c r="JHO34" s="111"/>
      <c r="JHP34" s="111"/>
      <c r="JHQ34" s="111"/>
      <c r="JHR34" s="111"/>
      <c r="JHS34" s="111"/>
      <c r="JHT34" s="111"/>
      <c r="JHU34" s="111"/>
      <c r="JHV34" s="111"/>
      <c r="JHW34" s="111"/>
      <c r="JHX34" s="111"/>
      <c r="JHY34" s="111"/>
      <c r="JHZ34" s="111"/>
      <c r="JIA34" s="111"/>
      <c r="JIB34" s="111"/>
      <c r="JIC34" s="111"/>
      <c r="JID34" s="111"/>
      <c r="JIE34" s="111"/>
      <c r="JIF34" s="111"/>
      <c r="JIG34" s="111"/>
      <c r="JIH34" s="111"/>
      <c r="JII34" s="111"/>
      <c r="JIJ34" s="111"/>
      <c r="JIK34" s="111"/>
      <c r="JIL34" s="111"/>
      <c r="JIM34" s="111"/>
      <c r="JIN34" s="111"/>
      <c r="JIO34" s="111"/>
      <c r="JIP34" s="111"/>
      <c r="JIQ34" s="111"/>
      <c r="JIR34" s="111"/>
      <c r="JIS34" s="111"/>
      <c r="JIT34" s="111"/>
      <c r="JIU34" s="111"/>
      <c r="JIV34" s="111"/>
      <c r="JIW34" s="111"/>
      <c r="JIX34" s="111"/>
      <c r="JIY34" s="111"/>
      <c r="JIZ34" s="111"/>
      <c r="JJA34" s="111"/>
      <c r="JJB34" s="111"/>
      <c r="JJC34" s="111"/>
      <c r="JJD34" s="111"/>
      <c r="JJE34" s="111"/>
      <c r="JJF34" s="111"/>
      <c r="JJG34" s="111"/>
      <c r="JJH34" s="111"/>
      <c r="JJI34" s="111"/>
      <c r="JJJ34" s="111"/>
      <c r="JJK34" s="111"/>
      <c r="JJL34" s="111"/>
      <c r="JJM34" s="111"/>
      <c r="JJN34" s="111"/>
      <c r="JJO34" s="111"/>
      <c r="JJP34" s="111"/>
      <c r="JJQ34" s="111"/>
      <c r="JJR34" s="111"/>
      <c r="JJS34" s="111"/>
      <c r="JJT34" s="111"/>
      <c r="JJU34" s="111"/>
      <c r="JJV34" s="111"/>
      <c r="JJW34" s="111"/>
      <c r="JJX34" s="111"/>
      <c r="JJY34" s="111"/>
      <c r="JJZ34" s="111"/>
      <c r="JKA34" s="111"/>
      <c r="JKB34" s="111"/>
      <c r="JKC34" s="111"/>
      <c r="JKD34" s="111"/>
      <c r="JKE34" s="111"/>
      <c r="JKF34" s="111"/>
      <c r="JKG34" s="111"/>
      <c r="JKH34" s="111"/>
      <c r="JKI34" s="111"/>
      <c r="JKJ34" s="111"/>
      <c r="JKK34" s="111"/>
      <c r="JKL34" s="111"/>
      <c r="JKM34" s="111"/>
      <c r="JKN34" s="111"/>
      <c r="JKO34" s="111"/>
      <c r="JKP34" s="111"/>
      <c r="JKQ34" s="111"/>
      <c r="JKR34" s="111"/>
      <c r="JKS34" s="111"/>
      <c r="JKT34" s="111"/>
      <c r="JKU34" s="111"/>
      <c r="JKV34" s="111"/>
      <c r="JKW34" s="111"/>
      <c r="JKX34" s="111"/>
      <c r="JKY34" s="111"/>
      <c r="JKZ34" s="111"/>
      <c r="JLA34" s="111"/>
      <c r="JLB34" s="111"/>
      <c r="JLC34" s="111"/>
      <c r="JLD34" s="111"/>
      <c r="JLE34" s="111"/>
      <c r="JLF34" s="111"/>
      <c r="JLG34" s="111"/>
      <c r="JLH34" s="111"/>
      <c r="JLI34" s="111"/>
      <c r="JLJ34" s="111"/>
      <c r="JLK34" s="111"/>
      <c r="JLL34" s="111"/>
      <c r="JLM34" s="111"/>
      <c r="JLN34" s="111"/>
      <c r="JLO34" s="111"/>
      <c r="JLP34" s="111"/>
      <c r="JLQ34" s="111"/>
      <c r="JLR34" s="111"/>
      <c r="JLS34" s="111"/>
      <c r="JLT34" s="111"/>
      <c r="JLU34" s="111"/>
      <c r="JLV34" s="111"/>
      <c r="JLW34" s="111"/>
      <c r="JLX34" s="111"/>
      <c r="JLY34" s="111"/>
      <c r="JLZ34" s="111"/>
      <c r="JMA34" s="111"/>
      <c r="JMB34" s="111"/>
      <c r="JMC34" s="111"/>
      <c r="JMD34" s="111"/>
      <c r="JME34" s="111"/>
      <c r="JMF34" s="111"/>
      <c r="JMG34" s="111"/>
      <c r="JMH34" s="111"/>
      <c r="JMI34" s="111"/>
      <c r="JMJ34" s="111"/>
      <c r="JMK34" s="111"/>
      <c r="JML34" s="111"/>
      <c r="JMM34" s="111"/>
      <c r="JMN34" s="111"/>
      <c r="JMO34" s="111"/>
      <c r="JMP34" s="111"/>
      <c r="JMQ34" s="111"/>
      <c r="JMR34" s="111"/>
      <c r="JMS34" s="111"/>
      <c r="JMT34" s="111"/>
      <c r="JMU34" s="111"/>
      <c r="JMV34" s="111"/>
      <c r="JMW34" s="111"/>
      <c r="JMX34" s="111"/>
      <c r="JMY34" s="111"/>
      <c r="JMZ34" s="111"/>
      <c r="JNA34" s="111"/>
      <c r="JNB34" s="111"/>
      <c r="JNC34" s="111"/>
      <c r="JND34" s="111"/>
      <c r="JNE34" s="111"/>
      <c r="JNF34" s="111"/>
      <c r="JNG34" s="111"/>
      <c r="JNH34" s="111"/>
      <c r="JNI34" s="111"/>
      <c r="JNJ34" s="111"/>
      <c r="JNK34" s="111"/>
      <c r="JNL34" s="111"/>
      <c r="JNM34" s="111"/>
      <c r="JNN34" s="111"/>
      <c r="JNO34" s="111"/>
      <c r="JNP34" s="111"/>
      <c r="JNQ34" s="111"/>
      <c r="JNR34" s="111"/>
      <c r="JNS34" s="111"/>
      <c r="JNT34" s="111"/>
      <c r="JNU34" s="111"/>
      <c r="JNV34" s="111"/>
      <c r="JNW34" s="111"/>
      <c r="JNX34" s="111"/>
      <c r="JNY34" s="111"/>
      <c r="JNZ34" s="111"/>
      <c r="JOA34" s="111"/>
      <c r="JOB34" s="111"/>
      <c r="JOC34" s="111"/>
      <c r="JOD34" s="111"/>
      <c r="JOE34" s="111"/>
      <c r="JOF34" s="111"/>
      <c r="JOG34" s="111"/>
      <c r="JOH34" s="111"/>
      <c r="JOI34" s="111"/>
      <c r="JOJ34" s="111"/>
      <c r="JOK34" s="111"/>
      <c r="JOL34" s="111"/>
      <c r="JOM34" s="111"/>
      <c r="JON34" s="111"/>
      <c r="JOO34" s="111"/>
      <c r="JOP34" s="111"/>
      <c r="JOQ34" s="111"/>
      <c r="JOR34" s="111"/>
      <c r="JOS34" s="111"/>
      <c r="JOT34" s="111"/>
      <c r="JOU34" s="111"/>
      <c r="JOV34" s="111"/>
      <c r="JOW34" s="111"/>
      <c r="JOX34" s="111"/>
      <c r="JOY34" s="111"/>
      <c r="JOZ34" s="111"/>
      <c r="JPA34" s="111"/>
      <c r="JPB34" s="111"/>
      <c r="JPC34" s="111"/>
      <c r="JPD34" s="111"/>
      <c r="JPE34" s="111"/>
      <c r="JPF34" s="111"/>
      <c r="JPG34" s="111"/>
      <c r="JPH34" s="111"/>
      <c r="JPI34" s="111"/>
      <c r="JPJ34" s="111"/>
      <c r="JPK34" s="111"/>
      <c r="JPL34" s="111"/>
      <c r="JPM34" s="111"/>
      <c r="JPN34" s="111"/>
      <c r="JPO34" s="111"/>
      <c r="JPP34" s="111"/>
      <c r="JPQ34" s="111"/>
      <c r="JPR34" s="111"/>
      <c r="JPS34" s="111"/>
      <c r="JPT34" s="111"/>
      <c r="JPU34" s="111"/>
      <c r="JPV34" s="111"/>
      <c r="JPW34" s="111"/>
      <c r="JPX34" s="111"/>
      <c r="JPY34" s="111"/>
      <c r="JPZ34" s="111"/>
      <c r="JQA34" s="111"/>
      <c r="JQB34" s="111"/>
      <c r="JQC34" s="111"/>
      <c r="JQD34" s="111"/>
      <c r="JQE34" s="111"/>
      <c r="JQF34" s="111"/>
      <c r="JQG34" s="111"/>
      <c r="JQH34" s="111"/>
      <c r="JQI34" s="111"/>
      <c r="JQJ34" s="111"/>
      <c r="JQK34" s="111"/>
      <c r="JQL34" s="111"/>
      <c r="JQM34" s="111"/>
      <c r="JQN34" s="111"/>
      <c r="JQO34" s="111"/>
      <c r="JQP34" s="111"/>
      <c r="JQQ34" s="111"/>
      <c r="JQR34" s="111"/>
      <c r="JQS34" s="111"/>
      <c r="JQT34" s="111"/>
      <c r="JQU34" s="111"/>
      <c r="JQV34" s="111"/>
      <c r="JQW34" s="111"/>
      <c r="JQX34" s="111"/>
      <c r="JQY34" s="111"/>
      <c r="JQZ34" s="111"/>
      <c r="JRA34" s="111"/>
      <c r="JRB34" s="111"/>
      <c r="JRC34" s="111"/>
      <c r="JRD34" s="111"/>
      <c r="JRE34" s="111"/>
      <c r="JRF34" s="111"/>
      <c r="JRG34" s="111"/>
      <c r="JRH34" s="111"/>
      <c r="JRI34" s="111"/>
      <c r="JRJ34" s="111"/>
      <c r="JRK34" s="111"/>
      <c r="JRL34" s="111"/>
      <c r="JRM34" s="111"/>
      <c r="JRN34" s="111"/>
      <c r="JRO34" s="111"/>
      <c r="JRP34" s="111"/>
      <c r="JRQ34" s="111"/>
      <c r="JRR34" s="111"/>
      <c r="JRS34" s="111"/>
      <c r="JRT34" s="111"/>
      <c r="JRU34" s="111"/>
      <c r="JRV34" s="111"/>
      <c r="JRW34" s="111"/>
      <c r="JRX34" s="111"/>
      <c r="JRY34" s="111"/>
      <c r="JRZ34" s="111"/>
      <c r="JSA34" s="111"/>
      <c r="JSB34" s="111"/>
      <c r="JSC34" s="111"/>
      <c r="JSD34" s="111"/>
      <c r="JSE34" s="111"/>
      <c r="JSF34" s="111"/>
      <c r="JSG34" s="111"/>
      <c r="JSH34" s="111"/>
      <c r="JSI34" s="111"/>
      <c r="JSJ34" s="111"/>
      <c r="JSK34" s="111"/>
      <c r="JSL34" s="111"/>
      <c r="JSM34" s="111"/>
      <c r="JSN34" s="111"/>
      <c r="JSO34" s="111"/>
      <c r="JSP34" s="111"/>
      <c r="JSQ34" s="111"/>
      <c r="JSR34" s="111"/>
      <c r="JSS34" s="111"/>
      <c r="JST34" s="111"/>
      <c r="JSU34" s="111"/>
      <c r="JSV34" s="111"/>
      <c r="JSW34" s="111"/>
      <c r="JSX34" s="111"/>
      <c r="JSY34" s="111"/>
      <c r="JSZ34" s="111"/>
      <c r="JTA34" s="111"/>
      <c r="JTB34" s="111"/>
      <c r="JTC34" s="111"/>
      <c r="JTD34" s="111"/>
      <c r="JTE34" s="111"/>
      <c r="JTF34" s="111"/>
      <c r="JTG34" s="111"/>
      <c r="JTH34" s="111"/>
      <c r="JTI34" s="111"/>
      <c r="JTJ34" s="111"/>
      <c r="JTK34" s="111"/>
      <c r="JTL34" s="111"/>
      <c r="JTM34" s="111"/>
      <c r="JTN34" s="111"/>
      <c r="JTO34" s="111"/>
      <c r="JTP34" s="111"/>
      <c r="JTQ34" s="111"/>
      <c r="JTR34" s="111"/>
      <c r="JTS34" s="111"/>
      <c r="JTT34" s="111"/>
      <c r="JTU34" s="111"/>
      <c r="JTV34" s="111"/>
      <c r="JTW34" s="111"/>
      <c r="JTX34" s="111"/>
      <c r="JTY34" s="111"/>
      <c r="JTZ34" s="111"/>
      <c r="JUA34" s="111"/>
      <c r="JUB34" s="111"/>
      <c r="JUC34" s="111"/>
      <c r="JUD34" s="111"/>
      <c r="JUE34" s="111"/>
      <c r="JUF34" s="111"/>
      <c r="JUG34" s="111"/>
      <c r="JUH34" s="111"/>
      <c r="JUI34" s="111"/>
      <c r="JUJ34" s="111"/>
      <c r="JUK34" s="111"/>
      <c r="JUL34" s="111"/>
      <c r="JUM34" s="111"/>
      <c r="JUN34" s="111"/>
      <c r="JUO34" s="111"/>
      <c r="JUP34" s="111"/>
      <c r="JUQ34" s="111"/>
      <c r="JUR34" s="111"/>
      <c r="JUS34" s="111"/>
      <c r="JUT34" s="111"/>
      <c r="JUU34" s="111"/>
      <c r="JUV34" s="111"/>
      <c r="JUW34" s="111"/>
      <c r="JUX34" s="111"/>
      <c r="JUY34" s="111"/>
      <c r="JUZ34" s="111"/>
      <c r="JVA34" s="111"/>
      <c r="JVB34" s="111"/>
      <c r="JVC34" s="111"/>
      <c r="JVD34" s="111"/>
      <c r="JVE34" s="111"/>
      <c r="JVF34" s="111"/>
      <c r="JVG34" s="111"/>
      <c r="JVH34" s="111"/>
      <c r="JVI34" s="111"/>
      <c r="JVJ34" s="111"/>
      <c r="JVK34" s="111"/>
      <c r="JVL34" s="111"/>
      <c r="JVM34" s="111"/>
      <c r="JVN34" s="111"/>
      <c r="JVO34" s="111"/>
      <c r="JVP34" s="111"/>
      <c r="JVQ34" s="111"/>
      <c r="JVR34" s="111"/>
      <c r="JVS34" s="111"/>
      <c r="JVT34" s="111"/>
      <c r="JVU34" s="111"/>
      <c r="JVV34" s="111"/>
      <c r="JVW34" s="111"/>
      <c r="JVX34" s="111"/>
      <c r="JVY34" s="111"/>
      <c r="JVZ34" s="111"/>
      <c r="JWA34" s="111"/>
      <c r="JWB34" s="111"/>
      <c r="JWC34" s="111"/>
      <c r="JWD34" s="111"/>
      <c r="JWE34" s="111"/>
      <c r="JWF34" s="111"/>
      <c r="JWG34" s="111"/>
      <c r="JWH34" s="111"/>
      <c r="JWI34" s="111"/>
      <c r="JWJ34" s="111"/>
      <c r="JWK34" s="111"/>
      <c r="JWL34" s="111"/>
      <c r="JWM34" s="111"/>
      <c r="JWN34" s="111"/>
      <c r="JWO34" s="111"/>
      <c r="JWP34" s="111"/>
      <c r="JWQ34" s="111"/>
      <c r="JWR34" s="111"/>
      <c r="JWS34" s="111"/>
      <c r="JWT34" s="111"/>
      <c r="JWU34" s="111"/>
      <c r="JWV34" s="111"/>
      <c r="JWW34" s="111"/>
      <c r="JWX34" s="111"/>
      <c r="JWY34" s="111"/>
      <c r="JWZ34" s="111"/>
      <c r="JXA34" s="111"/>
      <c r="JXB34" s="111"/>
      <c r="JXC34" s="111"/>
      <c r="JXD34" s="111"/>
      <c r="JXE34" s="111"/>
      <c r="JXF34" s="111"/>
      <c r="JXG34" s="111"/>
      <c r="JXH34" s="111"/>
      <c r="JXI34" s="111"/>
      <c r="JXJ34" s="111"/>
      <c r="JXK34" s="111"/>
      <c r="JXL34" s="111"/>
      <c r="JXM34" s="111"/>
      <c r="JXN34" s="111"/>
      <c r="JXO34" s="111"/>
      <c r="JXP34" s="111"/>
      <c r="JXQ34" s="111"/>
      <c r="JXR34" s="111"/>
      <c r="JXS34" s="111"/>
      <c r="JXT34" s="111"/>
      <c r="JXU34" s="111"/>
      <c r="JXV34" s="111"/>
      <c r="JXW34" s="111"/>
      <c r="JXX34" s="111"/>
      <c r="JXY34" s="111"/>
      <c r="JXZ34" s="111"/>
      <c r="JYA34" s="111"/>
      <c r="JYB34" s="111"/>
      <c r="JYC34" s="111"/>
      <c r="JYD34" s="111"/>
      <c r="JYE34" s="111"/>
      <c r="JYF34" s="111"/>
      <c r="JYG34" s="111"/>
      <c r="JYH34" s="111"/>
      <c r="JYI34" s="111"/>
      <c r="JYJ34" s="111"/>
      <c r="JYK34" s="111"/>
      <c r="JYL34" s="111"/>
      <c r="JYM34" s="111"/>
      <c r="JYN34" s="111"/>
      <c r="JYO34" s="111"/>
      <c r="JYP34" s="111"/>
      <c r="JYQ34" s="111"/>
      <c r="JYR34" s="111"/>
      <c r="JYS34" s="111"/>
      <c r="JYT34" s="111"/>
      <c r="JYU34" s="111"/>
      <c r="JYV34" s="111"/>
      <c r="JYW34" s="111"/>
      <c r="JYX34" s="111"/>
      <c r="JYY34" s="111"/>
      <c r="JYZ34" s="111"/>
      <c r="JZA34" s="111"/>
      <c r="JZB34" s="111"/>
      <c r="JZC34" s="111"/>
      <c r="JZD34" s="111"/>
      <c r="JZE34" s="111"/>
      <c r="JZF34" s="111"/>
      <c r="JZG34" s="111"/>
      <c r="JZH34" s="111"/>
      <c r="JZI34" s="111"/>
      <c r="JZJ34" s="111"/>
      <c r="JZK34" s="111"/>
      <c r="JZL34" s="111"/>
      <c r="JZM34" s="111"/>
      <c r="JZN34" s="111"/>
      <c r="JZO34" s="111"/>
      <c r="JZP34" s="111"/>
      <c r="JZQ34" s="111"/>
      <c r="JZR34" s="111"/>
      <c r="JZS34" s="111"/>
      <c r="JZT34" s="111"/>
      <c r="JZU34" s="111"/>
      <c r="JZV34" s="111"/>
      <c r="JZW34" s="111"/>
      <c r="JZX34" s="111"/>
      <c r="JZY34" s="111"/>
      <c r="JZZ34" s="111"/>
      <c r="KAA34" s="111"/>
      <c r="KAB34" s="111"/>
      <c r="KAC34" s="111"/>
      <c r="KAD34" s="111"/>
      <c r="KAE34" s="111"/>
      <c r="KAF34" s="111"/>
      <c r="KAG34" s="111"/>
      <c r="KAH34" s="111"/>
      <c r="KAI34" s="111"/>
      <c r="KAJ34" s="111"/>
      <c r="KAK34" s="111"/>
      <c r="KAL34" s="111"/>
      <c r="KAM34" s="111"/>
      <c r="KAN34" s="111"/>
      <c r="KAO34" s="111"/>
      <c r="KAP34" s="111"/>
      <c r="KAQ34" s="111"/>
      <c r="KAR34" s="111"/>
      <c r="KAS34" s="111"/>
      <c r="KAT34" s="111"/>
      <c r="KAU34" s="111"/>
      <c r="KAV34" s="111"/>
      <c r="KAW34" s="111"/>
      <c r="KAX34" s="111"/>
      <c r="KAY34" s="111"/>
      <c r="KAZ34" s="111"/>
      <c r="KBA34" s="111"/>
      <c r="KBB34" s="111"/>
      <c r="KBC34" s="111"/>
      <c r="KBD34" s="111"/>
      <c r="KBE34" s="111"/>
      <c r="KBF34" s="111"/>
      <c r="KBG34" s="111"/>
      <c r="KBH34" s="111"/>
      <c r="KBI34" s="111"/>
      <c r="KBJ34" s="111"/>
      <c r="KBK34" s="111"/>
      <c r="KBL34" s="111"/>
      <c r="KBM34" s="111"/>
      <c r="KBN34" s="111"/>
      <c r="KBO34" s="111"/>
      <c r="KBP34" s="111"/>
      <c r="KBQ34" s="111"/>
      <c r="KBR34" s="111"/>
      <c r="KBS34" s="111"/>
      <c r="KBT34" s="111"/>
      <c r="KBU34" s="111"/>
      <c r="KBV34" s="111"/>
      <c r="KBW34" s="111"/>
      <c r="KBX34" s="111"/>
      <c r="KBY34" s="111"/>
      <c r="KBZ34" s="111"/>
      <c r="KCA34" s="111"/>
      <c r="KCB34" s="111"/>
      <c r="KCC34" s="111"/>
      <c r="KCD34" s="111"/>
      <c r="KCE34" s="111"/>
      <c r="KCF34" s="111"/>
      <c r="KCG34" s="111"/>
      <c r="KCH34" s="111"/>
      <c r="KCI34" s="111"/>
      <c r="KCJ34" s="111"/>
      <c r="KCK34" s="111"/>
      <c r="KCL34" s="111"/>
      <c r="KCM34" s="111"/>
      <c r="KCN34" s="111"/>
      <c r="KCO34" s="111"/>
      <c r="KCP34" s="111"/>
      <c r="KCQ34" s="111"/>
      <c r="KCR34" s="111"/>
      <c r="KCS34" s="111"/>
      <c r="KCT34" s="111"/>
      <c r="KCU34" s="111"/>
      <c r="KCV34" s="111"/>
      <c r="KCW34" s="111"/>
      <c r="KCX34" s="111"/>
      <c r="KCY34" s="111"/>
      <c r="KCZ34" s="111"/>
      <c r="KDA34" s="111"/>
      <c r="KDB34" s="111"/>
      <c r="KDC34" s="111"/>
      <c r="KDD34" s="111"/>
      <c r="KDE34" s="111"/>
      <c r="KDF34" s="111"/>
      <c r="KDG34" s="111"/>
      <c r="KDH34" s="111"/>
      <c r="KDI34" s="111"/>
      <c r="KDJ34" s="111"/>
      <c r="KDK34" s="111"/>
      <c r="KDL34" s="111"/>
      <c r="KDM34" s="111"/>
      <c r="KDN34" s="111"/>
      <c r="KDO34" s="111"/>
      <c r="KDP34" s="111"/>
      <c r="KDQ34" s="111"/>
      <c r="KDR34" s="111"/>
      <c r="KDS34" s="111"/>
      <c r="KDT34" s="111"/>
      <c r="KDU34" s="111"/>
      <c r="KDV34" s="111"/>
      <c r="KDW34" s="111"/>
      <c r="KDX34" s="111"/>
      <c r="KDY34" s="111"/>
      <c r="KDZ34" s="111"/>
      <c r="KEA34" s="111"/>
      <c r="KEB34" s="111"/>
      <c r="KEC34" s="111"/>
      <c r="KED34" s="111"/>
      <c r="KEE34" s="111"/>
      <c r="KEF34" s="111"/>
      <c r="KEG34" s="111"/>
      <c r="KEH34" s="111"/>
      <c r="KEI34" s="111"/>
      <c r="KEJ34" s="111"/>
      <c r="KEK34" s="111"/>
      <c r="KEL34" s="111"/>
      <c r="KEM34" s="111"/>
      <c r="KEN34" s="111"/>
      <c r="KEO34" s="111"/>
      <c r="KEP34" s="111"/>
      <c r="KEQ34" s="111"/>
      <c r="KER34" s="111"/>
      <c r="KES34" s="111"/>
      <c r="KET34" s="111"/>
      <c r="KEU34" s="111"/>
      <c r="KEV34" s="111"/>
      <c r="KEW34" s="111"/>
      <c r="KEX34" s="111"/>
      <c r="KEY34" s="111"/>
      <c r="KEZ34" s="111"/>
      <c r="KFA34" s="111"/>
      <c r="KFB34" s="111"/>
      <c r="KFC34" s="111"/>
      <c r="KFD34" s="111"/>
      <c r="KFE34" s="111"/>
      <c r="KFF34" s="111"/>
      <c r="KFG34" s="111"/>
      <c r="KFH34" s="111"/>
      <c r="KFI34" s="111"/>
      <c r="KFJ34" s="111"/>
      <c r="KFK34" s="111"/>
      <c r="KFL34" s="111"/>
      <c r="KFM34" s="111"/>
      <c r="KFN34" s="111"/>
      <c r="KFO34" s="111"/>
      <c r="KFP34" s="111"/>
      <c r="KFQ34" s="111"/>
      <c r="KFR34" s="111"/>
      <c r="KFS34" s="111"/>
      <c r="KFT34" s="111"/>
      <c r="KFU34" s="111"/>
      <c r="KFV34" s="111"/>
      <c r="KFW34" s="111"/>
      <c r="KFX34" s="111"/>
      <c r="KFY34" s="111"/>
      <c r="KFZ34" s="111"/>
      <c r="KGA34" s="111"/>
      <c r="KGB34" s="111"/>
      <c r="KGC34" s="111"/>
      <c r="KGD34" s="111"/>
      <c r="KGE34" s="111"/>
      <c r="KGF34" s="111"/>
      <c r="KGG34" s="111"/>
      <c r="KGH34" s="111"/>
      <c r="KGI34" s="111"/>
      <c r="KGJ34" s="111"/>
      <c r="KGK34" s="111"/>
      <c r="KGL34" s="111"/>
      <c r="KGM34" s="111"/>
      <c r="KGN34" s="111"/>
      <c r="KGO34" s="111"/>
      <c r="KGP34" s="111"/>
      <c r="KGQ34" s="111"/>
      <c r="KGR34" s="111"/>
      <c r="KGS34" s="111"/>
      <c r="KGT34" s="111"/>
      <c r="KGU34" s="111"/>
      <c r="KGV34" s="111"/>
      <c r="KGW34" s="111"/>
      <c r="KGX34" s="111"/>
      <c r="KGY34" s="111"/>
      <c r="KGZ34" s="111"/>
      <c r="KHA34" s="111"/>
      <c r="KHB34" s="111"/>
      <c r="KHC34" s="111"/>
      <c r="KHD34" s="111"/>
      <c r="KHE34" s="111"/>
      <c r="KHF34" s="111"/>
      <c r="KHG34" s="111"/>
      <c r="KHH34" s="111"/>
      <c r="KHI34" s="111"/>
      <c r="KHJ34" s="111"/>
      <c r="KHK34" s="111"/>
      <c r="KHL34" s="111"/>
      <c r="KHM34" s="111"/>
      <c r="KHN34" s="111"/>
      <c r="KHO34" s="111"/>
      <c r="KHP34" s="111"/>
      <c r="KHQ34" s="111"/>
      <c r="KHR34" s="111"/>
      <c r="KHS34" s="111"/>
      <c r="KHT34" s="111"/>
      <c r="KHU34" s="111"/>
      <c r="KHV34" s="111"/>
      <c r="KHW34" s="111"/>
      <c r="KHX34" s="111"/>
      <c r="KHY34" s="111"/>
      <c r="KHZ34" s="111"/>
      <c r="KIA34" s="111"/>
      <c r="KIB34" s="111"/>
      <c r="KIC34" s="111"/>
      <c r="KID34" s="111"/>
      <c r="KIE34" s="111"/>
      <c r="KIF34" s="111"/>
      <c r="KIG34" s="111"/>
      <c r="KIH34" s="111"/>
      <c r="KII34" s="111"/>
      <c r="KIJ34" s="111"/>
      <c r="KIK34" s="111"/>
      <c r="KIL34" s="111"/>
      <c r="KIM34" s="111"/>
      <c r="KIN34" s="111"/>
      <c r="KIO34" s="111"/>
      <c r="KIP34" s="111"/>
      <c r="KIQ34" s="111"/>
      <c r="KIR34" s="111"/>
      <c r="KIS34" s="111"/>
      <c r="KIT34" s="111"/>
      <c r="KIU34" s="111"/>
      <c r="KIV34" s="111"/>
      <c r="KIW34" s="111"/>
      <c r="KIX34" s="111"/>
      <c r="KIY34" s="111"/>
      <c r="KIZ34" s="111"/>
      <c r="KJA34" s="111"/>
      <c r="KJB34" s="111"/>
      <c r="KJC34" s="111"/>
      <c r="KJD34" s="111"/>
      <c r="KJE34" s="111"/>
      <c r="KJF34" s="111"/>
      <c r="KJG34" s="111"/>
      <c r="KJH34" s="111"/>
      <c r="KJI34" s="111"/>
      <c r="KJJ34" s="111"/>
      <c r="KJK34" s="111"/>
      <c r="KJL34" s="111"/>
      <c r="KJM34" s="111"/>
      <c r="KJN34" s="111"/>
      <c r="KJO34" s="111"/>
      <c r="KJP34" s="111"/>
      <c r="KJQ34" s="111"/>
      <c r="KJR34" s="111"/>
      <c r="KJS34" s="111"/>
      <c r="KJT34" s="111"/>
      <c r="KJU34" s="111"/>
      <c r="KJV34" s="111"/>
      <c r="KJW34" s="111"/>
      <c r="KJX34" s="111"/>
      <c r="KJY34" s="111"/>
      <c r="KJZ34" s="111"/>
      <c r="KKA34" s="111"/>
      <c r="KKB34" s="111"/>
      <c r="KKC34" s="111"/>
      <c r="KKD34" s="111"/>
      <c r="KKE34" s="111"/>
      <c r="KKF34" s="111"/>
      <c r="KKG34" s="111"/>
      <c r="KKH34" s="111"/>
      <c r="KKI34" s="111"/>
      <c r="KKJ34" s="111"/>
      <c r="KKK34" s="111"/>
      <c r="KKL34" s="111"/>
      <c r="KKM34" s="111"/>
      <c r="KKN34" s="111"/>
      <c r="KKO34" s="111"/>
      <c r="KKP34" s="111"/>
      <c r="KKQ34" s="111"/>
      <c r="KKR34" s="111"/>
      <c r="KKS34" s="111"/>
      <c r="KKT34" s="111"/>
      <c r="KKU34" s="111"/>
      <c r="KKV34" s="111"/>
      <c r="KKW34" s="111"/>
      <c r="KKX34" s="111"/>
      <c r="KKY34" s="111"/>
      <c r="KKZ34" s="111"/>
      <c r="KLA34" s="111"/>
      <c r="KLB34" s="111"/>
      <c r="KLC34" s="111"/>
      <c r="KLD34" s="111"/>
      <c r="KLE34" s="111"/>
      <c r="KLF34" s="111"/>
      <c r="KLG34" s="111"/>
      <c r="KLH34" s="111"/>
      <c r="KLI34" s="111"/>
      <c r="KLJ34" s="111"/>
      <c r="KLK34" s="111"/>
      <c r="KLL34" s="111"/>
      <c r="KLM34" s="111"/>
      <c r="KLN34" s="111"/>
      <c r="KLO34" s="111"/>
      <c r="KLP34" s="111"/>
      <c r="KLQ34" s="111"/>
      <c r="KLR34" s="111"/>
      <c r="KLS34" s="111"/>
      <c r="KLT34" s="111"/>
      <c r="KLU34" s="111"/>
      <c r="KLV34" s="111"/>
      <c r="KLW34" s="111"/>
      <c r="KLX34" s="111"/>
      <c r="KLY34" s="111"/>
      <c r="KLZ34" s="111"/>
      <c r="KMA34" s="111"/>
      <c r="KMB34" s="111"/>
      <c r="KMC34" s="111"/>
      <c r="KMD34" s="111"/>
      <c r="KME34" s="111"/>
      <c r="KMF34" s="111"/>
      <c r="KMG34" s="111"/>
      <c r="KMH34" s="111"/>
      <c r="KMI34" s="111"/>
      <c r="KMJ34" s="111"/>
      <c r="KMK34" s="111"/>
      <c r="KML34" s="111"/>
      <c r="KMM34" s="111"/>
      <c r="KMN34" s="111"/>
      <c r="KMO34" s="111"/>
      <c r="KMP34" s="111"/>
      <c r="KMQ34" s="111"/>
      <c r="KMR34" s="111"/>
      <c r="KMS34" s="111"/>
      <c r="KMT34" s="111"/>
      <c r="KMU34" s="111"/>
      <c r="KMV34" s="111"/>
      <c r="KMW34" s="111"/>
      <c r="KMX34" s="111"/>
      <c r="KMY34" s="111"/>
      <c r="KMZ34" s="111"/>
      <c r="KNA34" s="111"/>
      <c r="KNB34" s="111"/>
      <c r="KNC34" s="111"/>
      <c r="KND34" s="111"/>
      <c r="KNE34" s="111"/>
      <c r="KNF34" s="111"/>
      <c r="KNG34" s="111"/>
      <c r="KNH34" s="111"/>
      <c r="KNI34" s="111"/>
      <c r="KNJ34" s="111"/>
      <c r="KNK34" s="111"/>
      <c r="KNL34" s="111"/>
      <c r="KNM34" s="111"/>
      <c r="KNN34" s="111"/>
      <c r="KNO34" s="111"/>
      <c r="KNP34" s="111"/>
      <c r="KNQ34" s="111"/>
      <c r="KNR34" s="111"/>
      <c r="KNS34" s="111"/>
      <c r="KNT34" s="111"/>
      <c r="KNU34" s="111"/>
      <c r="KNV34" s="111"/>
      <c r="KNW34" s="111"/>
      <c r="KNX34" s="111"/>
      <c r="KNY34" s="111"/>
      <c r="KNZ34" s="111"/>
      <c r="KOA34" s="111"/>
      <c r="KOB34" s="111"/>
      <c r="KOC34" s="111"/>
      <c r="KOD34" s="111"/>
      <c r="KOE34" s="111"/>
      <c r="KOF34" s="111"/>
      <c r="KOG34" s="111"/>
      <c r="KOH34" s="111"/>
      <c r="KOI34" s="111"/>
      <c r="KOJ34" s="111"/>
      <c r="KOK34" s="111"/>
      <c r="KOL34" s="111"/>
      <c r="KOM34" s="111"/>
      <c r="KON34" s="111"/>
      <c r="KOO34" s="111"/>
      <c r="KOP34" s="111"/>
      <c r="KOQ34" s="111"/>
      <c r="KOR34" s="111"/>
      <c r="KOS34" s="111"/>
      <c r="KOT34" s="111"/>
      <c r="KOU34" s="111"/>
      <c r="KOV34" s="111"/>
      <c r="KOW34" s="111"/>
      <c r="KOX34" s="111"/>
      <c r="KOY34" s="111"/>
      <c r="KOZ34" s="111"/>
      <c r="KPA34" s="111"/>
      <c r="KPB34" s="111"/>
      <c r="KPC34" s="111"/>
      <c r="KPD34" s="111"/>
      <c r="KPE34" s="111"/>
      <c r="KPF34" s="111"/>
      <c r="KPG34" s="111"/>
      <c r="KPH34" s="111"/>
      <c r="KPI34" s="111"/>
      <c r="KPJ34" s="111"/>
      <c r="KPK34" s="111"/>
      <c r="KPL34" s="111"/>
      <c r="KPM34" s="111"/>
      <c r="KPN34" s="111"/>
      <c r="KPO34" s="111"/>
      <c r="KPP34" s="111"/>
      <c r="KPQ34" s="111"/>
      <c r="KPR34" s="111"/>
      <c r="KPS34" s="111"/>
      <c r="KPT34" s="111"/>
      <c r="KPU34" s="111"/>
      <c r="KPV34" s="111"/>
      <c r="KPW34" s="111"/>
      <c r="KPX34" s="111"/>
      <c r="KPY34" s="111"/>
      <c r="KPZ34" s="111"/>
      <c r="KQA34" s="111"/>
      <c r="KQB34" s="111"/>
      <c r="KQC34" s="111"/>
      <c r="KQD34" s="111"/>
      <c r="KQE34" s="111"/>
      <c r="KQF34" s="111"/>
      <c r="KQG34" s="111"/>
      <c r="KQH34" s="111"/>
      <c r="KQI34" s="111"/>
      <c r="KQJ34" s="111"/>
      <c r="KQK34" s="111"/>
      <c r="KQL34" s="111"/>
      <c r="KQM34" s="111"/>
      <c r="KQN34" s="111"/>
      <c r="KQO34" s="111"/>
      <c r="KQP34" s="111"/>
      <c r="KQQ34" s="111"/>
      <c r="KQR34" s="111"/>
      <c r="KQS34" s="111"/>
      <c r="KQT34" s="111"/>
      <c r="KQU34" s="111"/>
      <c r="KQV34" s="111"/>
      <c r="KQW34" s="111"/>
      <c r="KQX34" s="111"/>
      <c r="KQY34" s="111"/>
      <c r="KQZ34" s="111"/>
      <c r="KRA34" s="111"/>
      <c r="KRB34" s="111"/>
      <c r="KRC34" s="111"/>
      <c r="KRD34" s="111"/>
      <c r="KRE34" s="111"/>
      <c r="KRF34" s="111"/>
      <c r="KRG34" s="111"/>
      <c r="KRH34" s="111"/>
      <c r="KRI34" s="111"/>
      <c r="KRJ34" s="111"/>
      <c r="KRK34" s="111"/>
      <c r="KRL34" s="111"/>
      <c r="KRM34" s="111"/>
      <c r="KRN34" s="111"/>
      <c r="KRO34" s="111"/>
      <c r="KRP34" s="111"/>
      <c r="KRQ34" s="111"/>
      <c r="KRR34" s="111"/>
      <c r="KRS34" s="111"/>
      <c r="KRT34" s="111"/>
      <c r="KRU34" s="111"/>
      <c r="KRV34" s="111"/>
      <c r="KRW34" s="111"/>
      <c r="KRX34" s="111"/>
      <c r="KRY34" s="111"/>
      <c r="KRZ34" s="111"/>
      <c r="KSA34" s="111"/>
      <c r="KSB34" s="111"/>
      <c r="KSC34" s="111"/>
      <c r="KSD34" s="111"/>
      <c r="KSE34" s="111"/>
      <c r="KSF34" s="111"/>
      <c r="KSG34" s="111"/>
      <c r="KSH34" s="111"/>
      <c r="KSI34" s="111"/>
      <c r="KSJ34" s="111"/>
      <c r="KSK34" s="111"/>
      <c r="KSL34" s="111"/>
      <c r="KSM34" s="111"/>
      <c r="KSN34" s="111"/>
      <c r="KSO34" s="111"/>
      <c r="KSP34" s="111"/>
      <c r="KSQ34" s="111"/>
      <c r="KSR34" s="111"/>
      <c r="KSS34" s="111"/>
      <c r="KST34" s="111"/>
      <c r="KSU34" s="111"/>
      <c r="KSV34" s="111"/>
      <c r="KSW34" s="111"/>
      <c r="KSX34" s="111"/>
      <c r="KSY34" s="111"/>
      <c r="KSZ34" s="111"/>
      <c r="KTA34" s="111"/>
      <c r="KTB34" s="111"/>
      <c r="KTC34" s="111"/>
      <c r="KTD34" s="111"/>
      <c r="KTE34" s="111"/>
      <c r="KTF34" s="111"/>
      <c r="KTG34" s="111"/>
      <c r="KTH34" s="111"/>
      <c r="KTI34" s="111"/>
      <c r="KTJ34" s="111"/>
      <c r="KTK34" s="111"/>
      <c r="KTL34" s="111"/>
      <c r="KTM34" s="111"/>
      <c r="KTN34" s="111"/>
      <c r="KTO34" s="111"/>
      <c r="KTP34" s="111"/>
      <c r="KTQ34" s="111"/>
      <c r="KTR34" s="111"/>
      <c r="KTS34" s="111"/>
      <c r="KTT34" s="111"/>
      <c r="KTU34" s="111"/>
      <c r="KTV34" s="111"/>
      <c r="KTW34" s="111"/>
      <c r="KTX34" s="111"/>
      <c r="KTY34" s="111"/>
      <c r="KTZ34" s="111"/>
      <c r="KUA34" s="111"/>
      <c r="KUB34" s="111"/>
      <c r="KUC34" s="111"/>
      <c r="KUD34" s="111"/>
      <c r="KUE34" s="111"/>
      <c r="KUF34" s="111"/>
      <c r="KUG34" s="111"/>
      <c r="KUH34" s="111"/>
      <c r="KUI34" s="111"/>
      <c r="KUJ34" s="111"/>
      <c r="KUK34" s="111"/>
      <c r="KUL34" s="111"/>
      <c r="KUM34" s="111"/>
      <c r="KUN34" s="111"/>
      <c r="KUO34" s="111"/>
      <c r="KUP34" s="111"/>
      <c r="KUQ34" s="111"/>
      <c r="KUR34" s="111"/>
      <c r="KUS34" s="111"/>
      <c r="KUT34" s="111"/>
      <c r="KUU34" s="111"/>
      <c r="KUV34" s="111"/>
      <c r="KUW34" s="111"/>
      <c r="KUX34" s="111"/>
      <c r="KUY34" s="111"/>
      <c r="KUZ34" s="111"/>
      <c r="KVA34" s="111"/>
      <c r="KVB34" s="111"/>
      <c r="KVC34" s="111"/>
      <c r="KVD34" s="111"/>
      <c r="KVE34" s="111"/>
      <c r="KVF34" s="111"/>
      <c r="KVG34" s="111"/>
      <c r="KVH34" s="111"/>
      <c r="KVI34" s="111"/>
      <c r="KVJ34" s="111"/>
      <c r="KVK34" s="111"/>
      <c r="KVL34" s="111"/>
      <c r="KVM34" s="111"/>
      <c r="KVN34" s="111"/>
      <c r="KVO34" s="111"/>
      <c r="KVP34" s="111"/>
      <c r="KVQ34" s="111"/>
      <c r="KVR34" s="111"/>
      <c r="KVS34" s="111"/>
      <c r="KVT34" s="111"/>
      <c r="KVU34" s="111"/>
      <c r="KVV34" s="111"/>
      <c r="KVW34" s="111"/>
      <c r="KVX34" s="111"/>
      <c r="KVY34" s="111"/>
      <c r="KVZ34" s="111"/>
      <c r="KWA34" s="111"/>
      <c r="KWB34" s="111"/>
      <c r="KWC34" s="111"/>
      <c r="KWD34" s="111"/>
      <c r="KWE34" s="111"/>
      <c r="KWF34" s="111"/>
      <c r="KWG34" s="111"/>
      <c r="KWH34" s="111"/>
      <c r="KWI34" s="111"/>
      <c r="KWJ34" s="111"/>
      <c r="KWK34" s="111"/>
      <c r="KWL34" s="111"/>
      <c r="KWM34" s="111"/>
      <c r="KWN34" s="111"/>
      <c r="KWO34" s="111"/>
      <c r="KWP34" s="111"/>
      <c r="KWQ34" s="111"/>
      <c r="KWR34" s="111"/>
      <c r="KWS34" s="111"/>
      <c r="KWT34" s="111"/>
      <c r="KWU34" s="111"/>
      <c r="KWV34" s="111"/>
      <c r="KWW34" s="111"/>
      <c r="KWX34" s="111"/>
      <c r="KWY34" s="111"/>
      <c r="KWZ34" s="111"/>
      <c r="KXA34" s="111"/>
      <c r="KXB34" s="111"/>
      <c r="KXC34" s="111"/>
      <c r="KXD34" s="111"/>
      <c r="KXE34" s="111"/>
      <c r="KXF34" s="111"/>
      <c r="KXG34" s="111"/>
      <c r="KXH34" s="111"/>
      <c r="KXI34" s="111"/>
      <c r="KXJ34" s="111"/>
      <c r="KXK34" s="111"/>
      <c r="KXL34" s="111"/>
      <c r="KXM34" s="111"/>
      <c r="KXN34" s="111"/>
      <c r="KXO34" s="111"/>
      <c r="KXP34" s="111"/>
      <c r="KXQ34" s="111"/>
      <c r="KXR34" s="111"/>
      <c r="KXS34" s="111"/>
      <c r="KXT34" s="111"/>
      <c r="KXU34" s="111"/>
      <c r="KXV34" s="111"/>
      <c r="KXW34" s="111"/>
      <c r="KXX34" s="111"/>
      <c r="KXY34" s="111"/>
      <c r="KXZ34" s="111"/>
      <c r="KYA34" s="111"/>
      <c r="KYB34" s="111"/>
      <c r="KYC34" s="111"/>
      <c r="KYD34" s="111"/>
      <c r="KYE34" s="111"/>
      <c r="KYF34" s="111"/>
      <c r="KYG34" s="111"/>
      <c r="KYH34" s="111"/>
      <c r="KYI34" s="111"/>
      <c r="KYJ34" s="111"/>
      <c r="KYK34" s="111"/>
      <c r="KYL34" s="111"/>
      <c r="KYM34" s="111"/>
      <c r="KYN34" s="111"/>
      <c r="KYO34" s="111"/>
      <c r="KYP34" s="111"/>
      <c r="KYQ34" s="111"/>
      <c r="KYR34" s="111"/>
      <c r="KYS34" s="111"/>
      <c r="KYT34" s="111"/>
      <c r="KYU34" s="111"/>
      <c r="KYV34" s="111"/>
      <c r="KYW34" s="111"/>
      <c r="KYX34" s="111"/>
      <c r="KYY34" s="111"/>
      <c r="KYZ34" s="111"/>
      <c r="KZA34" s="111"/>
      <c r="KZB34" s="111"/>
      <c r="KZC34" s="111"/>
      <c r="KZD34" s="111"/>
      <c r="KZE34" s="111"/>
      <c r="KZF34" s="111"/>
      <c r="KZG34" s="111"/>
      <c r="KZH34" s="111"/>
      <c r="KZI34" s="111"/>
      <c r="KZJ34" s="111"/>
      <c r="KZK34" s="111"/>
      <c r="KZL34" s="111"/>
      <c r="KZM34" s="111"/>
      <c r="KZN34" s="111"/>
      <c r="KZO34" s="111"/>
      <c r="KZP34" s="111"/>
      <c r="KZQ34" s="111"/>
      <c r="KZR34" s="111"/>
      <c r="KZS34" s="111"/>
      <c r="KZT34" s="111"/>
      <c r="KZU34" s="111"/>
      <c r="KZV34" s="111"/>
      <c r="KZW34" s="111"/>
      <c r="KZX34" s="111"/>
      <c r="KZY34" s="111"/>
      <c r="KZZ34" s="111"/>
      <c r="LAA34" s="111"/>
      <c r="LAB34" s="111"/>
      <c r="LAC34" s="111"/>
      <c r="LAD34" s="111"/>
      <c r="LAE34" s="111"/>
      <c r="LAF34" s="111"/>
      <c r="LAG34" s="111"/>
      <c r="LAH34" s="111"/>
      <c r="LAI34" s="111"/>
      <c r="LAJ34" s="111"/>
      <c r="LAK34" s="111"/>
      <c r="LAL34" s="111"/>
      <c r="LAM34" s="111"/>
      <c r="LAN34" s="111"/>
      <c r="LAO34" s="111"/>
      <c r="LAP34" s="111"/>
      <c r="LAQ34" s="111"/>
      <c r="LAR34" s="111"/>
      <c r="LAS34" s="111"/>
      <c r="LAT34" s="111"/>
      <c r="LAU34" s="111"/>
      <c r="LAV34" s="111"/>
      <c r="LAW34" s="111"/>
      <c r="LAX34" s="111"/>
      <c r="LAY34" s="111"/>
      <c r="LAZ34" s="111"/>
      <c r="LBA34" s="111"/>
      <c r="LBB34" s="111"/>
      <c r="LBC34" s="111"/>
      <c r="LBD34" s="111"/>
      <c r="LBE34" s="111"/>
      <c r="LBF34" s="111"/>
      <c r="LBG34" s="111"/>
      <c r="LBH34" s="111"/>
      <c r="LBI34" s="111"/>
      <c r="LBJ34" s="111"/>
      <c r="LBK34" s="111"/>
      <c r="LBL34" s="111"/>
      <c r="LBM34" s="111"/>
      <c r="LBN34" s="111"/>
      <c r="LBO34" s="111"/>
      <c r="LBP34" s="111"/>
      <c r="LBQ34" s="111"/>
      <c r="LBR34" s="111"/>
      <c r="LBS34" s="111"/>
      <c r="LBT34" s="111"/>
      <c r="LBU34" s="111"/>
      <c r="LBV34" s="111"/>
      <c r="LBW34" s="111"/>
      <c r="LBX34" s="111"/>
      <c r="LBY34" s="111"/>
      <c r="LBZ34" s="111"/>
      <c r="LCA34" s="111"/>
      <c r="LCB34" s="111"/>
      <c r="LCC34" s="111"/>
      <c r="LCD34" s="111"/>
      <c r="LCE34" s="111"/>
      <c r="LCF34" s="111"/>
      <c r="LCG34" s="111"/>
      <c r="LCH34" s="111"/>
      <c r="LCI34" s="111"/>
      <c r="LCJ34" s="111"/>
      <c r="LCK34" s="111"/>
      <c r="LCL34" s="111"/>
      <c r="LCM34" s="111"/>
      <c r="LCN34" s="111"/>
      <c r="LCO34" s="111"/>
      <c r="LCP34" s="111"/>
      <c r="LCQ34" s="111"/>
      <c r="LCR34" s="111"/>
      <c r="LCS34" s="111"/>
      <c r="LCT34" s="111"/>
      <c r="LCU34" s="111"/>
      <c r="LCV34" s="111"/>
      <c r="LCW34" s="111"/>
      <c r="LCX34" s="111"/>
      <c r="LCY34" s="111"/>
      <c r="LCZ34" s="111"/>
      <c r="LDA34" s="111"/>
      <c r="LDB34" s="111"/>
      <c r="LDC34" s="111"/>
      <c r="LDD34" s="111"/>
      <c r="LDE34" s="111"/>
      <c r="LDF34" s="111"/>
      <c r="LDG34" s="111"/>
      <c r="LDH34" s="111"/>
      <c r="LDI34" s="111"/>
      <c r="LDJ34" s="111"/>
      <c r="LDK34" s="111"/>
      <c r="LDL34" s="111"/>
      <c r="LDM34" s="111"/>
      <c r="LDN34" s="111"/>
      <c r="LDO34" s="111"/>
      <c r="LDP34" s="111"/>
      <c r="LDQ34" s="111"/>
      <c r="LDR34" s="111"/>
      <c r="LDS34" s="111"/>
      <c r="LDT34" s="111"/>
      <c r="LDU34" s="111"/>
      <c r="LDV34" s="111"/>
      <c r="LDW34" s="111"/>
      <c r="LDX34" s="111"/>
      <c r="LDY34" s="111"/>
      <c r="LDZ34" s="111"/>
      <c r="LEA34" s="111"/>
      <c r="LEB34" s="111"/>
      <c r="LEC34" s="111"/>
      <c r="LED34" s="111"/>
      <c r="LEE34" s="111"/>
      <c r="LEF34" s="111"/>
      <c r="LEG34" s="111"/>
      <c r="LEH34" s="111"/>
      <c r="LEI34" s="111"/>
      <c r="LEJ34" s="111"/>
      <c r="LEK34" s="111"/>
      <c r="LEL34" s="111"/>
      <c r="LEM34" s="111"/>
      <c r="LEN34" s="111"/>
      <c r="LEO34" s="111"/>
      <c r="LEP34" s="111"/>
      <c r="LEQ34" s="111"/>
      <c r="LER34" s="111"/>
      <c r="LES34" s="111"/>
      <c r="LET34" s="111"/>
      <c r="LEU34" s="111"/>
      <c r="LEV34" s="111"/>
      <c r="LEW34" s="111"/>
      <c r="LEX34" s="111"/>
      <c r="LEY34" s="111"/>
      <c r="LEZ34" s="111"/>
      <c r="LFA34" s="111"/>
      <c r="LFB34" s="111"/>
      <c r="LFC34" s="111"/>
      <c r="LFD34" s="111"/>
      <c r="LFE34" s="111"/>
      <c r="LFF34" s="111"/>
      <c r="LFG34" s="111"/>
      <c r="LFH34" s="111"/>
      <c r="LFI34" s="111"/>
      <c r="LFJ34" s="111"/>
      <c r="LFK34" s="111"/>
      <c r="LFL34" s="111"/>
      <c r="LFM34" s="111"/>
      <c r="LFN34" s="111"/>
      <c r="LFO34" s="111"/>
      <c r="LFP34" s="111"/>
      <c r="LFQ34" s="111"/>
      <c r="LFR34" s="111"/>
      <c r="LFS34" s="111"/>
      <c r="LFT34" s="111"/>
      <c r="LFU34" s="111"/>
      <c r="LFV34" s="111"/>
      <c r="LFW34" s="111"/>
      <c r="LFX34" s="111"/>
      <c r="LFY34" s="111"/>
      <c r="LFZ34" s="111"/>
      <c r="LGA34" s="111"/>
      <c r="LGB34" s="111"/>
      <c r="LGC34" s="111"/>
      <c r="LGD34" s="111"/>
      <c r="LGE34" s="111"/>
      <c r="LGF34" s="111"/>
      <c r="LGG34" s="111"/>
      <c r="LGH34" s="111"/>
      <c r="LGI34" s="111"/>
      <c r="LGJ34" s="111"/>
      <c r="LGK34" s="111"/>
      <c r="LGL34" s="111"/>
      <c r="LGM34" s="111"/>
      <c r="LGN34" s="111"/>
      <c r="LGO34" s="111"/>
      <c r="LGP34" s="111"/>
      <c r="LGQ34" s="111"/>
      <c r="LGR34" s="111"/>
      <c r="LGS34" s="111"/>
      <c r="LGT34" s="111"/>
      <c r="LGU34" s="111"/>
      <c r="LGV34" s="111"/>
      <c r="LGW34" s="111"/>
      <c r="LGX34" s="111"/>
      <c r="LGY34" s="111"/>
      <c r="LGZ34" s="111"/>
      <c r="LHA34" s="111"/>
      <c r="LHB34" s="111"/>
      <c r="LHC34" s="111"/>
      <c r="LHD34" s="111"/>
      <c r="LHE34" s="111"/>
      <c r="LHF34" s="111"/>
      <c r="LHG34" s="111"/>
      <c r="LHH34" s="111"/>
      <c r="LHI34" s="111"/>
      <c r="LHJ34" s="111"/>
      <c r="LHK34" s="111"/>
      <c r="LHL34" s="111"/>
      <c r="LHM34" s="111"/>
      <c r="LHN34" s="111"/>
      <c r="LHO34" s="111"/>
      <c r="LHP34" s="111"/>
      <c r="LHQ34" s="111"/>
      <c r="LHR34" s="111"/>
      <c r="LHS34" s="111"/>
      <c r="LHT34" s="111"/>
      <c r="LHU34" s="111"/>
      <c r="LHV34" s="111"/>
      <c r="LHW34" s="111"/>
      <c r="LHX34" s="111"/>
      <c r="LHY34" s="111"/>
      <c r="LHZ34" s="111"/>
      <c r="LIA34" s="111"/>
      <c r="LIB34" s="111"/>
      <c r="LIC34" s="111"/>
      <c r="LID34" s="111"/>
      <c r="LIE34" s="111"/>
      <c r="LIF34" s="111"/>
      <c r="LIG34" s="111"/>
      <c r="LIH34" s="111"/>
      <c r="LII34" s="111"/>
      <c r="LIJ34" s="111"/>
      <c r="LIK34" s="111"/>
      <c r="LIL34" s="111"/>
      <c r="LIM34" s="111"/>
      <c r="LIN34" s="111"/>
      <c r="LIO34" s="111"/>
      <c r="LIP34" s="111"/>
      <c r="LIQ34" s="111"/>
      <c r="LIR34" s="111"/>
      <c r="LIS34" s="111"/>
      <c r="LIT34" s="111"/>
      <c r="LIU34" s="111"/>
      <c r="LIV34" s="111"/>
      <c r="LIW34" s="111"/>
      <c r="LIX34" s="111"/>
      <c r="LIY34" s="111"/>
      <c r="LIZ34" s="111"/>
      <c r="LJA34" s="111"/>
      <c r="LJB34" s="111"/>
      <c r="LJC34" s="111"/>
      <c r="LJD34" s="111"/>
      <c r="LJE34" s="111"/>
      <c r="LJF34" s="111"/>
      <c r="LJG34" s="111"/>
      <c r="LJH34" s="111"/>
      <c r="LJI34" s="111"/>
      <c r="LJJ34" s="111"/>
      <c r="LJK34" s="111"/>
      <c r="LJL34" s="111"/>
      <c r="LJM34" s="111"/>
      <c r="LJN34" s="111"/>
      <c r="LJO34" s="111"/>
      <c r="LJP34" s="111"/>
      <c r="LJQ34" s="111"/>
      <c r="LJR34" s="111"/>
      <c r="LJS34" s="111"/>
      <c r="LJT34" s="111"/>
      <c r="LJU34" s="111"/>
      <c r="LJV34" s="111"/>
      <c r="LJW34" s="111"/>
      <c r="LJX34" s="111"/>
      <c r="LJY34" s="111"/>
      <c r="LJZ34" s="111"/>
      <c r="LKA34" s="111"/>
      <c r="LKB34" s="111"/>
      <c r="LKC34" s="111"/>
      <c r="LKD34" s="111"/>
      <c r="LKE34" s="111"/>
      <c r="LKF34" s="111"/>
      <c r="LKG34" s="111"/>
      <c r="LKH34" s="111"/>
      <c r="LKI34" s="111"/>
      <c r="LKJ34" s="111"/>
      <c r="LKK34" s="111"/>
      <c r="LKL34" s="111"/>
      <c r="LKM34" s="111"/>
      <c r="LKN34" s="111"/>
      <c r="LKO34" s="111"/>
      <c r="LKP34" s="111"/>
      <c r="LKQ34" s="111"/>
      <c r="LKR34" s="111"/>
      <c r="LKS34" s="111"/>
      <c r="LKT34" s="111"/>
      <c r="LKU34" s="111"/>
      <c r="LKV34" s="111"/>
      <c r="LKW34" s="111"/>
      <c r="LKX34" s="111"/>
      <c r="LKY34" s="111"/>
      <c r="LKZ34" s="111"/>
      <c r="LLA34" s="111"/>
      <c r="LLB34" s="111"/>
      <c r="LLC34" s="111"/>
      <c r="LLD34" s="111"/>
      <c r="LLE34" s="111"/>
      <c r="LLF34" s="111"/>
      <c r="LLG34" s="111"/>
      <c r="LLH34" s="111"/>
      <c r="LLI34" s="111"/>
      <c r="LLJ34" s="111"/>
      <c r="LLK34" s="111"/>
      <c r="LLL34" s="111"/>
      <c r="LLM34" s="111"/>
      <c r="LLN34" s="111"/>
      <c r="LLO34" s="111"/>
      <c r="LLP34" s="111"/>
      <c r="LLQ34" s="111"/>
      <c r="LLR34" s="111"/>
      <c r="LLS34" s="111"/>
      <c r="LLT34" s="111"/>
      <c r="LLU34" s="111"/>
      <c r="LLV34" s="111"/>
      <c r="LLW34" s="111"/>
      <c r="LLX34" s="111"/>
      <c r="LLY34" s="111"/>
      <c r="LLZ34" s="111"/>
      <c r="LMA34" s="111"/>
      <c r="LMB34" s="111"/>
      <c r="LMC34" s="111"/>
      <c r="LMD34" s="111"/>
      <c r="LME34" s="111"/>
      <c r="LMF34" s="111"/>
      <c r="LMG34" s="111"/>
      <c r="LMH34" s="111"/>
      <c r="LMI34" s="111"/>
      <c r="LMJ34" s="111"/>
      <c r="LMK34" s="111"/>
      <c r="LML34" s="111"/>
      <c r="LMM34" s="111"/>
      <c r="LMN34" s="111"/>
      <c r="LMO34" s="111"/>
      <c r="LMP34" s="111"/>
      <c r="LMQ34" s="111"/>
      <c r="LMR34" s="111"/>
      <c r="LMS34" s="111"/>
      <c r="LMT34" s="111"/>
      <c r="LMU34" s="111"/>
      <c r="LMV34" s="111"/>
      <c r="LMW34" s="111"/>
      <c r="LMX34" s="111"/>
      <c r="LMY34" s="111"/>
      <c r="LMZ34" s="111"/>
      <c r="LNA34" s="111"/>
      <c r="LNB34" s="111"/>
      <c r="LNC34" s="111"/>
      <c r="LND34" s="111"/>
      <c r="LNE34" s="111"/>
      <c r="LNF34" s="111"/>
      <c r="LNG34" s="111"/>
      <c r="LNH34" s="111"/>
      <c r="LNI34" s="111"/>
      <c r="LNJ34" s="111"/>
      <c r="LNK34" s="111"/>
      <c r="LNL34" s="111"/>
      <c r="LNM34" s="111"/>
      <c r="LNN34" s="111"/>
      <c r="LNO34" s="111"/>
      <c r="LNP34" s="111"/>
      <c r="LNQ34" s="111"/>
      <c r="LNR34" s="111"/>
      <c r="LNS34" s="111"/>
      <c r="LNT34" s="111"/>
      <c r="LNU34" s="111"/>
      <c r="LNV34" s="111"/>
      <c r="LNW34" s="111"/>
      <c r="LNX34" s="111"/>
      <c r="LNY34" s="111"/>
      <c r="LNZ34" s="111"/>
      <c r="LOA34" s="111"/>
      <c r="LOB34" s="111"/>
      <c r="LOC34" s="111"/>
      <c r="LOD34" s="111"/>
      <c r="LOE34" s="111"/>
      <c r="LOF34" s="111"/>
      <c r="LOG34" s="111"/>
      <c r="LOH34" s="111"/>
      <c r="LOI34" s="111"/>
      <c r="LOJ34" s="111"/>
      <c r="LOK34" s="111"/>
      <c r="LOL34" s="111"/>
      <c r="LOM34" s="111"/>
      <c r="LON34" s="111"/>
      <c r="LOO34" s="111"/>
      <c r="LOP34" s="111"/>
      <c r="LOQ34" s="111"/>
      <c r="LOR34" s="111"/>
      <c r="LOS34" s="111"/>
      <c r="LOT34" s="111"/>
      <c r="LOU34" s="111"/>
      <c r="LOV34" s="111"/>
      <c r="LOW34" s="111"/>
      <c r="LOX34" s="111"/>
      <c r="LOY34" s="111"/>
      <c r="LOZ34" s="111"/>
      <c r="LPA34" s="111"/>
      <c r="LPB34" s="111"/>
      <c r="LPC34" s="111"/>
      <c r="LPD34" s="111"/>
      <c r="LPE34" s="111"/>
      <c r="LPF34" s="111"/>
      <c r="LPG34" s="111"/>
      <c r="LPH34" s="111"/>
      <c r="LPI34" s="111"/>
      <c r="LPJ34" s="111"/>
      <c r="LPK34" s="111"/>
      <c r="LPL34" s="111"/>
      <c r="LPM34" s="111"/>
      <c r="LPN34" s="111"/>
      <c r="LPO34" s="111"/>
      <c r="LPP34" s="111"/>
      <c r="LPQ34" s="111"/>
      <c r="LPR34" s="111"/>
      <c r="LPS34" s="111"/>
      <c r="LPT34" s="111"/>
      <c r="LPU34" s="111"/>
      <c r="LPV34" s="111"/>
      <c r="LPW34" s="111"/>
      <c r="LPX34" s="111"/>
      <c r="LPY34" s="111"/>
      <c r="LPZ34" s="111"/>
      <c r="LQA34" s="111"/>
      <c r="LQB34" s="111"/>
      <c r="LQC34" s="111"/>
      <c r="LQD34" s="111"/>
      <c r="LQE34" s="111"/>
      <c r="LQF34" s="111"/>
      <c r="LQG34" s="111"/>
      <c r="LQH34" s="111"/>
      <c r="LQI34" s="111"/>
      <c r="LQJ34" s="111"/>
      <c r="LQK34" s="111"/>
      <c r="LQL34" s="111"/>
      <c r="LQM34" s="111"/>
      <c r="LQN34" s="111"/>
      <c r="LQO34" s="111"/>
      <c r="LQP34" s="111"/>
      <c r="LQQ34" s="111"/>
      <c r="LQR34" s="111"/>
      <c r="LQS34" s="111"/>
      <c r="LQT34" s="111"/>
      <c r="LQU34" s="111"/>
      <c r="LQV34" s="111"/>
      <c r="LQW34" s="111"/>
      <c r="LQX34" s="111"/>
      <c r="LQY34" s="111"/>
      <c r="LQZ34" s="111"/>
      <c r="LRA34" s="111"/>
      <c r="LRB34" s="111"/>
      <c r="LRC34" s="111"/>
      <c r="LRD34" s="111"/>
      <c r="LRE34" s="111"/>
      <c r="LRF34" s="111"/>
      <c r="LRG34" s="111"/>
      <c r="LRH34" s="111"/>
      <c r="LRI34" s="111"/>
      <c r="LRJ34" s="111"/>
      <c r="LRK34" s="111"/>
      <c r="LRL34" s="111"/>
      <c r="LRM34" s="111"/>
      <c r="LRN34" s="111"/>
      <c r="LRO34" s="111"/>
      <c r="LRP34" s="111"/>
      <c r="LRQ34" s="111"/>
      <c r="LRR34" s="111"/>
      <c r="LRS34" s="111"/>
      <c r="LRT34" s="111"/>
      <c r="LRU34" s="111"/>
      <c r="LRV34" s="111"/>
      <c r="LRW34" s="111"/>
      <c r="LRX34" s="111"/>
      <c r="LRY34" s="111"/>
      <c r="LRZ34" s="111"/>
      <c r="LSA34" s="111"/>
      <c r="LSB34" s="111"/>
      <c r="LSC34" s="111"/>
      <c r="LSD34" s="111"/>
      <c r="LSE34" s="111"/>
      <c r="LSF34" s="111"/>
      <c r="LSG34" s="111"/>
      <c r="LSH34" s="111"/>
      <c r="LSI34" s="111"/>
      <c r="LSJ34" s="111"/>
      <c r="LSK34" s="111"/>
      <c r="LSL34" s="111"/>
      <c r="LSM34" s="111"/>
      <c r="LSN34" s="111"/>
      <c r="LSO34" s="111"/>
      <c r="LSP34" s="111"/>
      <c r="LSQ34" s="111"/>
      <c r="LSR34" s="111"/>
      <c r="LSS34" s="111"/>
      <c r="LST34" s="111"/>
      <c r="LSU34" s="111"/>
      <c r="LSV34" s="111"/>
      <c r="LSW34" s="111"/>
      <c r="LSX34" s="111"/>
      <c r="LSY34" s="111"/>
      <c r="LSZ34" s="111"/>
      <c r="LTA34" s="111"/>
      <c r="LTB34" s="111"/>
      <c r="LTC34" s="111"/>
      <c r="LTD34" s="111"/>
      <c r="LTE34" s="111"/>
      <c r="LTF34" s="111"/>
      <c r="LTG34" s="111"/>
      <c r="LTH34" s="111"/>
      <c r="LTI34" s="111"/>
      <c r="LTJ34" s="111"/>
      <c r="LTK34" s="111"/>
      <c r="LTL34" s="111"/>
      <c r="LTM34" s="111"/>
      <c r="LTN34" s="111"/>
      <c r="LTO34" s="111"/>
      <c r="LTP34" s="111"/>
      <c r="LTQ34" s="111"/>
      <c r="LTR34" s="111"/>
      <c r="LTS34" s="111"/>
      <c r="LTT34" s="111"/>
      <c r="LTU34" s="111"/>
      <c r="LTV34" s="111"/>
      <c r="LTW34" s="111"/>
      <c r="LTX34" s="111"/>
      <c r="LTY34" s="111"/>
      <c r="LTZ34" s="111"/>
      <c r="LUA34" s="111"/>
      <c r="LUB34" s="111"/>
      <c r="LUC34" s="111"/>
      <c r="LUD34" s="111"/>
      <c r="LUE34" s="111"/>
      <c r="LUF34" s="111"/>
      <c r="LUG34" s="111"/>
      <c r="LUH34" s="111"/>
      <c r="LUI34" s="111"/>
      <c r="LUJ34" s="111"/>
      <c r="LUK34" s="111"/>
      <c r="LUL34" s="111"/>
      <c r="LUM34" s="111"/>
      <c r="LUN34" s="111"/>
      <c r="LUO34" s="111"/>
      <c r="LUP34" s="111"/>
      <c r="LUQ34" s="111"/>
      <c r="LUR34" s="111"/>
      <c r="LUS34" s="111"/>
      <c r="LUT34" s="111"/>
      <c r="LUU34" s="111"/>
      <c r="LUV34" s="111"/>
      <c r="LUW34" s="111"/>
      <c r="LUX34" s="111"/>
      <c r="LUY34" s="111"/>
      <c r="LUZ34" s="111"/>
      <c r="LVA34" s="111"/>
      <c r="LVB34" s="111"/>
      <c r="LVC34" s="111"/>
      <c r="LVD34" s="111"/>
      <c r="LVE34" s="111"/>
      <c r="LVF34" s="111"/>
      <c r="LVG34" s="111"/>
      <c r="LVH34" s="111"/>
      <c r="LVI34" s="111"/>
      <c r="LVJ34" s="111"/>
      <c r="LVK34" s="111"/>
      <c r="LVL34" s="111"/>
      <c r="LVM34" s="111"/>
      <c r="LVN34" s="111"/>
      <c r="LVO34" s="111"/>
      <c r="LVP34" s="111"/>
      <c r="LVQ34" s="111"/>
      <c r="LVR34" s="111"/>
      <c r="LVS34" s="111"/>
      <c r="LVT34" s="111"/>
      <c r="LVU34" s="111"/>
      <c r="LVV34" s="111"/>
      <c r="LVW34" s="111"/>
      <c r="LVX34" s="111"/>
      <c r="LVY34" s="111"/>
      <c r="LVZ34" s="111"/>
      <c r="LWA34" s="111"/>
      <c r="LWB34" s="111"/>
      <c r="LWC34" s="111"/>
      <c r="LWD34" s="111"/>
      <c r="LWE34" s="111"/>
      <c r="LWF34" s="111"/>
      <c r="LWG34" s="111"/>
      <c r="LWH34" s="111"/>
      <c r="LWI34" s="111"/>
      <c r="LWJ34" s="111"/>
      <c r="LWK34" s="111"/>
      <c r="LWL34" s="111"/>
      <c r="LWM34" s="111"/>
      <c r="LWN34" s="111"/>
      <c r="LWO34" s="111"/>
      <c r="LWP34" s="111"/>
      <c r="LWQ34" s="111"/>
      <c r="LWR34" s="111"/>
      <c r="LWS34" s="111"/>
      <c r="LWT34" s="111"/>
      <c r="LWU34" s="111"/>
      <c r="LWV34" s="111"/>
      <c r="LWW34" s="111"/>
      <c r="LWX34" s="111"/>
      <c r="LWY34" s="111"/>
      <c r="LWZ34" s="111"/>
      <c r="LXA34" s="111"/>
      <c r="LXB34" s="111"/>
      <c r="LXC34" s="111"/>
      <c r="LXD34" s="111"/>
      <c r="LXE34" s="111"/>
      <c r="LXF34" s="111"/>
      <c r="LXG34" s="111"/>
      <c r="LXH34" s="111"/>
      <c r="LXI34" s="111"/>
      <c r="LXJ34" s="111"/>
      <c r="LXK34" s="111"/>
      <c r="LXL34" s="111"/>
      <c r="LXM34" s="111"/>
      <c r="LXN34" s="111"/>
      <c r="LXO34" s="111"/>
      <c r="LXP34" s="111"/>
      <c r="LXQ34" s="111"/>
      <c r="LXR34" s="111"/>
      <c r="LXS34" s="111"/>
      <c r="LXT34" s="111"/>
      <c r="LXU34" s="111"/>
      <c r="LXV34" s="111"/>
      <c r="LXW34" s="111"/>
      <c r="LXX34" s="111"/>
      <c r="LXY34" s="111"/>
      <c r="LXZ34" s="111"/>
      <c r="LYA34" s="111"/>
      <c r="LYB34" s="111"/>
      <c r="LYC34" s="111"/>
      <c r="LYD34" s="111"/>
      <c r="LYE34" s="111"/>
      <c r="LYF34" s="111"/>
      <c r="LYG34" s="111"/>
      <c r="LYH34" s="111"/>
      <c r="LYI34" s="111"/>
      <c r="LYJ34" s="111"/>
      <c r="LYK34" s="111"/>
      <c r="LYL34" s="111"/>
      <c r="LYM34" s="111"/>
      <c r="LYN34" s="111"/>
      <c r="LYO34" s="111"/>
      <c r="LYP34" s="111"/>
      <c r="LYQ34" s="111"/>
      <c r="LYR34" s="111"/>
      <c r="LYS34" s="111"/>
      <c r="LYT34" s="111"/>
      <c r="LYU34" s="111"/>
      <c r="LYV34" s="111"/>
      <c r="LYW34" s="111"/>
      <c r="LYX34" s="111"/>
      <c r="LYY34" s="111"/>
      <c r="LYZ34" s="111"/>
      <c r="LZA34" s="111"/>
      <c r="LZB34" s="111"/>
      <c r="LZC34" s="111"/>
      <c r="LZD34" s="111"/>
      <c r="LZE34" s="111"/>
      <c r="LZF34" s="111"/>
      <c r="LZG34" s="111"/>
      <c r="LZH34" s="111"/>
      <c r="LZI34" s="111"/>
      <c r="LZJ34" s="111"/>
      <c r="LZK34" s="111"/>
      <c r="LZL34" s="111"/>
      <c r="LZM34" s="111"/>
      <c r="LZN34" s="111"/>
      <c r="LZO34" s="111"/>
      <c r="LZP34" s="111"/>
      <c r="LZQ34" s="111"/>
      <c r="LZR34" s="111"/>
      <c r="LZS34" s="111"/>
      <c r="LZT34" s="111"/>
      <c r="LZU34" s="111"/>
      <c r="LZV34" s="111"/>
      <c r="LZW34" s="111"/>
      <c r="LZX34" s="111"/>
      <c r="LZY34" s="111"/>
      <c r="LZZ34" s="111"/>
      <c r="MAA34" s="111"/>
      <c r="MAB34" s="111"/>
      <c r="MAC34" s="111"/>
      <c r="MAD34" s="111"/>
      <c r="MAE34" s="111"/>
      <c r="MAF34" s="111"/>
      <c r="MAG34" s="111"/>
      <c r="MAH34" s="111"/>
      <c r="MAI34" s="111"/>
      <c r="MAJ34" s="111"/>
      <c r="MAK34" s="111"/>
      <c r="MAL34" s="111"/>
      <c r="MAM34" s="111"/>
      <c r="MAN34" s="111"/>
      <c r="MAO34" s="111"/>
      <c r="MAP34" s="111"/>
      <c r="MAQ34" s="111"/>
      <c r="MAR34" s="111"/>
      <c r="MAS34" s="111"/>
      <c r="MAT34" s="111"/>
      <c r="MAU34" s="111"/>
      <c r="MAV34" s="111"/>
      <c r="MAW34" s="111"/>
      <c r="MAX34" s="111"/>
      <c r="MAY34" s="111"/>
      <c r="MAZ34" s="111"/>
      <c r="MBA34" s="111"/>
      <c r="MBB34" s="111"/>
      <c r="MBC34" s="111"/>
      <c r="MBD34" s="111"/>
      <c r="MBE34" s="111"/>
      <c r="MBF34" s="111"/>
      <c r="MBG34" s="111"/>
      <c r="MBH34" s="111"/>
      <c r="MBI34" s="111"/>
      <c r="MBJ34" s="111"/>
      <c r="MBK34" s="111"/>
      <c r="MBL34" s="111"/>
      <c r="MBM34" s="111"/>
      <c r="MBN34" s="111"/>
      <c r="MBO34" s="111"/>
      <c r="MBP34" s="111"/>
      <c r="MBQ34" s="111"/>
      <c r="MBR34" s="111"/>
      <c r="MBS34" s="111"/>
      <c r="MBT34" s="111"/>
      <c r="MBU34" s="111"/>
      <c r="MBV34" s="111"/>
      <c r="MBW34" s="111"/>
      <c r="MBX34" s="111"/>
      <c r="MBY34" s="111"/>
      <c r="MBZ34" s="111"/>
      <c r="MCA34" s="111"/>
      <c r="MCB34" s="111"/>
      <c r="MCC34" s="111"/>
      <c r="MCD34" s="111"/>
      <c r="MCE34" s="111"/>
      <c r="MCF34" s="111"/>
      <c r="MCG34" s="111"/>
      <c r="MCH34" s="111"/>
      <c r="MCI34" s="111"/>
      <c r="MCJ34" s="111"/>
      <c r="MCK34" s="111"/>
      <c r="MCL34" s="111"/>
      <c r="MCM34" s="111"/>
      <c r="MCN34" s="111"/>
      <c r="MCO34" s="111"/>
      <c r="MCP34" s="111"/>
      <c r="MCQ34" s="111"/>
      <c r="MCR34" s="111"/>
      <c r="MCS34" s="111"/>
      <c r="MCT34" s="111"/>
      <c r="MCU34" s="111"/>
      <c r="MCV34" s="111"/>
      <c r="MCW34" s="111"/>
      <c r="MCX34" s="111"/>
      <c r="MCY34" s="111"/>
      <c r="MCZ34" s="111"/>
      <c r="MDA34" s="111"/>
      <c r="MDB34" s="111"/>
      <c r="MDC34" s="111"/>
      <c r="MDD34" s="111"/>
      <c r="MDE34" s="111"/>
      <c r="MDF34" s="111"/>
      <c r="MDG34" s="111"/>
      <c r="MDH34" s="111"/>
      <c r="MDI34" s="111"/>
      <c r="MDJ34" s="111"/>
      <c r="MDK34" s="111"/>
      <c r="MDL34" s="111"/>
      <c r="MDM34" s="111"/>
      <c r="MDN34" s="111"/>
      <c r="MDO34" s="111"/>
      <c r="MDP34" s="111"/>
      <c r="MDQ34" s="111"/>
      <c r="MDR34" s="111"/>
      <c r="MDS34" s="111"/>
      <c r="MDT34" s="111"/>
      <c r="MDU34" s="111"/>
      <c r="MDV34" s="111"/>
      <c r="MDW34" s="111"/>
      <c r="MDX34" s="111"/>
      <c r="MDY34" s="111"/>
      <c r="MDZ34" s="111"/>
      <c r="MEA34" s="111"/>
      <c r="MEB34" s="111"/>
      <c r="MEC34" s="111"/>
      <c r="MED34" s="111"/>
      <c r="MEE34" s="111"/>
      <c r="MEF34" s="111"/>
      <c r="MEG34" s="111"/>
      <c r="MEH34" s="111"/>
      <c r="MEI34" s="111"/>
      <c r="MEJ34" s="111"/>
      <c r="MEK34" s="111"/>
      <c r="MEL34" s="111"/>
      <c r="MEM34" s="111"/>
      <c r="MEN34" s="111"/>
      <c r="MEO34" s="111"/>
      <c r="MEP34" s="111"/>
      <c r="MEQ34" s="111"/>
      <c r="MER34" s="111"/>
      <c r="MES34" s="111"/>
      <c r="MET34" s="111"/>
      <c r="MEU34" s="111"/>
      <c r="MEV34" s="111"/>
      <c r="MEW34" s="111"/>
      <c r="MEX34" s="111"/>
      <c r="MEY34" s="111"/>
      <c r="MEZ34" s="111"/>
      <c r="MFA34" s="111"/>
      <c r="MFB34" s="111"/>
      <c r="MFC34" s="111"/>
      <c r="MFD34" s="111"/>
      <c r="MFE34" s="111"/>
      <c r="MFF34" s="111"/>
      <c r="MFG34" s="111"/>
      <c r="MFH34" s="111"/>
      <c r="MFI34" s="111"/>
      <c r="MFJ34" s="111"/>
      <c r="MFK34" s="111"/>
      <c r="MFL34" s="111"/>
      <c r="MFM34" s="111"/>
      <c r="MFN34" s="111"/>
      <c r="MFO34" s="111"/>
      <c r="MFP34" s="111"/>
      <c r="MFQ34" s="111"/>
      <c r="MFR34" s="111"/>
      <c r="MFS34" s="111"/>
      <c r="MFT34" s="111"/>
      <c r="MFU34" s="111"/>
      <c r="MFV34" s="111"/>
      <c r="MFW34" s="111"/>
      <c r="MFX34" s="111"/>
      <c r="MFY34" s="111"/>
      <c r="MFZ34" s="111"/>
      <c r="MGA34" s="111"/>
      <c r="MGB34" s="111"/>
      <c r="MGC34" s="111"/>
      <c r="MGD34" s="111"/>
      <c r="MGE34" s="111"/>
      <c r="MGF34" s="111"/>
      <c r="MGG34" s="111"/>
      <c r="MGH34" s="111"/>
      <c r="MGI34" s="111"/>
      <c r="MGJ34" s="111"/>
      <c r="MGK34" s="111"/>
      <c r="MGL34" s="111"/>
      <c r="MGM34" s="111"/>
      <c r="MGN34" s="111"/>
      <c r="MGO34" s="111"/>
      <c r="MGP34" s="111"/>
      <c r="MGQ34" s="111"/>
      <c r="MGR34" s="111"/>
      <c r="MGS34" s="111"/>
      <c r="MGT34" s="111"/>
      <c r="MGU34" s="111"/>
      <c r="MGV34" s="111"/>
      <c r="MGW34" s="111"/>
      <c r="MGX34" s="111"/>
      <c r="MGY34" s="111"/>
      <c r="MGZ34" s="111"/>
      <c r="MHA34" s="111"/>
      <c r="MHB34" s="111"/>
      <c r="MHC34" s="111"/>
      <c r="MHD34" s="111"/>
      <c r="MHE34" s="111"/>
      <c r="MHF34" s="111"/>
      <c r="MHG34" s="111"/>
      <c r="MHH34" s="111"/>
      <c r="MHI34" s="111"/>
      <c r="MHJ34" s="111"/>
      <c r="MHK34" s="111"/>
      <c r="MHL34" s="111"/>
      <c r="MHM34" s="111"/>
      <c r="MHN34" s="111"/>
      <c r="MHO34" s="111"/>
      <c r="MHP34" s="111"/>
      <c r="MHQ34" s="111"/>
      <c r="MHR34" s="111"/>
      <c r="MHS34" s="111"/>
      <c r="MHT34" s="111"/>
      <c r="MHU34" s="111"/>
      <c r="MHV34" s="111"/>
      <c r="MHW34" s="111"/>
      <c r="MHX34" s="111"/>
      <c r="MHY34" s="111"/>
      <c r="MHZ34" s="111"/>
      <c r="MIA34" s="111"/>
      <c r="MIB34" s="111"/>
      <c r="MIC34" s="111"/>
      <c r="MID34" s="111"/>
      <c r="MIE34" s="111"/>
      <c r="MIF34" s="111"/>
      <c r="MIG34" s="111"/>
      <c r="MIH34" s="111"/>
      <c r="MII34" s="111"/>
      <c r="MIJ34" s="111"/>
      <c r="MIK34" s="111"/>
      <c r="MIL34" s="111"/>
      <c r="MIM34" s="111"/>
      <c r="MIN34" s="111"/>
      <c r="MIO34" s="111"/>
      <c r="MIP34" s="111"/>
      <c r="MIQ34" s="111"/>
      <c r="MIR34" s="111"/>
      <c r="MIS34" s="111"/>
      <c r="MIT34" s="111"/>
      <c r="MIU34" s="111"/>
      <c r="MIV34" s="111"/>
      <c r="MIW34" s="111"/>
      <c r="MIX34" s="111"/>
      <c r="MIY34" s="111"/>
      <c r="MIZ34" s="111"/>
      <c r="MJA34" s="111"/>
      <c r="MJB34" s="111"/>
      <c r="MJC34" s="111"/>
      <c r="MJD34" s="111"/>
      <c r="MJE34" s="111"/>
      <c r="MJF34" s="111"/>
      <c r="MJG34" s="111"/>
      <c r="MJH34" s="111"/>
      <c r="MJI34" s="111"/>
      <c r="MJJ34" s="111"/>
      <c r="MJK34" s="111"/>
      <c r="MJL34" s="111"/>
      <c r="MJM34" s="111"/>
      <c r="MJN34" s="111"/>
      <c r="MJO34" s="111"/>
      <c r="MJP34" s="111"/>
      <c r="MJQ34" s="111"/>
      <c r="MJR34" s="111"/>
      <c r="MJS34" s="111"/>
      <c r="MJT34" s="111"/>
      <c r="MJU34" s="111"/>
      <c r="MJV34" s="111"/>
      <c r="MJW34" s="111"/>
      <c r="MJX34" s="111"/>
      <c r="MJY34" s="111"/>
      <c r="MJZ34" s="111"/>
      <c r="MKA34" s="111"/>
      <c r="MKB34" s="111"/>
      <c r="MKC34" s="111"/>
      <c r="MKD34" s="111"/>
      <c r="MKE34" s="111"/>
      <c r="MKF34" s="111"/>
      <c r="MKG34" s="111"/>
      <c r="MKH34" s="111"/>
      <c r="MKI34" s="111"/>
      <c r="MKJ34" s="111"/>
      <c r="MKK34" s="111"/>
      <c r="MKL34" s="111"/>
      <c r="MKM34" s="111"/>
      <c r="MKN34" s="111"/>
      <c r="MKO34" s="111"/>
      <c r="MKP34" s="111"/>
      <c r="MKQ34" s="111"/>
      <c r="MKR34" s="111"/>
      <c r="MKS34" s="111"/>
      <c r="MKT34" s="111"/>
      <c r="MKU34" s="111"/>
      <c r="MKV34" s="111"/>
      <c r="MKW34" s="111"/>
      <c r="MKX34" s="111"/>
      <c r="MKY34" s="111"/>
      <c r="MKZ34" s="111"/>
      <c r="MLA34" s="111"/>
      <c r="MLB34" s="111"/>
      <c r="MLC34" s="111"/>
      <c r="MLD34" s="111"/>
      <c r="MLE34" s="111"/>
      <c r="MLF34" s="111"/>
      <c r="MLG34" s="111"/>
      <c r="MLH34" s="111"/>
      <c r="MLI34" s="111"/>
      <c r="MLJ34" s="111"/>
      <c r="MLK34" s="111"/>
      <c r="MLL34" s="111"/>
      <c r="MLM34" s="111"/>
      <c r="MLN34" s="111"/>
      <c r="MLO34" s="111"/>
      <c r="MLP34" s="111"/>
      <c r="MLQ34" s="111"/>
      <c r="MLR34" s="111"/>
      <c r="MLS34" s="111"/>
      <c r="MLT34" s="111"/>
      <c r="MLU34" s="111"/>
      <c r="MLV34" s="111"/>
      <c r="MLW34" s="111"/>
      <c r="MLX34" s="111"/>
      <c r="MLY34" s="111"/>
      <c r="MLZ34" s="111"/>
      <c r="MMA34" s="111"/>
      <c r="MMB34" s="111"/>
      <c r="MMC34" s="111"/>
      <c r="MMD34" s="111"/>
      <c r="MME34" s="111"/>
      <c r="MMF34" s="111"/>
      <c r="MMG34" s="111"/>
      <c r="MMH34" s="111"/>
      <c r="MMI34" s="111"/>
      <c r="MMJ34" s="111"/>
      <c r="MMK34" s="111"/>
      <c r="MML34" s="111"/>
      <c r="MMM34" s="111"/>
      <c r="MMN34" s="111"/>
      <c r="MMO34" s="111"/>
      <c r="MMP34" s="111"/>
      <c r="MMQ34" s="111"/>
      <c r="MMR34" s="111"/>
      <c r="MMS34" s="111"/>
      <c r="MMT34" s="111"/>
      <c r="MMU34" s="111"/>
      <c r="MMV34" s="111"/>
      <c r="MMW34" s="111"/>
      <c r="MMX34" s="111"/>
      <c r="MMY34" s="111"/>
      <c r="MMZ34" s="111"/>
      <c r="MNA34" s="111"/>
      <c r="MNB34" s="111"/>
      <c r="MNC34" s="111"/>
      <c r="MND34" s="111"/>
      <c r="MNE34" s="111"/>
      <c r="MNF34" s="111"/>
      <c r="MNG34" s="111"/>
      <c r="MNH34" s="111"/>
      <c r="MNI34" s="111"/>
      <c r="MNJ34" s="111"/>
      <c r="MNK34" s="111"/>
      <c r="MNL34" s="111"/>
      <c r="MNM34" s="111"/>
      <c r="MNN34" s="111"/>
      <c r="MNO34" s="111"/>
      <c r="MNP34" s="111"/>
      <c r="MNQ34" s="111"/>
      <c r="MNR34" s="111"/>
      <c r="MNS34" s="111"/>
      <c r="MNT34" s="111"/>
      <c r="MNU34" s="111"/>
      <c r="MNV34" s="111"/>
      <c r="MNW34" s="111"/>
      <c r="MNX34" s="111"/>
      <c r="MNY34" s="111"/>
      <c r="MNZ34" s="111"/>
      <c r="MOA34" s="111"/>
      <c r="MOB34" s="111"/>
      <c r="MOC34" s="111"/>
      <c r="MOD34" s="111"/>
      <c r="MOE34" s="111"/>
      <c r="MOF34" s="111"/>
      <c r="MOG34" s="111"/>
      <c r="MOH34" s="111"/>
      <c r="MOI34" s="111"/>
      <c r="MOJ34" s="111"/>
      <c r="MOK34" s="111"/>
      <c r="MOL34" s="111"/>
      <c r="MOM34" s="111"/>
      <c r="MON34" s="111"/>
      <c r="MOO34" s="111"/>
      <c r="MOP34" s="111"/>
      <c r="MOQ34" s="111"/>
      <c r="MOR34" s="111"/>
      <c r="MOS34" s="111"/>
      <c r="MOT34" s="111"/>
      <c r="MOU34" s="111"/>
      <c r="MOV34" s="111"/>
      <c r="MOW34" s="111"/>
      <c r="MOX34" s="111"/>
      <c r="MOY34" s="111"/>
      <c r="MOZ34" s="111"/>
      <c r="MPA34" s="111"/>
      <c r="MPB34" s="111"/>
      <c r="MPC34" s="111"/>
      <c r="MPD34" s="111"/>
      <c r="MPE34" s="111"/>
      <c r="MPF34" s="111"/>
      <c r="MPG34" s="111"/>
      <c r="MPH34" s="111"/>
      <c r="MPI34" s="111"/>
      <c r="MPJ34" s="111"/>
      <c r="MPK34" s="111"/>
      <c r="MPL34" s="111"/>
      <c r="MPM34" s="111"/>
      <c r="MPN34" s="111"/>
      <c r="MPO34" s="111"/>
      <c r="MPP34" s="111"/>
      <c r="MPQ34" s="111"/>
      <c r="MPR34" s="111"/>
      <c r="MPS34" s="111"/>
      <c r="MPT34" s="111"/>
      <c r="MPU34" s="111"/>
      <c r="MPV34" s="111"/>
      <c r="MPW34" s="111"/>
      <c r="MPX34" s="111"/>
      <c r="MPY34" s="111"/>
      <c r="MPZ34" s="111"/>
      <c r="MQA34" s="111"/>
      <c r="MQB34" s="111"/>
      <c r="MQC34" s="111"/>
      <c r="MQD34" s="111"/>
      <c r="MQE34" s="111"/>
      <c r="MQF34" s="111"/>
      <c r="MQG34" s="111"/>
      <c r="MQH34" s="111"/>
      <c r="MQI34" s="111"/>
      <c r="MQJ34" s="111"/>
      <c r="MQK34" s="111"/>
      <c r="MQL34" s="111"/>
      <c r="MQM34" s="111"/>
      <c r="MQN34" s="111"/>
      <c r="MQO34" s="111"/>
      <c r="MQP34" s="111"/>
      <c r="MQQ34" s="111"/>
      <c r="MQR34" s="111"/>
      <c r="MQS34" s="111"/>
      <c r="MQT34" s="111"/>
      <c r="MQU34" s="111"/>
      <c r="MQV34" s="111"/>
      <c r="MQW34" s="111"/>
      <c r="MQX34" s="111"/>
      <c r="MQY34" s="111"/>
      <c r="MQZ34" s="111"/>
      <c r="MRA34" s="111"/>
      <c r="MRB34" s="111"/>
      <c r="MRC34" s="111"/>
      <c r="MRD34" s="111"/>
      <c r="MRE34" s="111"/>
      <c r="MRF34" s="111"/>
      <c r="MRG34" s="111"/>
      <c r="MRH34" s="111"/>
      <c r="MRI34" s="111"/>
      <c r="MRJ34" s="111"/>
      <c r="MRK34" s="111"/>
      <c r="MRL34" s="111"/>
      <c r="MRM34" s="111"/>
      <c r="MRN34" s="111"/>
      <c r="MRO34" s="111"/>
      <c r="MRP34" s="111"/>
      <c r="MRQ34" s="111"/>
      <c r="MRR34" s="111"/>
      <c r="MRS34" s="111"/>
      <c r="MRT34" s="111"/>
      <c r="MRU34" s="111"/>
      <c r="MRV34" s="111"/>
      <c r="MRW34" s="111"/>
      <c r="MRX34" s="111"/>
      <c r="MRY34" s="111"/>
      <c r="MRZ34" s="111"/>
      <c r="MSA34" s="111"/>
      <c r="MSB34" s="111"/>
      <c r="MSC34" s="111"/>
      <c r="MSD34" s="111"/>
      <c r="MSE34" s="111"/>
      <c r="MSF34" s="111"/>
      <c r="MSG34" s="111"/>
      <c r="MSH34" s="111"/>
      <c r="MSI34" s="111"/>
      <c r="MSJ34" s="111"/>
      <c r="MSK34" s="111"/>
      <c r="MSL34" s="111"/>
      <c r="MSM34" s="111"/>
      <c r="MSN34" s="111"/>
      <c r="MSO34" s="111"/>
      <c r="MSP34" s="111"/>
      <c r="MSQ34" s="111"/>
      <c r="MSR34" s="111"/>
      <c r="MSS34" s="111"/>
      <c r="MST34" s="111"/>
      <c r="MSU34" s="111"/>
      <c r="MSV34" s="111"/>
      <c r="MSW34" s="111"/>
      <c r="MSX34" s="111"/>
      <c r="MSY34" s="111"/>
      <c r="MSZ34" s="111"/>
      <c r="MTA34" s="111"/>
      <c r="MTB34" s="111"/>
      <c r="MTC34" s="111"/>
      <c r="MTD34" s="111"/>
      <c r="MTE34" s="111"/>
      <c r="MTF34" s="111"/>
      <c r="MTG34" s="111"/>
      <c r="MTH34" s="111"/>
      <c r="MTI34" s="111"/>
      <c r="MTJ34" s="111"/>
      <c r="MTK34" s="111"/>
      <c r="MTL34" s="111"/>
      <c r="MTM34" s="111"/>
      <c r="MTN34" s="111"/>
      <c r="MTO34" s="111"/>
      <c r="MTP34" s="111"/>
      <c r="MTQ34" s="111"/>
      <c r="MTR34" s="111"/>
      <c r="MTS34" s="111"/>
      <c r="MTT34" s="111"/>
      <c r="MTU34" s="111"/>
      <c r="MTV34" s="111"/>
      <c r="MTW34" s="111"/>
      <c r="MTX34" s="111"/>
      <c r="MTY34" s="111"/>
      <c r="MTZ34" s="111"/>
      <c r="MUA34" s="111"/>
      <c r="MUB34" s="111"/>
      <c r="MUC34" s="111"/>
      <c r="MUD34" s="111"/>
      <c r="MUE34" s="111"/>
      <c r="MUF34" s="111"/>
      <c r="MUG34" s="111"/>
      <c r="MUH34" s="111"/>
      <c r="MUI34" s="111"/>
      <c r="MUJ34" s="111"/>
      <c r="MUK34" s="111"/>
      <c r="MUL34" s="111"/>
      <c r="MUM34" s="111"/>
      <c r="MUN34" s="111"/>
      <c r="MUO34" s="111"/>
      <c r="MUP34" s="111"/>
      <c r="MUQ34" s="111"/>
      <c r="MUR34" s="111"/>
      <c r="MUS34" s="111"/>
      <c r="MUT34" s="111"/>
      <c r="MUU34" s="111"/>
      <c r="MUV34" s="111"/>
      <c r="MUW34" s="111"/>
      <c r="MUX34" s="111"/>
      <c r="MUY34" s="111"/>
      <c r="MUZ34" s="111"/>
      <c r="MVA34" s="111"/>
      <c r="MVB34" s="111"/>
      <c r="MVC34" s="111"/>
      <c r="MVD34" s="111"/>
      <c r="MVE34" s="111"/>
      <c r="MVF34" s="111"/>
      <c r="MVG34" s="111"/>
      <c r="MVH34" s="111"/>
      <c r="MVI34" s="111"/>
      <c r="MVJ34" s="111"/>
      <c r="MVK34" s="111"/>
      <c r="MVL34" s="111"/>
      <c r="MVM34" s="111"/>
      <c r="MVN34" s="111"/>
      <c r="MVO34" s="111"/>
      <c r="MVP34" s="111"/>
      <c r="MVQ34" s="111"/>
      <c r="MVR34" s="111"/>
      <c r="MVS34" s="111"/>
      <c r="MVT34" s="111"/>
      <c r="MVU34" s="111"/>
      <c r="MVV34" s="111"/>
      <c r="MVW34" s="111"/>
      <c r="MVX34" s="111"/>
      <c r="MVY34" s="111"/>
      <c r="MVZ34" s="111"/>
      <c r="MWA34" s="111"/>
      <c r="MWB34" s="111"/>
      <c r="MWC34" s="111"/>
      <c r="MWD34" s="111"/>
      <c r="MWE34" s="111"/>
      <c r="MWF34" s="111"/>
      <c r="MWG34" s="111"/>
      <c r="MWH34" s="111"/>
      <c r="MWI34" s="111"/>
      <c r="MWJ34" s="111"/>
      <c r="MWK34" s="111"/>
      <c r="MWL34" s="111"/>
      <c r="MWM34" s="111"/>
      <c r="MWN34" s="111"/>
      <c r="MWO34" s="111"/>
      <c r="MWP34" s="111"/>
      <c r="MWQ34" s="111"/>
      <c r="MWR34" s="111"/>
      <c r="MWS34" s="111"/>
      <c r="MWT34" s="111"/>
      <c r="MWU34" s="111"/>
      <c r="MWV34" s="111"/>
      <c r="MWW34" s="111"/>
      <c r="MWX34" s="111"/>
      <c r="MWY34" s="111"/>
      <c r="MWZ34" s="111"/>
      <c r="MXA34" s="111"/>
      <c r="MXB34" s="111"/>
      <c r="MXC34" s="111"/>
      <c r="MXD34" s="111"/>
      <c r="MXE34" s="111"/>
      <c r="MXF34" s="111"/>
      <c r="MXG34" s="111"/>
      <c r="MXH34" s="111"/>
      <c r="MXI34" s="111"/>
      <c r="MXJ34" s="111"/>
      <c r="MXK34" s="111"/>
      <c r="MXL34" s="111"/>
      <c r="MXM34" s="111"/>
      <c r="MXN34" s="111"/>
      <c r="MXO34" s="111"/>
      <c r="MXP34" s="111"/>
      <c r="MXQ34" s="111"/>
      <c r="MXR34" s="111"/>
      <c r="MXS34" s="111"/>
      <c r="MXT34" s="111"/>
      <c r="MXU34" s="111"/>
      <c r="MXV34" s="111"/>
      <c r="MXW34" s="111"/>
      <c r="MXX34" s="111"/>
      <c r="MXY34" s="111"/>
      <c r="MXZ34" s="111"/>
      <c r="MYA34" s="111"/>
      <c r="MYB34" s="111"/>
      <c r="MYC34" s="111"/>
      <c r="MYD34" s="111"/>
      <c r="MYE34" s="111"/>
      <c r="MYF34" s="111"/>
      <c r="MYG34" s="111"/>
      <c r="MYH34" s="111"/>
      <c r="MYI34" s="111"/>
      <c r="MYJ34" s="111"/>
      <c r="MYK34" s="111"/>
      <c r="MYL34" s="111"/>
      <c r="MYM34" s="111"/>
      <c r="MYN34" s="111"/>
      <c r="MYO34" s="111"/>
      <c r="MYP34" s="111"/>
      <c r="MYQ34" s="111"/>
      <c r="MYR34" s="111"/>
      <c r="MYS34" s="111"/>
      <c r="MYT34" s="111"/>
      <c r="MYU34" s="111"/>
      <c r="MYV34" s="111"/>
      <c r="MYW34" s="111"/>
      <c r="MYX34" s="111"/>
      <c r="MYY34" s="111"/>
      <c r="MYZ34" s="111"/>
      <c r="MZA34" s="111"/>
      <c r="MZB34" s="111"/>
      <c r="MZC34" s="111"/>
      <c r="MZD34" s="111"/>
      <c r="MZE34" s="111"/>
      <c r="MZF34" s="111"/>
      <c r="MZG34" s="111"/>
      <c r="MZH34" s="111"/>
      <c r="MZI34" s="111"/>
      <c r="MZJ34" s="111"/>
      <c r="MZK34" s="111"/>
      <c r="MZL34" s="111"/>
      <c r="MZM34" s="111"/>
      <c r="MZN34" s="111"/>
      <c r="MZO34" s="111"/>
      <c r="MZP34" s="111"/>
      <c r="MZQ34" s="111"/>
      <c r="MZR34" s="111"/>
      <c r="MZS34" s="111"/>
      <c r="MZT34" s="111"/>
      <c r="MZU34" s="111"/>
      <c r="MZV34" s="111"/>
      <c r="MZW34" s="111"/>
      <c r="MZX34" s="111"/>
      <c r="MZY34" s="111"/>
      <c r="MZZ34" s="111"/>
      <c r="NAA34" s="111"/>
      <c r="NAB34" s="111"/>
      <c r="NAC34" s="111"/>
      <c r="NAD34" s="111"/>
      <c r="NAE34" s="111"/>
      <c r="NAF34" s="111"/>
      <c r="NAG34" s="111"/>
      <c r="NAH34" s="111"/>
      <c r="NAI34" s="111"/>
      <c r="NAJ34" s="111"/>
      <c r="NAK34" s="111"/>
      <c r="NAL34" s="111"/>
      <c r="NAM34" s="111"/>
      <c r="NAN34" s="111"/>
      <c r="NAO34" s="111"/>
      <c r="NAP34" s="111"/>
      <c r="NAQ34" s="111"/>
      <c r="NAR34" s="111"/>
      <c r="NAS34" s="111"/>
      <c r="NAT34" s="111"/>
      <c r="NAU34" s="111"/>
      <c r="NAV34" s="111"/>
      <c r="NAW34" s="111"/>
      <c r="NAX34" s="111"/>
      <c r="NAY34" s="111"/>
      <c r="NAZ34" s="111"/>
      <c r="NBA34" s="111"/>
      <c r="NBB34" s="111"/>
      <c r="NBC34" s="111"/>
      <c r="NBD34" s="111"/>
      <c r="NBE34" s="111"/>
      <c r="NBF34" s="111"/>
      <c r="NBG34" s="111"/>
      <c r="NBH34" s="111"/>
      <c r="NBI34" s="111"/>
      <c r="NBJ34" s="111"/>
      <c r="NBK34" s="111"/>
      <c r="NBL34" s="111"/>
      <c r="NBM34" s="111"/>
      <c r="NBN34" s="111"/>
      <c r="NBO34" s="111"/>
      <c r="NBP34" s="111"/>
      <c r="NBQ34" s="111"/>
      <c r="NBR34" s="111"/>
      <c r="NBS34" s="111"/>
      <c r="NBT34" s="111"/>
      <c r="NBU34" s="111"/>
      <c r="NBV34" s="111"/>
      <c r="NBW34" s="111"/>
      <c r="NBX34" s="111"/>
      <c r="NBY34" s="111"/>
      <c r="NBZ34" s="111"/>
      <c r="NCA34" s="111"/>
      <c r="NCB34" s="111"/>
      <c r="NCC34" s="111"/>
      <c r="NCD34" s="111"/>
      <c r="NCE34" s="111"/>
      <c r="NCF34" s="111"/>
      <c r="NCG34" s="111"/>
      <c r="NCH34" s="111"/>
      <c r="NCI34" s="111"/>
      <c r="NCJ34" s="111"/>
      <c r="NCK34" s="111"/>
      <c r="NCL34" s="111"/>
      <c r="NCM34" s="111"/>
      <c r="NCN34" s="111"/>
      <c r="NCO34" s="111"/>
      <c r="NCP34" s="111"/>
      <c r="NCQ34" s="111"/>
      <c r="NCR34" s="111"/>
      <c r="NCS34" s="111"/>
      <c r="NCT34" s="111"/>
      <c r="NCU34" s="111"/>
      <c r="NCV34" s="111"/>
      <c r="NCW34" s="111"/>
      <c r="NCX34" s="111"/>
      <c r="NCY34" s="111"/>
      <c r="NCZ34" s="111"/>
      <c r="NDA34" s="111"/>
      <c r="NDB34" s="111"/>
      <c r="NDC34" s="111"/>
      <c r="NDD34" s="111"/>
      <c r="NDE34" s="111"/>
      <c r="NDF34" s="111"/>
      <c r="NDG34" s="111"/>
      <c r="NDH34" s="111"/>
      <c r="NDI34" s="111"/>
      <c r="NDJ34" s="111"/>
      <c r="NDK34" s="111"/>
      <c r="NDL34" s="111"/>
      <c r="NDM34" s="111"/>
      <c r="NDN34" s="111"/>
      <c r="NDO34" s="111"/>
      <c r="NDP34" s="111"/>
      <c r="NDQ34" s="111"/>
      <c r="NDR34" s="111"/>
      <c r="NDS34" s="111"/>
      <c r="NDT34" s="111"/>
      <c r="NDU34" s="111"/>
      <c r="NDV34" s="111"/>
      <c r="NDW34" s="111"/>
      <c r="NDX34" s="111"/>
      <c r="NDY34" s="111"/>
      <c r="NDZ34" s="111"/>
      <c r="NEA34" s="111"/>
      <c r="NEB34" s="111"/>
      <c r="NEC34" s="111"/>
      <c r="NED34" s="111"/>
      <c r="NEE34" s="111"/>
      <c r="NEF34" s="111"/>
      <c r="NEG34" s="111"/>
      <c r="NEH34" s="111"/>
      <c r="NEI34" s="111"/>
      <c r="NEJ34" s="111"/>
      <c r="NEK34" s="111"/>
      <c r="NEL34" s="111"/>
      <c r="NEM34" s="111"/>
      <c r="NEN34" s="111"/>
      <c r="NEO34" s="111"/>
      <c r="NEP34" s="111"/>
      <c r="NEQ34" s="111"/>
      <c r="NER34" s="111"/>
      <c r="NES34" s="111"/>
      <c r="NET34" s="111"/>
      <c r="NEU34" s="111"/>
      <c r="NEV34" s="111"/>
      <c r="NEW34" s="111"/>
      <c r="NEX34" s="111"/>
      <c r="NEY34" s="111"/>
      <c r="NEZ34" s="111"/>
      <c r="NFA34" s="111"/>
      <c r="NFB34" s="111"/>
      <c r="NFC34" s="111"/>
      <c r="NFD34" s="111"/>
      <c r="NFE34" s="111"/>
      <c r="NFF34" s="111"/>
      <c r="NFG34" s="111"/>
      <c r="NFH34" s="111"/>
      <c r="NFI34" s="111"/>
      <c r="NFJ34" s="111"/>
      <c r="NFK34" s="111"/>
      <c r="NFL34" s="111"/>
      <c r="NFM34" s="111"/>
      <c r="NFN34" s="111"/>
      <c r="NFO34" s="111"/>
      <c r="NFP34" s="111"/>
      <c r="NFQ34" s="111"/>
      <c r="NFR34" s="111"/>
      <c r="NFS34" s="111"/>
      <c r="NFT34" s="111"/>
      <c r="NFU34" s="111"/>
      <c r="NFV34" s="111"/>
      <c r="NFW34" s="111"/>
      <c r="NFX34" s="111"/>
      <c r="NFY34" s="111"/>
      <c r="NFZ34" s="111"/>
      <c r="NGA34" s="111"/>
      <c r="NGB34" s="111"/>
      <c r="NGC34" s="111"/>
      <c r="NGD34" s="111"/>
      <c r="NGE34" s="111"/>
      <c r="NGF34" s="111"/>
      <c r="NGG34" s="111"/>
      <c r="NGH34" s="111"/>
      <c r="NGI34" s="111"/>
      <c r="NGJ34" s="111"/>
      <c r="NGK34" s="111"/>
      <c r="NGL34" s="111"/>
      <c r="NGM34" s="111"/>
      <c r="NGN34" s="111"/>
      <c r="NGO34" s="111"/>
      <c r="NGP34" s="111"/>
      <c r="NGQ34" s="111"/>
      <c r="NGR34" s="111"/>
      <c r="NGS34" s="111"/>
      <c r="NGT34" s="111"/>
      <c r="NGU34" s="111"/>
      <c r="NGV34" s="111"/>
      <c r="NGW34" s="111"/>
      <c r="NGX34" s="111"/>
      <c r="NGY34" s="111"/>
      <c r="NGZ34" s="111"/>
      <c r="NHA34" s="111"/>
      <c r="NHB34" s="111"/>
      <c r="NHC34" s="111"/>
      <c r="NHD34" s="111"/>
      <c r="NHE34" s="111"/>
      <c r="NHF34" s="111"/>
      <c r="NHG34" s="111"/>
      <c r="NHH34" s="111"/>
      <c r="NHI34" s="111"/>
      <c r="NHJ34" s="111"/>
      <c r="NHK34" s="111"/>
      <c r="NHL34" s="111"/>
      <c r="NHM34" s="111"/>
      <c r="NHN34" s="111"/>
      <c r="NHO34" s="111"/>
      <c r="NHP34" s="111"/>
      <c r="NHQ34" s="111"/>
      <c r="NHR34" s="111"/>
      <c r="NHS34" s="111"/>
      <c r="NHT34" s="111"/>
      <c r="NHU34" s="111"/>
      <c r="NHV34" s="111"/>
      <c r="NHW34" s="111"/>
      <c r="NHX34" s="111"/>
      <c r="NHY34" s="111"/>
      <c r="NHZ34" s="111"/>
      <c r="NIA34" s="111"/>
      <c r="NIB34" s="111"/>
      <c r="NIC34" s="111"/>
      <c r="NID34" s="111"/>
      <c r="NIE34" s="111"/>
      <c r="NIF34" s="111"/>
      <c r="NIG34" s="111"/>
      <c r="NIH34" s="111"/>
      <c r="NII34" s="111"/>
      <c r="NIJ34" s="111"/>
      <c r="NIK34" s="111"/>
      <c r="NIL34" s="111"/>
      <c r="NIM34" s="111"/>
      <c r="NIN34" s="111"/>
      <c r="NIO34" s="111"/>
      <c r="NIP34" s="111"/>
      <c r="NIQ34" s="111"/>
      <c r="NIR34" s="111"/>
      <c r="NIS34" s="111"/>
      <c r="NIT34" s="111"/>
      <c r="NIU34" s="111"/>
      <c r="NIV34" s="111"/>
      <c r="NIW34" s="111"/>
      <c r="NIX34" s="111"/>
      <c r="NIY34" s="111"/>
      <c r="NIZ34" s="111"/>
      <c r="NJA34" s="111"/>
      <c r="NJB34" s="111"/>
      <c r="NJC34" s="111"/>
      <c r="NJD34" s="111"/>
      <c r="NJE34" s="111"/>
      <c r="NJF34" s="111"/>
      <c r="NJG34" s="111"/>
      <c r="NJH34" s="111"/>
      <c r="NJI34" s="111"/>
      <c r="NJJ34" s="111"/>
      <c r="NJK34" s="111"/>
      <c r="NJL34" s="111"/>
      <c r="NJM34" s="111"/>
      <c r="NJN34" s="111"/>
      <c r="NJO34" s="111"/>
      <c r="NJP34" s="111"/>
      <c r="NJQ34" s="111"/>
      <c r="NJR34" s="111"/>
      <c r="NJS34" s="111"/>
      <c r="NJT34" s="111"/>
      <c r="NJU34" s="111"/>
      <c r="NJV34" s="111"/>
      <c r="NJW34" s="111"/>
      <c r="NJX34" s="111"/>
      <c r="NJY34" s="111"/>
      <c r="NJZ34" s="111"/>
      <c r="NKA34" s="111"/>
      <c r="NKB34" s="111"/>
      <c r="NKC34" s="111"/>
      <c r="NKD34" s="111"/>
      <c r="NKE34" s="111"/>
      <c r="NKF34" s="111"/>
      <c r="NKG34" s="111"/>
      <c r="NKH34" s="111"/>
      <c r="NKI34" s="111"/>
      <c r="NKJ34" s="111"/>
      <c r="NKK34" s="111"/>
      <c r="NKL34" s="111"/>
      <c r="NKM34" s="111"/>
      <c r="NKN34" s="111"/>
      <c r="NKO34" s="111"/>
      <c r="NKP34" s="111"/>
      <c r="NKQ34" s="111"/>
      <c r="NKR34" s="111"/>
      <c r="NKS34" s="111"/>
      <c r="NKT34" s="111"/>
      <c r="NKU34" s="111"/>
      <c r="NKV34" s="111"/>
      <c r="NKW34" s="111"/>
      <c r="NKX34" s="111"/>
      <c r="NKY34" s="111"/>
      <c r="NKZ34" s="111"/>
      <c r="NLA34" s="111"/>
      <c r="NLB34" s="111"/>
      <c r="NLC34" s="111"/>
      <c r="NLD34" s="111"/>
      <c r="NLE34" s="111"/>
      <c r="NLF34" s="111"/>
      <c r="NLG34" s="111"/>
      <c r="NLH34" s="111"/>
      <c r="NLI34" s="111"/>
      <c r="NLJ34" s="111"/>
      <c r="NLK34" s="111"/>
      <c r="NLL34" s="111"/>
      <c r="NLM34" s="111"/>
      <c r="NLN34" s="111"/>
      <c r="NLO34" s="111"/>
      <c r="NLP34" s="111"/>
      <c r="NLQ34" s="111"/>
      <c r="NLR34" s="111"/>
      <c r="NLS34" s="111"/>
      <c r="NLT34" s="111"/>
      <c r="NLU34" s="111"/>
      <c r="NLV34" s="111"/>
      <c r="NLW34" s="111"/>
      <c r="NLX34" s="111"/>
      <c r="NLY34" s="111"/>
      <c r="NLZ34" s="111"/>
      <c r="NMA34" s="111"/>
      <c r="NMB34" s="111"/>
      <c r="NMC34" s="111"/>
      <c r="NMD34" s="111"/>
      <c r="NME34" s="111"/>
      <c r="NMF34" s="111"/>
      <c r="NMG34" s="111"/>
      <c r="NMH34" s="111"/>
      <c r="NMI34" s="111"/>
      <c r="NMJ34" s="111"/>
      <c r="NMK34" s="111"/>
      <c r="NML34" s="111"/>
      <c r="NMM34" s="111"/>
      <c r="NMN34" s="111"/>
      <c r="NMO34" s="111"/>
      <c r="NMP34" s="111"/>
      <c r="NMQ34" s="111"/>
      <c r="NMR34" s="111"/>
      <c r="NMS34" s="111"/>
      <c r="NMT34" s="111"/>
      <c r="NMU34" s="111"/>
      <c r="NMV34" s="111"/>
      <c r="NMW34" s="111"/>
      <c r="NMX34" s="111"/>
      <c r="NMY34" s="111"/>
      <c r="NMZ34" s="111"/>
      <c r="NNA34" s="111"/>
      <c r="NNB34" s="111"/>
      <c r="NNC34" s="111"/>
      <c r="NND34" s="111"/>
      <c r="NNE34" s="111"/>
      <c r="NNF34" s="111"/>
      <c r="NNG34" s="111"/>
      <c r="NNH34" s="111"/>
      <c r="NNI34" s="111"/>
      <c r="NNJ34" s="111"/>
      <c r="NNK34" s="111"/>
      <c r="NNL34" s="111"/>
      <c r="NNM34" s="111"/>
      <c r="NNN34" s="111"/>
      <c r="NNO34" s="111"/>
      <c r="NNP34" s="111"/>
      <c r="NNQ34" s="111"/>
      <c r="NNR34" s="111"/>
      <c r="NNS34" s="111"/>
      <c r="NNT34" s="111"/>
      <c r="NNU34" s="111"/>
      <c r="NNV34" s="111"/>
      <c r="NNW34" s="111"/>
      <c r="NNX34" s="111"/>
      <c r="NNY34" s="111"/>
      <c r="NNZ34" s="111"/>
      <c r="NOA34" s="111"/>
      <c r="NOB34" s="111"/>
      <c r="NOC34" s="111"/>
      <c r="NOD34" s="111"/>
      <c r="NOE34" s="111"/>
      <c r="NOF34" s="111"/>
      <c r="NOG34" s="111"/>
      <c r="NOH34" s="111"/>
      <c r="NOI34" s="111"/>
      <c r="NOJ34" s="111"/>
      <c r="NOK34" s="111"/>
      <c r="NOL34" s="111"/>
      <c r="NOM34" s="111"/>
      <c r="NON34" s="111"/>
      <c r="NOO34" s="111"/>
      <c r="NOP34" s="111"/>
      <c r="NOQ34" s="111"/>
      <c r="NOR34" s="111"/>
      <c r="NOS34" s="111"/>
      <c r="NOT34" s="111"/>
      <c r="NOU34" s="111"/>
      <c r="NOV34" s="111"/>
      <c r="NOW34" s="111"/>
      <c r="NOX34" s="111"/>
      <c r="NOY34" s="111"/>
      <c r="NOZ34" s="111"/>
      <c r="NPA34" s="111"/>
      <c r="NPB34" s="111"/>
      <c r="NPC34" s="111"/>
      <c r="NPD34" s="111"/>
      <c r="NPE34" s="111"/>
      <c r="NPF34" s="111"/>
      <c r="NPG34" s="111"/>
      <c r="NPH34" s="111"/>
      <c r="NPI34" s="111"/>
      <c r="NPJ34" s="111"/>
      <c r="NPK34" s="111"/>
      <c r="NPL34" s="111"/>
      <c r="NPM34" s="111"/>
      <c r="NPN34" s="111"/>
      <c r="NPO34" s="111"/>
      <c r="NPP34" s="111"/>
      <c r="NPQ34" s="111"/>
      <c r="NPR34" s="111"/>
      <c r="NPS34" s="111"/>
      <c r="NPT34" s="111"/>
      <c r="NPU34" s="111"/>
      <c r="NPV34" s="111"/>
      <c r="NPW34" s="111"/>
      <c r="NPX34" s="111"/>
      <c r="NPY34" s="111"/>
      <c r="NPZ34" s="111"/>
      <c r="NQA34" s="111"/>
      <c r="NQB34" s="111"/>
      <c r="NQC34" s="111"/>
      <c r="NQD34" s="111"/>
      <c r="NQE34" s="111"/>
      <c r="NQF34" s="111"/>
      <c r="NQG34" s="111"/>
      <c r="NQH34" s="111"/>
      <c r="NQI34" s="111"/>
      <c r="NQJ34" s="111"/>
      <c r="NQK34" s="111"/>
      <c r="NQL34" s="111"/>
      <c r="NQM34" s="111"/>
      <c r="NQN34" s="111"/>
      <c r="NQO34" s="111"/>
      <c r="NQP34" s="111"/>
      <c r="NQQ34" s="111"/>
      <c r="NQR34" s="111"/>
      <c r="NQS34" s="111"/>
      <c r="NQT34" s="111"/>
      <c r="NQU34" s="111"/>
      <c r="NQV34" s="111"/>
      <c r="NQW34" s="111"/>
      <c r="NQX34" s="111"/>
      <c r="NQY34" s="111"/>
      <c r="NQZ34" s="111"/>
      <c r="NRA34" s="111"/>
      <c r="NRB34" s="111"/>
      <c r="NRC34" s="111"/>
      <c r="NRD34" s="111"/>
      <c r="NRE34" s="111"/>
      <c r="NRF34" s="111"/>
      <c r="NRG34" s="111"/>
      <c r="NRH34" s="111"/>
      <c r="NRI34" s="111"/>
      <c r="NRJ34" s="111"/>
      <c r="NRK34" s="111"/>
      <c r="NRL34" s="111"/>
      <c r="NRM34" s="111"/>
      <c r="NRN34" s="111"/>
      <c r="NRO34" s="111"/>
      <c r="NRP34" s="111"/>
      <c r="NRQ34" s="111"/>
      <c r="NRR34" s="111"/>
      <c r="NRS34" s="111"/>
      <c r="NRT34" s="111"/>
      <c r="NRU34" s="111"/>
      <c r="NRV34" s="111"/>
      <c r="NRW34" s="111"/>
      <c r="NRX34" s="111"/>
      <c r="NRY34" s="111"/>
      <c r="NRZ34" s="111"/>
      <c r="NSA34" s="111"/>
      <c r="NSB34" s="111"/>
      <c r="NSC34" s="111"/>
      <c r="NSD34" s="111"/>
      <c r="NSE34" s="111"/>
      <c r="NSF34" s="111"/>
      <c r="NSG34" s="111"/>
      <c r="NSH34" s="111"/>
      <c r="NSI34" s="111"/>
      <c r="NSJ34" s="111"/>
      <c r="NSK34" s="111"/>
      <c r="NSL34" s="111"/>
      <c r="NSM34" s="111"/>
      <c r="NSN34" s="111"/>
      <c r="NSO34" s="111"/>
      <c r="NSP34" s="111"/>
      <c r="NSQ34" s="111"/>
      <c r="NSR34" s="111"/>
      <c r="NSS34" s="111"/>
      <c r="NST34" s="111"/>
      <c r="NSU34" s="111"/>
      <c r="NSV34" s="111"/>
      <c r="NSW34" s="111"/>
      <c r="NSX34" s="111"/>
      <c r="NSY34" s="111"/>
      <c r="NSZ34" s="111"/>
      <c r="NTA34" s="111"/>
      <c r="NTB34" s="111"/>
      <c r="NTC34" s="111"/>
      <c r="NTD34" s="111"/>
      <c r="NTE34" s="111"/>
      <c r="NTF34" s="111"/>
      <c r="NTG34" s="111"/>
      <c r="NTH34" s="111"/>
      <c r="NTI34" s="111"/>
      <c r="NTJ34" s="111"/>
      <c r="NTK34" s="111"/>
      <c r="NTL34" s="111"/>
      <c r="NTM34" s="111"/>
      <c r="NTN34" s="111"/>
      <c r="NTO34" s="111"/>
      <c r="NTP34" s="111"/>
      <c r="NTQ34" s="111"/>
      <c r="NTR34" s="111"/>
      <c r="NTS34" s="111"/>
      <c r="NTT34" s="111"/>
      <c r="NTU34" s="111"/>
      <c r="NTV34" s="111"/>
      <c r="NTW34" s="111"/>
      <c r="NTX34" s="111"/>
      <c r="NTY34" s="111"/>
      <c r="NTZ34" s="111"/>
      <c r="NUA34" s="111"/>
      <c r="NUB34" s="111"/>
      <c r="NUC34" s="111"/>
      <c r="NUD34" s="111"/>
      <c r="NUE34" s="111"/>
      <c r="NUF34" s="111"/>
      <c r="NUG34" s="111"/>
      <c r="NUH34" s="111"/>
      <c r="NUI34" s="111"/>
      <c r="NUJ34" s="111"/>
      <c r="NUK34" s="111"/>
      <c r="NUL34" s="111"/>
      <c r="NUM34" s="111"/>
      <c r="NUN34" s="111"/>
      <c r="NUO34" s="111"/>
      <c r="NUP34" s="111"/>
      <c r="NUQ34" s="111"/>
      <c r="NUR34" s="111"/>
      <c r="NUS34" s="111"/>
      <c r="NUT34" s="111"/>
      <c r="NUU34" s="111"/>
      <c r="NUV34" s="111"/>
      <c r="NUW34" s="111"/>
      <c r="NUX34" s="111"/>
      <c r="NUY34" s="111"/>
      <c r="NUZ34" s="111"/>
      <c r="NVA34" s="111"/>
      <c r="NVB34" s="111"/>
      <c r="NVC34" s="111"/>
      <c r="NVD34" s="111"/>
      <c r="NVE34" s="111"/>
      <c r="NVF34" s="111"/>
      <c r="NVG34" s="111"/>
      <c r="NVH34" s="111"/>
      <c r="NVI34" s="111"/>
      <c r="NVJ34" s="111"/>
      <c r="NVK34" s="111"/>
      <c r="NVL34" s="111"/>
      <c r="NVM34" s="111"/>
      <c r="NVN34" s="111"/>
      <c r="NVO34" s="111"/>
      <c r="NVP34" s="111"/>
      <c r="NVQ34" s="111"/>
      <c r="NVR34" s="111"/>
      <c r="NVS34" s="111"/>
      <c r="NVT34" s="111"/>
      <c r="NVU34" s="111"/>
      <c r="NVV34" s="111"/>
      <c r="NVW34" s="111"/>
      <c r="NVX34" s="111"/>
      <c r="NVY34" s="111"/>
      <c r="NVZ34" s="111"/>
      <c r="NWA34" s="111"/>
      <c r="NWB34" s="111"/>
      <c r="NWC34" s="111"/>
      <c r="NWD34" s="111"/>
      <c r="NWE34" s="111"/>
      <c r="NWF34" s="111"/>
      <c r="NWG34" s="111"/>
      <c r="NWH34" s="111"/>
      <c r="NWI34" s="111"/>
      <c r="NWJ34" s="111"/>
      <c r="NWK34" s="111"/>
      <c r="NWL34" s="111"/>
      <c r="NWM34" s="111"/>
      <c r="NWN34" s="111"/>
      <c r="NWO34" s="111"/>
      <c r="NWP34" s="111"/>
      <c r="NWQ34" s="111"/>
      <c r="NWR34" s="111"/>
      <c r="NWS34" s="111"/>
      <c r="NWT34" s="111"/>
      <c r="NWU34" s="111"/>
      <c r="NWV34" s="111"/>
      <c r="NWW34" s="111"/>
      <c r="NWX34" s="111"/>
      <c r="NWY34" s="111"/>
      <c r="NWZ34" s="111"/>
      <c r="NXA34" s="111"/>
      <c r="NXB34" s="111"/>
      <c r="NXC34" s="111"/>
      <c r="NXD34" s="111"/>
      <c r="NXE34" s="111"/>
      <c r="NXF34" s="111"/>
      <c r="NXG34" s="111"/>
      <c r="NXH34" s="111"/>
      <c r="NXI34" s="111"/>
      <c r="NXJ34" s="111"/>
      <c r="NXK34" s="111"/>
      <c r="NXL34" s="111"/>
      <c r="NXM34" s="111"/>
      <c r="NXN34" s="111"/>
      <c r="NXO34" s="111"/>
      <c r="NXP34" s="111"/>
      <c r="NXQ34" s="111"/>
      <c r="NXR34" s="111"/>
      <c r="NXS34" s="111"/>
      <c r="NXT34" s="111"/>
      <c r="NXU34" s="111"/>
      <c r="NXV34" s="111"/>
      <c r="NXW34" s="111"/>
      <c r="NXX34" s="111"/>
      <c r="NXY34" s="111"/>
      <c r="NXZ34" s="111"/>
      <c r="NYA34" s="111"/>
      <c r="NYB34" s="111"/>
      <c r="NYC34" s="111"/>
      <c r="NYD34" s="111"/>
      <c r="NYE34" s="111"/>
      <c r="NYF34" s="111"/>
      <c r="NYG34" s="111"/>
      <c r="NYH34" s="111"/>
      <c r="NYI34" s="111"/>
      <c r="NYJ34" s="111"/>
      <c r="NYK34" s="111"/>
      <c r="NYL34" s="111"/>
      <c r="NYM34" s="111"/>
      <c r="NYN34" s="111"/>
      <c r="NYO34" s="111"/>
      <c r="NYP34" s="111"/>
      <c r="NYQ34" s="111"/>
      <c r="NYR34" s="111"/>
      <c r="NYS34" s="111"/>
      <c r="NYT34" s="111"/>
      <c r="NYU34" s="111"/>
      <c r="NYV34" s="111"/>
      <c r="NYW34" s="111"/>
      <c r="NYX34" s="111"/>
      <c r="NYY34" s="111"/>
      <c r="NYZ34" s="111"/>
      <c r="NZA34" s="111"/>
      <c r="NZB34" s="111"/>
      <c r="NZC34" s="111"/>
      <c r="NZD34" s="111"/>
      <c r="NZE34" s="111"/>
      <c r="NZF34" s="111"/>
      <c r="NZG34" s="111"/>
      <c r="NZH34" s="111"/>
      <c r="NZI34" s="111"/>
      <c r="NZJ34" s="111"/>
      <c r="NZK34" s="111"/>
      <c r="NZL34" s="111"/>
      <c r="NZM34" s="111"/>
      <c r="NZN34" s="111"/>
      <c r="NZO34" s="111"/>
      <c r="NZP34" s="111"/>
      <c r="NZQ34" s="111"/>
      <c r="NZR34" s="111"/>
      <c r="NZS34" s="111"/>
      <c r="NZT34" s="111"/>
      <c r="NZU34" s="111"/>
      <c r="NZV34" s="111"/>
      <c r="NZW34" s="111"/>
      <c r="NZX34" s="111"/>
      <c r="NZY34" s="111"/>
      <c r="NZZ34" s="111"/>
      <c r="OAA34" s="111"/>
      <c r="OAB34" s="111"/>
      <c r="OAC34" s="111"/>
      <c r="OAD34" s="111"/>
      <c r="OAE34" s="111"/>
      <c r="OAF34" s="111"/>
      <c r="OAG34" s="111"/>
      <c r="OAH34" s="111"/>
      <c r="OAI34" s="111"/>
      <c r="OAJ34" s="111"/>
      <c r="OAK34" s="111"/>
      <c r="OAL34" s="111"/>
      <c r="OAM34" s="111"/>
      <c r="OAN34" s="111"/>
      <c r="OAO34" s="111"/>
      <c r="OAP34" s="111"/>
      <c r="OAQ34" s="111"/>
      <c r="OAR34" s="111"/>
      <c r="OAS34" s="111"/>
      <c r="OAT34" s="111"/>
      <c r="OAU34" s="111"/>
      <c r="OAV34" s="111"/>
      <c r="OAW34" s="111"/>
      <c r="OAX34" s="111"/>
      <c r="OAY34" s="111"/>
      <c r="OAZ34" s="111"/>
      <c r="OBA34" s="111"/>
      <c r="OBB34" s="111"/>
      <c r="OBC34" s="111"/>
      <c r="OBD34" s="111"/>
      <c r="OBE34" s="111"/>
      <c r="OBF34" s="111"/>
      <c r="OBG34" s="111"/>
      <c r="OBH34" s="111"/>
      <c r="OBI34" s="111"/>
      <c r="OBJ34" s="111"/>
      <c r="OBK34" s="111"/>
      <c r="OBL34" s="111"/>
      <c r="OBM34" s="111"/>
      <c r="OBN34" s="111"/>
      <c r="OBO34" s="111"/>
      <c r="OBP34" s="111"/>
      <c r="OBQ34" s="111"/>
      <c r="OBR34" s="111"/>
      <c r="OBS34" s="111"/>
      <c r="OBT34" s="111"/>
      <c r="OBU34" s="111"/>
      <c r="OBV34" s="111"/>
      <c r="OBW34" s="111"/>
      <c r="OBX34" s="111"/>
      <c r="OBY34" s="111"/>
      <c r="OBZ34" s="111"/>
      <c r="OCA34" s="111"/>
      <c r="OCB34" s="111"/>
      <c r="OCC34" s="111"/>
      <c r="OCD34" s="111"/>
      <c r="OCE34" s="111"/>
      <c r="OCF34" s="111"/>
      <c r="OCG34" s="111"/>
      <c r="OCH34" s="111"/>
      <c r="OCI34" s="111"/>
      <c r="OCJ34" s="111"/>
      <c r="OCK34" s="111"/>
      <c r="OCL34" s="111"/>
      <c r="OCM34" s="111"/>
      <c r="OCN34" s="111"/>
      <c r="OCO34" s="111"/>
      <c r="OCP34" s="111"/>
      <c r="OCQ34" s="111"/>
      <c r="OCR34" s="111"/>
      <c r="OCS34" s="111"/>
      <c r="OCT34" s="111"/>
      <c r="OCU34" s="111"/>
      <c r="OCV34" s="111"/>
      <c r="OCW34" s="111"/>
      <c r="OCX34" s="111"/>
      <c r="OCY34" s="111"/>
      <c r="OCZ34" s="111"/>
      <c r="ODA34" s="111"/>
      <c r="ODB34" s="111"/>
      <c r="ODC34" s="111"/>
      <c r="ODD34" s="111"/>
      <c r="ODE34" s="111"/>
      <c r="ODF34" s="111"/>
      <c r="ODG34" s="111"/>
      <c r="ODH34" s="111"/>
      <c r="ODI34" s="111"/>
      <c r="ODJ34" s="111"/>
      <c r="ODK34" s="111"/>
      <c r="ODL34" s="111"/>
      <c r="ODM34" s="111"/>
      <c r="ODN34" s="111"/>
      <c r="ODO34" s="111"/>
      <c r="ODP34" s="111"/>
      <c r="ODQ34" s="111"/>
      <c r="ODR34" s="111"/>
      <c r="ODS34" s="111"/>
      <c r="ODT34" s="111"/>
      <c r="ODU34" s="111"/>
      <c r="ODV34" s="111"/>
      <c r="ODW34" s="111"/>
      <c r="ODX34" s="111"/>
      <c r="ODY34" s="111"/>
      <c r="ODZ34" s="111"/>
      <c r="OEA34" s="111"/>
      <c r="OEB34" s="111"/>
      <c r="OEC34" s="111"/>
      <c r="OED34" s="111"/>
      <c r="OEE34" s="111"/>
      <c r="OEF34" s="111"/>
      <c r="OEG34" s="111"/>
      <c r="OEH34" s="111"/>
      <c r="OEI34" s="111"/>
      <c r="OEJ34" s="111"/>
      <c r="OEK34" s="111"/>
      <c r="OEL34" s="111"/>
      <c r="OEM34" s="111"/>
      <c r="OEN34" s="111"/>
      <c r="OEO34" s="111"/>
      <c r="OEP34" s="111"/>
      <c r="OEQ34" s="111"/>
      <c r="OER34" s="111"/>
      <c r="OES34" s="111"/>
      <c r="OET34" s="111"/>
      <c r="OEU34" s="111"/>
      <c r="OEV34" s="111"/>
      <c r="OEW34" s="111"/>
      <c r="OEX34" s="111"/>
      <c r="OEY34" s="111"/>
      <c r="OEZ34" s="111"/>
      <c r="OFA34" s="111"/>
      <c r="OFB34" s="111"/>
      <c r="OFC34" s="111"/>
      <c r="OFD34" s="111"/>
      <c r="OFE34" s="111"/>
      <c r="OFF34" s="111"/>
      <c r="OFG34" s="111"/>
      <c r="OFH34" s="111"/>
      <c r="OFI34" s="111"/>
      <c r="OFJ34" s="111"/>
      <c r="OFK34" s="111"/>
      <c r="OFL34" s="111"/>
      <c r="OFM34" s="111"/>
      <c r="OFN34" s="111"/>
      <c r="OFO34" s="111"/>
      <c r="OFP34" s="111"/>
      <c r="OFQ34" s="111"/>
      <c r="OFR34" s="111"/>
      <c r="OFS34" s="111"/>
      <c r="OFT34" s="111"/>
      <c r="OFU34" s="111"/>
      <c r="OFV34" s="111"/>
      <c r="OFW34" s="111"/>
      <c r="OFX34" s="111"/>
      <c r="OFY34" s="111"/>
      <c r="OFZ34" s="111"/>
      <c r="OGA34" s="111"/>
      <c r="OGB34" s="111"/>
      <c r="OGC34" s="111"/>
      <c r="OGD34" s="111"/>
      <c r="OGE34" s="111"/>
      <c r="OGF34" s="111"/>
      <c r="OGG34" s="111"/>
      <c r="OGH34" s="111"/>
      <c r="OGI34" s="111"/>
      <c r="OGJ34" s="111"/>
      <c r="OGK34" s="111"/>
      <c r="OGL34" s="111"/>
      <c r="OGM34" s="111"/>
      <c r="OGN34" s="111"/>
      <c r="OGO34" s="111"/>
      <c r="OGP34" s="111"/>
      <c r="OGQ34" s="111"/>
      <c r="OGR34" s="111"/>
      <c r="OGS34" s="111"/>
      <c r="OGT34" s="111"/>
      <c r="OGU34" s="111"/>
      <c r="OGV34" s="111"/>
      <c r="OGW34" s="111"/>
      <c r="OGX34" s="111"/>
      <c r="OGY34" s="111"/>
      <c r="OGZ34" s="111"/>
      <c r="OHA34" s="111"/>
      <c r="OHB34" s="111"/>
      <c r="OHC34" s="111"/>
      <c r="OHD34" s="111"/>
      <c r="OHE34" s="111"/>
      <c r="OHF34" s="111"/>
      <c r="OHG34" s="111"/>
      <c r="OHH34" s="111"/>
      <c r="OHI34" s="111"/>
      <c r="OHJ34" s="111"/>
      <c r="OHK34" s="111"/>
      <c r="OHL34" s="111"/>
      <c r="OHM34" s="111"/>
      <c r="OHN34" s="111"/>
      <c r="OHO34" s="111"/>
      <c r="OHP34" s="111"/>
      <c r="OHQ34" s="111"/>
      <c r="OHR34" s="111"/>
      <c r="OHS34" s="111"/>
      <c r="OHT34" s="111"/>
      <c r="OHU34" s="111"/>
      <c r="OHV34" s="111"/>
      <c r="OHW34" s="111"/>
      <c r="OHX34" s="111"/>
      <c r="OHY34" s="111"/>
      <c r="OHZ34" s="111"/>
      <c r="OIA34" s="111"/>
      <c r="OIB34" s="111"/>
      <c r="OIC34" s="111"/>
      <c r="OID34" s="111"/>
      <c r="OIE34" s="111"/>
      <c r="OIF34" s="111"/>
      <c r="OIG34" s="111"/>
      <c r="OIH34" s="111"/>
      <c r="OII34" s="111"/>
      <c r="OIJ34" s="111"/>
      <c r="OIK34" s="111"/>
      <c r="OIL34" s="111"/>
      <c r="OIM34" s="111"/>
      <c r="OIN34" s="111"/>
      <c r="OIO34" s="111"/>
      <c r="OIP34" s="111"/>
      <c r="OIQ34" s="111"/>
      <c r="OIR34" s="111"/>
      <c r="OIS34" s="111"/>
      <c r="OIT34" s="111"/>
      <c r="OIU34" s="111"/>
      <c r="OIV34" s="111"/>
      <c r="OIW34" s="111"/>
      <c r="OIX34" s="111"/>
      <c r="OIY34" s="111"/>
      <c r="OIZ34" s="111"/>
      <c r="OJA34" s="111"/>
      <c r="OJB34" s="111"/>
      <c r="OJC34" s="111"/>
      <c r="OJD34" s="111"/>
      <c r="OJE34" s="111"/>
      <c r="OJF34" s="111"/>
      <c r="OJG34" s="111"/>
      <c r="OJH34" s="111"/>
      <c r="OJI34" s="111"/>
      <c r="OJJ34" s="111"/>
      <c r="OJK34" s="111"/>
      <c r="OJL34" s="111"/>
      <c r="OJM34" s="111"/>
      <c r="OJN34" s="111"/>
      <c r="OJO34" s="111"/>
      <c r="OJP34" s="111"/>
      <c r="OJQ34" s="111"/>
      <c r="OJR34" s="111"/>
      <c r="OJS34" s="111"/>
      <c r="OJT34" s="111"/>
      <c r="OJU34" s="111"/>
      <c r="OJV34" s="111"/>
      <c r="OJW34" s="111"/>
      <c r="OJX34" s="111"/>
      <c r="OJY34" s="111"/>
      <c r="OJZ34" s="111"/>
      <c r="OKA34" s="111"/>
      <c r="OKB34" s="111"/>
      <c r="OKC34" s="111"/>
      <c r="OKD34" s="111"/>
      <c r="OKE34" s="111"/>
      <c r="OKF34" s="111"/>
      <c r="OKG34" s="111"/>
      <c r="OKH34" s="111"/>
      <c r="OKI34" s="111"/>
      <c r="OKJ34" s="111"/>
      <c r="OKK34" s="111"/>
      <c r="OKL34" s="111"/>
      <c r="OKM34" s="111"/>
      <c r="OKN34" s="111"/>
      <c r="OKO34" s="111"/>
      <c r="OKP34" s="111"/>
      <c r="OKQ34" s="111"/>
      <c r="OKR34" s="111"/>
      <c r="OKS34" s="111"/>
      <c r="OKT34" s="111"/>
      <c r="OKU34" s="111"/>
      <c r="OKV34" s="111"/>
      <c r="OKW34" s="111"/>
      <c r="OKX34" s="111"/>
      <c r="OKY34" s="111"/>
      <c r="OKZ34" s="111"/>
      <c r="OLA34" s="111"/>
      <c r="OLB34" s="111"/>
      <c r="OLC34" s="111"/>
      <c r="OLD34" s="111"/>
      <c r="OLE34" s="111"/>
      <c r="OLF34" s="111"/>
      <c r="OLG34" s="111"/>
      <c r="OLH34" s="111"/>
      <c r="OLI34" s="111"/>
      <c r="OLJ34" s="111"/>
      <c r="OLK34" s="111"/>
      <c r="OLL34" s="111"/>
      <c r="OLM34" s="111"/>
      <c r="OLN34" s="111"/>
      <c r="OLO34" s="111"/>
      <c r="OLP34" s="111"/>
      <c r="OLQ34" s="111"/>
      <c r="OLR34" s="111"/>
      <c r="OLS34" s="111"/>
      <c r="OLT34" s="111"/>
      <c r="OLU34" s="111"/>
      <c r="OLV34" s="111"/>
      <c r="OLW34" s="111"/>
      <c r="OLX34" s="111"/>
      <c r="OLY34" s="111"/>
      <c r="OLZ34" s="111"/>
      <c r="OMA34" s="111"/>
      <c r="OMB34" s="111"/>
      <c r="OMC34" s="111"/>
      <c r="OMD34" s="111"/>
      <c r="OME34" s="111"/>
      <c r="OMF34" s="111"/>
      <c r="OMG34" s="111"/>
      <c r="OMH34" s="111"/>
      <c r="OMI34" s="111"/>
      <c r="OMJ34" s="111"/>
      <c r="OMK34" s="111"/>
      <c r="OML34" s="111"/>
      <c r="OMM34" s="111"/>
      <c r="OMN34" s="111"/>
      <c r="OMO34" s="111"/>
      <c r="OMP34" s="111"/>
      <c r="OMQ34" s="111"/>
      <c r="OMR34" s="111"/>
      <c r="OMS34" s="111"/>
      <c r="OMT34" s="111"/>
      <c r="OMU34" s="111"/>
      <c r="OMV34" s="111"/>
      <c r="OMW34" s="111"/>
      <c r="OMX34" s="111"/>
      <c r="OMY34" s="111"/>
      <c r="OMZ34" s="111"/>
      <c r="ONA34" s="111"/>
      <c r="ONB34" s="111"/>
      <c r="ONC34" s="111"/>
      <c r="OND34" s="111"/>
      <c r="ONE34" s="111"/>
      <c r="ONF34" s="111"/>
      <c r="ONG34" s="111"/>
      <c r="ONH34" s="111"/>
      <c r="ONI34" s="111"/>
      <c r="ONJ34" s="111"/>
      <c r="ONK34" s="111"/>
      <c r="ONL34" s="111"/>
      <c r="ONM34" s="111"/>
      <c r="ONN34" s="111"/>
      <c r="ONO34" s="111"/>
      <c r="ONP34" s="111"/>
      <c r="ONQ34" s="111"/>
      <c r="ONR34" s="111"/>
      <c r="ONS34" s="111"/>
      <c r="ONT34" s="111"/>
      <c r="ONU34" s="111"/>
      <c r="ONV34" s="111"/>
      <c r="ONW34" s="111"/>
      <c r="ONX34" s="111"/>
      <c r="ONY34" s="111"/>
      <c r="ONZ34" s="111"/>
      <c r="OOA34" s="111"/>
      <c r="OOB34" s="111"/>
      <c r="OOC34" s="111"/>
      <c r="OOD34" s="111"/>
      <c r="OOE34" s="111"/>
      <c r="OOF34" s="111"/>
      <c r="OOG34" s="111"/>
      <c r="OOH34" s="111"/>
      <c r="OOI34" s="111"/>
      <c r="OOJ34" s="111"/>
      <c r="OOK34" s="111"/>
      <c r="OOL34" s="111"/>
      <c r="OOM34" s="111"/>
      <c r="OON34" s="111"/>
      <c r="OOO34" s="111"/>
      <c r="OOP34" s="111"/>
      <c r="OOQ34" s="111"/>
      <c r="OOR34" s="111"/>
      <c r="OOS34" s="111"/>
      <c r="OOT34" s="111"/>
      <c r="OOU34" s="111"/>
      <c r="OOV34" s="111"/>
      <c r="OOW34" s="111"/>
      <c r="OOX34" s="111"/>
      <c r="OOY34" s="111"/>
      <c r="OOZ34" s="111"/>
      <c r="OPA34" s="111"/>
      <c r="OPB34" s="111"/>
      <c r="OPC34" s="111"/>
      <c r="OPD34" s="111"/>
      <c r="OPE34" s="111"/>
      <c r="OPF34" s="111"/>
      <c r="OPG34" s="111"/>
      <c r="OPH34" s="111"/>
      <c r="OPI34" s="111"/>
      <c r="OPJ34" s="111"/>
      <c r="OPK34" s="111"/>
      <c r="OPL34" s="111"/>
      <c r="OPM34" s="111"/>
      <c r="OPN34" s="111"/>
      <c r="OPO34" s="111"/>
      <c r="OPP34" s="111"/>
      <c r="OPQ34" s="111"/>
      <c r="OPR34" s="111"/>
      <c r="OPS34" s="111"/>
      <c r="OPT34" s="111"/>
      <c r="OPU34" s="111"/>
      <c r="OPV34" s="111"/>
      <c r="OPW34" s="111"/>
      <c r="OPX34" s="111"/>
      <c r="OPY34" s="111"/>
      <c r="OPZ34" s="111"/>
      <c r="OQA34" s="111"/>
      <c r="OQB34" s="111"/>
      <c r="OQC34" s="111"/>
      <c r="OQD34" s="111"/>
      <c r="OQE34" s="111"/>
      <c r="OQF34" s="111"/>
      <c r="OQG34" s="111"/>
      <c r="OQH34" s="111"/>
      <c r="OQI34" s="111"/>
      <c r="OQJ34" s="111"/>
      <c r="OQK34" s="111"/>
      <c r="OQL34" s="111"/>
      <c r="OQM34" s="111"/>
      <c r="OQN34" s="111"/>
      <c r="OQO34" s="111"/>
      <c r="OQP34" s="111"/>
      <c r="OQQ34" s="111"/>
      <c r="OQR34" s="111"/>
      <c r="OQS34" s="111"/>
      <c r="OQT34" s="111"/>
      <c r="OQU34" s="111"/>
      <c r="OQV34" s="111"/>
      <c r="OQW34" s="111"/>
      <c r="OQX34" s="111"/>
      <c r="OQY34" s="111"/>
      <c r="OQZ34" s="111"/>
      <c r="ORA34" s="111"/>
      <c r="ORB34" s="111"/>
      <c r="ORC34" s="111"/>
      <c r="ORD34" s="111"/>
      <c r="ORE34" s="111"/>
      <c r="ORF34" s="111"/>
      <c r="ORG34" s="111"/>
      <c r="ORH34" s="111"/>
      <c r="ORI34" s="111"/>
      <c r="ORJ34" s="111"/>
      <c r="ORK34" s="111"/>
      <c r="ORL34" s="111"/>
      <c r="ORM34" s="111"/>
      <c r="ORN34" s="111"/>
      <c r="ORO34" s="111"/>
      <c r="ORP34" s="111"/>
      <c r="ORQ34" s="111"/>
      <c r="ORR34" s="111"/>
      <c r="ORS34" s="111"/>
      <c r="ORT34" s="111"/>
      <c r="ORU34" s="111"/>
      <c r="ORV34" s="111"/>
      <c r="ORW34" s="111"/>
      <c r="ORX34" s="111"/>
      <c r="ORY34" s="111"/>
      <c r="ORZ34" s="111"/>
      <c r="OSA34" s="111"/>
      <c r="OSB34" s="111"/>
      <c r="OSC34" s="111"/>
      <c r="OSD34" s="111"/>
      <c r="OSE34" s="111"/>
      <c r="OSF34" s="111"/>
      <c r="OSG34" s="111"/>
      <c r="OSH34" s="111"/>
      <c r="OSI34" s="111"/>
      <c r="OSJ34" s="111"/>
      <c r="OSK34" s="111"/>
      <c r="OSL34" s="111"/>
      <c r="OSM34" s="111"/>
      <c r="OSN34" s="111"/>
      <c r="OSO34" s="111"/>
      <c r="OSP34" s="111"/>
      <c r="OSQ34" s="111"/>
      <c r="OSR34" s="111"/>
      <c r="OSS34" s="111"/>
      <c r="OST34" s="111"/>
      <c r="OSU34" s="111"/>
      <c r="OSV34" s="111"/>
      <c r="OSW34" s="111"/>
      <c r="OSX34" s="111"/>
      <c r="OSY34" s="111"/>
      <c r="OSZ34" s="111"/>
      <c r="OTA34" s="111"/>
      <c r="OTB34" s="111"/>
      <c r="OTC34" s="111"/>
      <c r="OTD34" s="111"/>
      <c r="OTE34" s="111"/>
      <c r="OTF34" s="111"/>
      <c r="OTG34" s="111"/>
      <c r="OTH34" s="111"/>
      <c r="OTI34" s="111"/>
      <c r="OTJ34" s="111"/>
      <c r="OTK34" s="111"/>
      <c r="OTL34" s="111"/>
      <c r="OTM34" s="111"/>
      <c r="OTN34" s="111"/>
      <c r="OTO34" s="111"/>
      <c r="OTP34" s="111"/>
      <c r="OTQ34" s="111"/>
      <c r="OTR34" s="111"/>
      <c r="OTS34" s="111"/>
      <c r="OTT34" s="111"/>
      <c r="OTU34" s="111"/>
      <c r="OTV34" s="111"/>
      <c r="OTW34" s="111"/>
      <c r="OTX34" s="111"/>
      <c r="OTY34" s="111"/>
      <c r="OTZ34" s="111"/>
      <c r="OUA34" s="111"/>
      <c r="OUB34" s="111"/>
      <c r="OUC34" s="111"/>
      <c r="OUD34" s="111"/>
      <c r="OUE34" s="111"/>
      <c r="OUF34" s="111"/>
      <c r="OUG34" s="111"/>
      <c r="OUH34" s="111"/>
      <c r="OUI34" s="111"/>
      <c r="OUJ34" s="111"/>
      <c r="OUK34" s="111"/>
      <c r="OUL34" s="111"/>
      <c r="OUM34" s="111"/>
      <c r="OUN34" s="111"/>
      <c r="OUO34" s="111"/>
      <c r="OUP34" s="111"/>
      <c r="OUQ34" s="111"/>
      <c r="OUR34" s="111"/>
      <c r="OUS34" s="111"/>
      <c r="OUT34" s="111"/>
      <c r="OUU34" s="111"/>
      <c r="OUV34" s="111"/>
      <c r="OUW34" s="111"/>
      <c r="OUX34" s="111"/>
      <c r="OUY34" s="111"/>
      <c r="OUZ34" s="111"/>
      <c r="OVA34" s="111"/>
      <c r="OVB34" s="111"/>
      <c r="OVC34" s="111"/>
      <c r="OVD34" s="111"/>
      <c r="OVE34" s="111"/>
      <c r="OVF34" s="111"/>
      <c r="OVG34" s="111"/>
      <c r="OVH34" s="111"/>
      <c r="OVI34" s="111"/>
      <c r="OVJ34" s="111"/>
      <c r="OVK34" s="111"/>
      <c r="OVL34" s="111"/>
      <c r="OVM34" s="111"/>
      <c r="OVN34" s="111"/>
      <c r="OVO34" s="111"/>
      <c r="OVP34" s="111"/>
      <c r="OVQ34" s="111"/>
      <c r="OVR34" s="111"/>
      <c r="OVS34" s="111"/>
      <c r="OVT34" s="111"/>
      <c r="OVU34" s="111"/>
      <c r="OVV34" s="111"/>
      <c r="OVW34" s="111"/>
      <c r="OVX34" s="111"/>
      <c r="OVY34" s="111"/>
      <c r="OVZ34" s="111"/>
      <c r="OWA34" s="111"/>
      <c r="OWB34" s="111"/>
      <c r="OWC34" s="111"/>
      <c r="OWD34" s="111"/>
      <c r="OWE34" s="111"/>
      <c r="OWF34" s="111"/>
      <c r="OWG34" s="111"/>
      <c r="OWH34" s="111"/>
      <c r="OWI34" s="111"/>
      <c r="OWJ34" s="111"/>
      <c r="OWK34" s="111"/>
      <c r="OWL34" s="111"/>
      <c r="OWM34" s="111"/>
      <c r="OWN34" s="111"/>
      <c r="OWO34" s="111"/>
      <c r="OWP34" s="111"/>
      <c r="OWQ34" s="111"/>
      <c r="OWR34" s="111"/>
      <c r="OWS34" s="111"/>
      <c r="OWT34" s="111"/>
      <c r="OWU34" s="111"/>
      <c r="OWV34" s="111"/>
      <c r="OWW34" s="111"/>
      <c r="OWX34" s="111"/>
      <c r="OWY34" s="111"/>
      <c r="OWZ34" s="111"/>
      <c r="OXA34" s="111"/>
      <c r="OXB34" s="111"/>
      <c r="OXC34" s="111"/>
      <c r="OXD34" s="111"/>
      <c r="OXE34" s="111"/>
      <c r="OXF34" s="111"/>
      <c r="OXG34" s="111"/>
      <c r="OXH34" s="111"/>
      <c r="OXI34" s="111"/>
      <c r="OXJ34" s="111"/>
      <c r="OXK34" s="111"/>
      <c r="OXL34" s="111"/>
      <c r="OXM34" s="111"/>
      <c r="OXN34" s="111"/>
      <c r="OXO34" s="111"/>
      <c r="OXP34" s="111"/>
      <c r="OXQ34" s="111"/>
      <c r="OXR34" s="111"/>
      <c r="OXS34" s="111"/>
      <c r="OXT34" s="111"/>
      <c r="OXU34" s="111"/>
      <c r="OXV34" s="111"/>
      <c r="OXW34" s="111"/>
      <c r="OXX34" s="111"/>
      <c r="OXY34" s="111"/>
      <c r="OXZ34" s="111"/>
      <c r="OYA34" s="111"/>
      <c r="OYB34" s="111"/>
      <c r="OYC34" s="111"/>
      <c r="OYD34" s="111"/>
      <c r="OYE34" s="111"/>
      <c r="OYF34" s="111"/>
      <c r="OYG34" s="111"/>
      <c r="OYH34" s="111"/>
      <c r="OYI34" s="111"/>
      <c r="OYJ34" s="111"/>
      <c r="OYK34" s="111"/>
      <c r="OYL34" s="111"/>
      <c r="OYM34" s="111"/>
      <c r="OYN34" s="111"/>
      <c r="OYO34" s="111"/>
      <c r="OYP34" s="111"/>
      <c r="OYQ34" s="111"/>
      <c r="OYR34" s="111"/>
      <c r="OYS34" s="111"/>
      <c r="OYT34" s="111"/>
      <c r="OYU34" s="111"/>
      <c r="OYV34" s="111"/>
      <c r="OYW34" s="111"/>
      <c r="OYX34" s="111"/>
      <c r="OYY34" s="111"/>
      <c r="OYZ34" s="111"/>
      <c r="OZA34" s="111"/>
      <c r="OZB34" s="111"/>
      <c r="OZC34" s="111"/>
      <c r="OZD34" s="111"/>
      <c r="OZE34" s="111"/>
      <c r="OZF34" s="111"/>
      <c r="OZG34" s="111"/>
      <c r="OZH34" s="111"/>
      <c r="OZI34" s="111"/>
      <c r="OZJ34" s="111"/>
      <c r="OZK34" s="111"/>
      <c r="OZL34" s="111"/>
      <c r="OZM34" s="111"/>
      <c r="OZN34" s="111"/>
      <c r="OZO34" s="111"/>
      <c r="OZP34" s="111"/>
      <c r="OZQ34" s="111"/>
      <c r="OZR34" s="111"/>
      <c r="OZS34" s="111"/>
      <c r="OZT34" s="111"/>
      <c r="OZU34" s="111"/>
      <c r="OZV34" s="111"/>
      <c r="OZW34" s="111"/>
      <c r="OZX34" s="111"/>
      <c r="OZY34" s="111"/>
      <c r="OZZ34" s="111"/>
      <c r="PAA34" s="111"/>
      <c r="PAB34" s="111"/>
      <c r="PAC34" s="111"/>
      <c r="PAD34" s="111"/>
      <c r="PAE34" s="111"/>
      <c r="PAF34" s="111"/>
      <c r="PAG34" s="111"/>
      <c r="PAH34" s="111"/>
      <c r="PAI34" s="111"/>
      <c r="PAJ34" s="111"/>
      <c r="PAK34" s="111"/>
      <c r="PAL34" s="111"/>
      <c r="PAM34" s="111"/>
      <c r="PAN34" s="111"/>
      <c r="PAO34" s="111"/>
      <c r="PAP34" s="111"/>
      <c r="PAQ34" s="111"/>
      <c r="PAR34" s="111"/>
      <c r="PAS34" s="111"/>
      <c r="PAT34" s="111"/>
      <c r="PAU34" s="111"/>
      <c r="PAV34" s="111"/>
      <c r="PAW34" s="111"/>
      <c r="PAX34" s="111"/>
      <c r="PAY34" s="111"/>
      <c r="PAZ34" s="111"/>
      <c r="PBA34" s="111"/>
      <c r="PBB34" s="111"/>
      <c r="PBC34" s="111"/>
      <c r="PBD34" s="111"/>
      <c r="PBE34" s="111"/>
      <c r="PBF34" s="111"/>
      <c r="PBG34" s="111"/>
      <c r="PBH34" s="111"/>
      <c r="PBI34" s="111"/>
      <c r="PBJ34" s="111"/>
      <c r="PBK34" s="111"/>
      <c r="PBL34" s="111"/>
      <c r="PBM34" s="111"/>
      <c r="PBN34" s="111"/>
      <c r="PBO34" s="111"/>
      <c r="PBP34" s="111"/>
      <c r="PBQ34" s="111"/>
      <c r="PBR34" s="111"/>
      <c r="PBS34" s="111"/>
      <c r="PBT34" s="111"/>
      <c r="PBU34" s="111"/>
      <c r="PBV34" s="111"/>
      <c r="PBW34" s="111"/>
      <c r="PBX34" s="111"/>
      <c r="PBY34" s="111"/>
      <c r="PBZ34" s="111"/>
      <c r="PCA34" s="111"/>
      <c r="PCB34" s="111"/>
      <c r="PCC34" s="111"/>
      <c r="PCD34" s="111"/>
      <c r="PCE34" s="111"/>
      <c r="PCF34" s="111"/>
      <c r="PCG34" s="111"/>
      <c r="PCH34" s="111"/>
      <c r="PCI34" s="111"/>
      <c r="PCJ34" s="111"/>
      <c r="PCK34" s="111"/>
      <c r="PCL34" s="111"/>
      <c r="PCM34" s="111"/>
      <c r="PCN34" s="111"/>
      <c r="PCO34" s="111"/>
      <c r="PCP34" s="111"/>
      <c r="PCQ34" s="111"/>
      <c r="PCR34" s="111"/>
      <c r="PCS34" s="111"/>
      <c r="PCT34" s="111"/>
      <c r="PCU34" s="111"/>
      <c r="PCV34" s="111"/>
      <c r="PCW34" s="111"/>
      <c r="PCX34" s="111"/>
      <c r="PCY34" s="111"/>
      <c r="PCZ34" s="111"/>
      <c r="PDA34" s="111"/>
      <c r="PDB34" s="111"/>
      <c r="PDC34" s="111"/>
      <c r="PDD34" s="111"/>
      <c r="PDE34" s="111"/>
      <c r="PDF34" s="111"/>
      <c r="PDG34" s="111"/>
      <c r="PDH34" s="111"/>
      <c r="PDI34" s="111"/>
      <c r="PDJ34" s="111"/>
      <c r="PDK34" s="111"/>
      <c r="PDL34" s="111"/>
      <c r="PDM34" s="111"/>
      <c r="PDN34" s="111"/>
      <c r="PDO34" s="111"/>
      <c r="PDP34" s="111"/>
      <c r="PDQ34" s="111"/>
      <c r="PDR34" s="111"/>
      <c r="PDS34" s="111"/>
      <c r="PDT34" s="111"/>
      <c r="PDU34" s="111"/>
      <c r="PDV34" s="111"/>
      <c r="PDW34" s="111"/>
      <c r="PDX34" s="111"/>
      <c r="PDY34" s="111"/>
      <c r="PDZ34" s="111"/>
      <c r="PEA34" s="111"/>
      <c r="PEB34" s="111"/>
      <c r="PEC34" s="111"/>
      <c r="PED34" s="111"/>
      <c r="PEE34" s="111"/>
      <c r="PEF34" s="111"/>
      <c r="PEG34" s="111"/>
      <c r="PEH34" s="111"/>
      <c r="PEI34" s="111"/>
      <c r="PEJ34" s="111"/>
      <c r="PEK34" s="111"/>
      <c r="PEL34" s="111"/>
      <c r="PEM34" s="111"/>
      <c r="PEN34" s="111"/>
      <c r="PEO34" s="111"/>
      <c r="PEP34" s="111"/>
      <c r="PEQ34" s="111"/>
      <c r="PER34" s="111"/>
      <c r="PES34" s="111"/>
      <c r="PET34" s="111"/>
      <c r="PEU34" s="111"/>
      <c r="PEV34" s="111"/>
      <c r="PEW34" s="111"/>
      <c r="PEX34" s="111"/>
      <c r="PEY34" s="111"/>
      <c r="PEZ34" s="111"/>
      <c r="PFA34" s="111"/>
      <c r="PFB34" s="111"/>
      <c r="PFC34" s="111"/>
      <c r="PFD34" s="111"/>
      <c r="PFE34" s="111"/>
      <c r="PFF34" s="111"/>
      <c r="PFG34" s="111"/>
      <c r="PFH34" s="111"/>
      <c r="PFI34" s="111"/>
      <c r="PFJ34" s="111"/>
      <c r="PFK34" s="111"/>
      <c r="PFL34" s="111"/>
      <c r="PFM34" s="111"/>
      <c r="PFN34" s="111"/>
      <c r="PFO34" s="111"/>
      <c r="PFP34" s="111"/>
      <c r="PFQ34" s="111"/>
      <c r="PFR34" s="111"/>
      <c r="PFS34" s="111"/>
      <c r="PFT34" s="111"/>
      <c r="PFU34" s="111"/>
      <c r="PFV34" s="111"/>
      <c r="PFW34" s="111"/>
      <c r="PFX34" s="111"/>
      <c r="PFY34" s="111"/>
      <c r="PFZ34" s="111"/>
      <c r="PGA34" s="111"/>
      <c r="PGB34" s="111"/>
      <c r="PGC34" s="111"/>
      <c r="PGD34" s="111"/>
      <c r="PGE34" s="111"/>
      <c r="PGF34" s="111"/>
      <c r="PGG34" s="111"/>
      <c r="PGH34" s="111"/>
      <c r="PGI34" s="111"/>
      <c r="PGJ34" s="111"/>
      <c r="PGK34" s="111"/>
      <c r="PGL34" s="111"/>
      <c r="PGM34" s="111"/>
      <c r="PGN34" s="111"/>
      <c r="PGO34" s="111"/>
      <c r="PGP34" s="111"/>
      <c r="PGQ34" s="111"/>
      <c r="PGR34" s="111"/>
      <c r="PGS34" s="111"/>
      <c r="PGT34" s="111"/>
      <c r="PGU34" s="111"/>
      <c r="PGV34" s="111"/>
      <c r="PGW34" s="111"/>
      <c r="PGX34" s="111"/>
      <c r="PGY34" s="111"/>
      <c r="PGZ34" s="111"/>
      <c r="PHA34" s="111"/>
      <c r="PHB34" s="111"/>
      <c r="PHC34" s="111"/>
      <c r="PHD34" s="111"/>
      <c r="PHE34" s="111"/>
      <c r="PHF34" s="111"/>
      <c r="PHG34" s="111"/>
      <c r="PHH34" s="111"/>
      <c r="PHI34" s="111"/>
      <c r="PHJ34" s="111"/>
      <c r="PHK34" s="111"/>
      <c r="PHL34" s="111"/>
      <c r="PHM34" s="111"/>
      <c r="PHN34" s="111"/>
      <c r="PHO34" s="111"/>
      <c r="PHP34" s="111"/>
      <c r="PHQ34" s="111"/>
      <c r="PHR34" s="111"/>
      <c r="PHS34" s="111"/>
      <c r="PHT34" s="111"/>
      <c r="PHU34" s="111"/>
      <c r="PHV34" s="111"/>
      <c r="PHW34" s="111"/>
      <c r="PHX34" s="111"/>
      <c r="PHY34" s="111"/>
      <c r="PHZ34" s="111"/>
      <c r="PIA34" s="111"/>
      <c r="PIB34" s="111"/>
      <c r="PIC34" s="111"/>
      <c r="PID34" s="111"/>
      <c r="PIE34" s="111"/>
      <c r="PIF34" s="111"/>
      <c r="PIG34" s="111"/>
      <c r="PIH34" s="111"/>
      <c r="PII34" s="111"/>
      <c r="PIJ34" s="111"/>
      <c r="PIK34" s="111"/>
      <c r="PIL34" s="111"/>
      <c r="PIM34" s="111"/>
      <c r="PIN34" s="111"/>
      <c r="PIO34" s="111"/>
      <c r="PIP34" s="111"/>
      <c r="PIQ34" s="111"/>
      <c r="PIR34" s="111"/>
      <c r="PIS34" s="111"/>
      <c r="PIT34" s="111"/>
      <c r="PIU34" s="111"/>
      <c r="PIV34" s="111"/>
      <c r="PIW34" s="111"/>
      <c r="PIX34" s="111"/>
      <c r="PIY34" s="111"/>
      <c r="PIZ34" s="111"/>
      <c r="PJA34" s="111"/>
      <c r="PJB34" s="111"/>
      <c r="PJC34" s="111"/>
      <c r="PJD34" s="111"/>
      <c r="PJE34" s="111"/>
      <c r="PJF34" s="111"/>
      <c r="PJG34" s="111"/>
      <c r="PJH34" s="111"/>
      <c r="PJI34" s="111"/>
      <c r="PJJ34" s="111"/>
      <c r="PJK34" s="111"/>
      <c r="PJL34" s="111"/>
      <c r="PJM34" s="111"/>
      <c r="PJN34" s="111"/>
      <c r="PJO34" s="111"/>
      <c r="PJP34" s="111"/>
      <c r="PJQ34" s="111"/>
      <c r="PJR34" s="111"/>
      <c r="PJS34" s="111"/>
      <c r="PJT34" s="111"/>
      <c r="PJU34" s="111"/>
      <c r="PJV34" s="111"/>
      <c r="PJW34" s="111"/>
      <c r="PJX34" s="111"/>
      <c r="PJY34" s="111"/>
      <c r="PJZ34" s="111"/>
      <c r="PKA34" s="111"/>
      <c r="PKB34" s="111"/>
      <c r="PKC34" s="111"/>
      <c r="PKD34" s="111"/>
      <c r="PKE34" s="111"/>
      <c r="PKF34" s="111"/>
      <c r="PKG34" s="111"/>
      <c r="PKH34" s="111"/>
      <c r="PKI34" s="111"/>
      <c r="PKJ34" s="111"/>
      <c r="PKK34" s="111"/>
      <c r="PKL34" s="111"/>
      <c r="PKM34" s="111"/>
      <c r="PKN34" s="111"/>
      <c r="PKO34" s="111"/>
      <c r="PKP34" s="111"/>
      <c r="PKQ34" s="111"/>
      <c r="PKR34" s="111"/>
      <c r="PKS34" s="111"/>
      <c r="PKT34" s="111"/>
      <c r="PKU34" s="111"/>
      <c r="PKV34" s="111"/>
      <c r="PKW34" s="111"/>
      <c r="PKX34" s="111"/>
      <c r="PKY34" s="111"/>
      <c r="PKZ34" s="111"/>
      <c r="PLA34" s="111"/>
      <c r="PLB34" s="111"/>
      <c r="PLC34" s="111"/>
      <c r="PLD34" s="111"/>
      <c r="PLE34" s="111"/>
      <c r="PLF34" s="111"/>
      <c r="PLG34" s="111"/>
      <c r="PLH34" s="111"/>
      <c r="PLI34" s="111"/>
      <c r="PLJ34" s="111"/>
      <c r="PLK34" s="111"/>
      <c r="PLL34" s="111"/>
      <c r="PLM34" s="111"/>
      <c r="PLN34" s="111"/>
      <c r="PLO34" s="111"/>
      <c r="PLP34" s="111"/>
      <c r="PLQ34" s="111"/>
      <c r="PLR34" s="111"/>
      <c r="PLS34" s="111"/>
      <c r="PLT34" s="111"/>
      <c r="PLU34" s="111"/>
      <c r="PLV34" s="111"/>
      <c r="PLW34" s="111"/>
      <c r="PLX34" s="111"/>
      <c r="PLY34" s="111"/>
      <c r="PLZ34" s="111"/>
      <c r="PMA34" s="111"/>
      <c r="PMB34" s="111"/>
      <c r="PMC34" s="111"/>
      <c r="PMD34" s="111"/>
      <c r="PME34" s="111"/>
      <c r="PMF34" s="111"/>
      <c r="PMG34" s="111"/>
      <c r="PMH34" s="111"/>
      <c r="PMI34" s="111"/>
      <c r="PMJ34" s="111"/>
      <c r="PMK34" s="111"/>
      <c r="PML34" s="111"/>
      <c r="PMM34" s="111"/>
      <c r="PMN34" s="111"/>
      <c r="PMO34" s="111"/>
      <c r="PMP34" s="111"/>
      <c r="PMQ34" s="111"/>
      <c r="PMR34" s="111"/>
      <c r="PMS34" s="111"/>
      <c r="PMT34" s="111"/>
      <c r="PMU34" s="111"/>
      <c r="PMV34" s="111"/>
      <c r="PMW34" s="111"/>
      <c r="PMX34" s="111"/>
      <c r="PMY34" s="111"/>
      <c r="PMZ34" s="111"/>
      <c r="PNA34" s="111"/>
      <c r="PNB34" s="111"/>
      <c r="PNC34" s="111"/>
      <c r="PND34" s="111"/>
      <c r="PNE34" s="111"/>
      <c r="PNF34" s="111"/>
      <c r="PNG34" s="111"/>
      <c r="PNH34" s="111"/>
      <c r="PNI34" s="111"/>
      <c r="PNJ34" s="111"/>
      <c r="PNK34" s="111"/>
      <c r="PNL34" s="111"/>
      <c r="PNM34" s="111"/>
      <c r="PNN34" s="111"/>
      <c r="PNO34" s="111"/>
      <c r="PNP34" s="111"/>
      <c r="PNQ34" s="111"/>
      <c r="PNR34" s="111"/>
      <c r="PNS34" s="111"/>
      <c r="PNT34" s="111"/>
      <c r="PNU34" s="111"/>
      <c r="PNV34" s="111"/>
      <c r="PNW34" s="111"/>
      <c r="PNX34" s="111"/>
      <c r="PNY34" s="111"/>
      <c r="PNZ34" s="111"/>
      <c r="POA34" s="111"/>
      <c r="POB34" s="111"/>
      <c r="POC34" s="111"/>
      <c r="POD34" s="111"/>
      <c r="POE34" s="111"/>
      <c r="POF34" s="111"/>
      <c r="POG34" s="111"/>
      <c r="POH34" s="111"/>
      <c r="POI34" s="111"/>
      <c r="POJ34" s="111"/>
      <c r="POK34" s="111"/>
      <c r="POL34" s="111"/>
      <c r="POM34" s="111"/>
      <c r="PON34" s="111"/>
      <c r="POO34" s="111"/>
      <c r="POP34" s="111"/>
      <c r="POQ34" s="111"/>
      <c r="POR34" s="111"/>
      <c r="POS34" s="111"/>
      <c r="POT34" s="111"/>
      <c r="POU34" s="111"/>
      <c r="POV34" s="111"/>
      <c r="POW34" s="111"/>
      <c r="POX34" s="111"/>
      <c r="POY34" s="111"/>
      <c r="POZ34" s="111"/>
      <c r="PPA34" s="111"/>
      <c r="PPB34" s="111"/>
      <c r="PPC34" s="111"/>
      <c r="PPD34" s="111"/>
      <c r="PPE34" s="111"/>
      <c r="PPF34" s="111"/>
      <c r="PPG34" s="111"/>
      <c r="PPH34" s="111"/>
      <c r="PPI34" s="111"/>
      <c r="PPJ34" s="111"/>
      <c r="PPK34" s="111"/>
      <c r="PPL34" s="111"/>
      <c r="PPM34" s="111"/>
      <c r="PPN34" s="111"/>
      <c r="PPO34" s="111"/>
      <c r="PPP34" s="111"/>
      <c r="PPQ34" s="111"/>
      <c r="PPR34" s="111"/>
      <c r="PPS34" s="111"/>
      <c r="PPT34" s="111"/>
      <c r="PPU34" s="111"/>
      <c r="PPV34" s="111"/>
      <c r="PPW34" s="111"/>
      <c r="PPX34" s="111"/>
      <c r="PPY34" s="111"/>
      <c r="PPZ34" s="111"/>
      <c r="PQA34" s="111"/>
      <c r="PQB34" s="111"/>
      <c r="PQC34" s="111"/>
      <c r="PQD34" s="111"/>
      <c r="PQE34" s="111"/>
      <c r="PQF34" s="111"/>
      <c r="PQG34" s="111"/>
      <c r="PQH34" s="111"/>
      <c r="PQI34" s="111"/>
      <c r="PQJ34" s="111"/>
      <c r="PQK34" s="111"/>
      <c r="PQL34" s="111"/>
      <c r="PQM34" s="111"/>
      <c r="PQN34" s="111"/>
      <c r="PQO34" s="111"/>
      <c r="PQP34" s="111"/>
      <c r="PQQ34" s="111"/>
      <c r="PQR34" s="111"/>
      <c r="PQS34" s="111"/>
      <c r="PQT34" s="111"/>
      <c r="PQU34" s="111"/>
      <c r="PQV34" s="111"/>
      <c r="PQW34" s="111"/>
      <c r="PQX34" s="111"/>
      <c r="PQY34" s="111"/>
      <c r="PQZ34" s="111"/>
      <c r="PRA34" s="111"/>
      <c r="PRB34" s="111"/>
      <c r="PRC34" s="111"/>
      <c r="PRD34" s="111"/>
      <c r="PRE34" s="111"/>
      <c r="PRF34" s="111"/>
      <c r="PRG34" s="111"/>
      <c r="PRH34" s="111"/>
      <c r="PRI34" s="111"/>
      <c r="PRJ34" s="111"/>
      <c r="PRK34" s="111"/>
      <c r="PRL34" s="111"/>
      <c r="PRM34" s="111"/>
      <c r="PRN34" s="111"/>
      <c r="PRO34" s="111"/>
      <c r="PRP34" s="111"/>
      <c r="PRQ34" s="111"/>
      <c r="PRR34" s="111"/>
      <c r="PRS34" s="111"/>
      <c r="PRT34" s="111"/>
      <c r="PRU34" s="111"/>
      <c r="PRV34" s="111"/>
      <c r="PRW34" s="111"/>
      <c r="PRX34" s="111"/>
      <c r="PRY34" s="111"/>
      <c r="PRZ34" s="111"/>
      <c r="PSA34" s="111"/>
      <c r="PSB34" s="111"/>
      <c r="PSC34" s="111"/>
      <c r="PSD34" s="111"/>
      <c r="PSE34" s="111"/>
      <c r="PSF34" s="111"/>
      <c r="PSG34" s="111"/>
      <c r="PSH34" s="111"/>
      <c r="PSI34" s="111"/>
      <c r="PSJ34" s="111"/>
      <c r="PSK34" s="111"/>
      <c r="PSL34" s="111"/>
      <c r="PSM34" s="111"/>
      <c r="PSN34" s="111"/>
      <c r="PSO34" s="111"/>
      <c r="PSP34" s="111"/>
      <c r="PSQ34" s="111"/>
      <c r="PSR34" s="111"/>
      <c r="PSS34" s="111"/>
      <c r="PST34" s="111"/>
      <c r="PSU34" s="111"/>
      <c r="PSV34" s="111"/>
      <c r="PSW34" s="111"/>
      <c r="PSX34" s="111"/>
      <c r="PSY34" s="111"/>
      <c r="PSZ34" s="111"/>
      <c r="PTA34" s="111"/>
      <c r="PTB34" s="111"/>
      <c r="PTC34" s="111"/>
      <c r="PTD34" s="111"/>
      <c r="PTE34" s="111"/>
      <c r="PTF34" s="111"/>
      <c r="PTG34" s="111"/>
      <c r="PTH34" s="111"/>
      <c r="PTI34" s="111"/>
      <c r="PTJ34" s="111"/>
      <c r="PTK34" s="111"/>
      <c r="PTL34" s="111"/>
      <c r="PTM34" s="111"/>
      <c r="PTN34" s="111"/>
      <c r="PTO34" s="111"/>
      <c r="PTP34" s="111"/>
      <c r="PTQ34" s="111"/>
      <c r="PTR34" s="111"/>
      <c r="PTS34" s="111"/>
      <c r="PTT34" s="111"/>
      <c r="PTU34" s="111"/>
      <c r="PTV34" s="111"/>
      <c r="PTW34" s="111"/>
      <c r="PTX34" s="111"/>
      <c r="PTY34" s="111"/>
      <c r="PTZ34" s="111"/>
      <c r="PUA34" s="111"/>
      <c r="PUB34" s="111"/>
      <c r="PUC34" s="111"/>
      <c r="PUD34" s="111"/>
      <c r="PUE34" s="111"/>
      <c r="PUF34" s="111"/>
      <c r="PUG34" s="111"/>
      <c r="PUH34" s="111"/>
      <c r="PUI34" s="111"/>
      <c r="PUJ34" s="111"/>
      <c r="PUK34" s="111"/>
      <c r="PUL34" s="111"/>
      <c r="PUM34" s="111"/>
      <c r="PUN34" s="111"/>
      <c r="PUO34" s="111"/>
      <c r="PUP34" s="111"/>
      <c r="PUQ34" s="111"/>
      <c r="PUR34" s="111"/>
      <c r="PUS34" s="111"/>
      <c r="PUT34" s="111"/>
      <c r="PUU34" s="111"/>
      <c r="PUV34" s="111"/>
      <c r="PUW34" s="111"/>
      <c r="PUX34" s="111"/>
      <c r="PUY34" s="111"/>
      <c r="PUZ34" s="111"/>
      <c r="PVA34" s="111"/>
      <c r="PVB34" s="111"/>
      <c r="PVC34" s="111"/>
      <c r="PVD34" s="111"/>
      <c r="PVE34" s="111"/>
      <c r="PVF34" s="111"/>
      <c r="PVG34" s="111"/>
      <c r="PVH34" s="111"/>
      <c r="PVI34" s="111"/>
      <c r="PVJ34" s="111"/>
      <c r="PVK34" s="111"/>
      <c r="PVL34" s="111"/>
      <c r="PVM34" s="111"/>
      <c r="PVN34" s="111"/>
      <c r="PVO34" s="111"/>
      <c r="PVP34" s="111"/>
      <c r="PVQ34" s="111"/>
      <c r="PVR34" s="111"/>
      <c r="PVS34" s="111"/>
      <c r="PVT34" s="111"/>
      <c r="PVU34" s="111"/>
      <c r="PVV34" s="111"/>
      <c r="PVW34" s="111"/>
      <c r="PVX34" s="111"/>
      <c r="PVY34" s="111"/>
      <c r="PVZ34" s="111"/>
      <c r="PWA34" s="111"/>
      <c r="PWB34" s="111"/>
      <c r="PWC34" s="111"/>
      <c r="PWD34" s="111"/>
      <c r="PWE34" s="111"/>
      <c r="PWF34" s="111"/>
      <c r="PWG34" s="111"/>
      <c r="PWH34" s="111"/>
      <c r="PWI34" s="111"/>
      <c r="PWJ34" s="111"/>
      <c r="PWK34" s="111"/>
      <c r="PWL34" s="111"/>
      <c r="PWM34" s="111"/>
      <c r="PWN34" s="111"/>
      <c r="PWO34" s="111"/>
      <c r="PWP34" s="111"/>
      <c r="PWQ34" s="111"/>
      <c r="PWR34" s="111"/>
      <c r="PWS34" s="111"/>
      <c r="PWT34" s="111"/>
      <c r="PWU34" s="111"/>
      <c r="PWV34" s="111"/>
      <c r="PWW34" s="111"/>
      <c r="PWX34" s="111"/>
      <c r="PWY34" s="111"/>
      <c r="PWZ34" s="111"/>
      <c r="PXA34" s="111"/>
      <c r="PXB34" s="111"/>
      <c r="PXC34" s="111"/>
      <c r="PXD34" s="111"/>
      <c r="PXE34" s="111"/>
      <c r="PXF34" s="111"/>
      <c r="PXG34" s="111"/>
      <c r="PXH34" s="111"/>
      <c r="PXI34" s="111"/>
      <c r="PXJ34" s="111"/>
      <c r="PXK34" s="111"/>
      <c r="PXL34" s="111"/>
      <c r="PXM34" s="111"/>
      <c r="PXN34" s="111"/>
      <c r="PXO34" s="111"/>
      <c r="PXP34" s="111"/>
      <c r="PXQ34" s="111"/>
      <c r="PXR34" s="111"/>
      <c r="PXS34" s="111"/>
      <c r="PXT34" s="111"/>
      <c r="PXU34" s="111"/>
      <c r="PXV34" s="111"/>
      <c r="PXW34" s="111"/>
      <c r="PXX34" s="111"/>
      <c r="PXY34" s="111"/>
      <c r="PXZ34" s="111"/>
      <c r="PYA34" s="111"/>
      <c r="PYB34" s="111"/>
      <c r="PYC34" s="111"/>
      <c r="PYD34" s="111"/>
      <c r="PYE34" s="111"/>
      <c r="PYF34" s="111"/>
      <c r="PYG34" s="111"/>
      <c r="PYH34" s="111"/>
      <c r="PYI34" s="111"/>
      <c r="PYJ34" s="111"/>
      <c r="PYK34" s="111"/>
      <c r="PYL34" s="111"/>
      <c r="PYM34" s="111"/>
      <c r="PYN34" s="111"/>
      <c r="PYO34" s="111"/>
      <c r="PYP34" s="111"/>
      <c r="PYQ34" s="111"/>
      <c r="PYR34" s="111"/>
      <c r="PYS34" s="111"/>
      <c r="PYT34" s="111"/>
      <c r="PYU34" s="111"/>
      <c r="PYV34" s="111"/>
      <c r="PYW34" s="111"/>
      <c r="PYX34" s="111"/>
      <c r="PYY34" s="111"/>
      <c r="PYZ34" s="111"/>
      <c r="PZA34" s="111"/>
      <c r="PZB34" s="111"/>
      <c r="PZC34" s="111"/>
      <c r="PZD34" s="111"/>
      <c r="PZE34" s="111"/>
      <c r="PZF34" s="111"/>
      <c r="PZG34" s="111"/>
      <c r="PZH34" s="111"/>
      <c r="PZI34" s="111"/>
      <c r="PZJ34" s="111"/>
      <c r="PZK34" s="111"/>
      <c r="PZL34" s="111"/>
      <c r="PZM34" s="111"/>
      <c r="PZN34" s="111"/>
      <c r="PZO34" s="111"/>
      <c r="PZP34" s="111"/>
      <c r="PZQ34" s="111"/>
      <c r="PZR34" s="111"/>
      <c r="PZS34" s="111"/>
      <c r="PZT34" s="111"/>
      <c r="PZU34" s="111"/>
      <c r="PZV34" s="111"/>
      <c r="PZW34" s="111"/>
      <c r="PZX34" s="111"/>
      <c r="PZY34" s="111"/>
      <c r="PZZ34" s="111"/>
      <c r="QAA34" s="111"/>
      <c r="QAB34" s="111"/>
      <c r="QAC34" s="111"/>
      <c r="QAD34" s="111"/>
      <c r="QAE34" s="111"/>
      <c r="QAF34" s="111"/>
      <c r="QAG34" s="111"/>
      <c r="QAH34" s="111"/>
      <c r="QAI34" s="111"/>
      <c r="QAJ34" s="111"/>
      <c r="QAK34" s="111"/>
      <c r="QAL34" s="111"/>
      <c r="QAM34" s="111"/>
      <c r="QAN34" s="111"/>
      <c r="QAO34" s="111"/>
      <c r="QAP34" s="111"/>
      <c r="QAQ34" s="111"/>
      <c r="QAR34" s="111"/>
      <c r="QAS34" s="111"/>
      <c r="QAT34" s="111"/>
      <c r="QAU34" s="111"/>
      <c r="QAV34" s="111"/>
      <c r="QAW34" s="111"/>
      <c r="QAX34" s="111"/>
      <c r="QAY34" s="111"/>
      <c r="QAZ34" s="111"/>
      <c r="QBA34" s="111"/>
      <c r="QBB34" s="111"/>
      <c r="QBC34" s="111"/>
      <c r="QBD34" s="111"/>
      <c r="QBE34" s="111"/>
      <c r="QBF34" s="111"/>
      <c r="QBG34" s="111"/>
      <c r="QBH34" s="111"/>
      <c r="QBI34" s="111"/>
      <c r="QBJ34" s="111"/>
      <c r="QBK34" s="111"/>
      <c r="QBL34" s="111"/>
      <c r="QBM34" s="111"/>
      <c r="QBN34" s="111"/>
      <c r="QBO34" s="111"/>
      <c r="QBP34" s="111"/>
      <c r="QBQ34" s="111"/>
      <c r="QBR34" s="111"/>
      <c r="QBS34" s="111"/>
      <c r="QBT34" s="111"/>
      <c r="QBU34" s="111"/>
      <c r="QBV34" s="111"/>
      <c r="QBW34" s="111"/>
      <c r="QBX34" s="111"/>
      <c r="QBY34" s="111"/>
      <c r="QBZ34" s="111"/>
      <c r="QCA34" s="111"/>
      <c r="QCB34" s="111"/>
      <c r="QCC34" s="111"/>
      <c r="QCD34" s="111"/>
      <c r="QCE34" s="111"/>
      <c r="QCF34" s="111"/>
      <c r="QCG34" s="111"/>
      <c r="QCH34" s="111"/>
      <c r="QCI34" s="111"/>
      <c r="QCJ34" s="111"/>
      <c r="QCK34" s="111"/>
      <c r="QCL34" s="111"/>
      <c r="QCM34" s="111"/>
      <c r="QCN34" s="111"/>
      <c r="QCO34" s="111"/>
      <c r="QCP34" s="111"/>
      <c r="QCQ34" s="111"/>
      <c r="QCR34" s="111"/>
      <c r="QCS34" s="111"/>
      <c r="QCT34" s="111"/>
      <c r="QCU34" s="111"/>
      <c r="QCV34" s="111"/>
      <c r="QCW34" s="111"/>
      <c r="QCX34" s="111"/>
      <c r="QCY34" s="111"/>
      <c r="QCZ34" s="111"/>
      <c r="QDA34" s="111"/>
      <c r="QDB34" s="111"/>
      <c r="QDC34" s="111"/>
      <c r="QDD34" s="111"/>
      <c r="QDE34" s="111"/>
      <c r="QDF34" s="111"/>
      <c r="QDG34" s="111"/>
      <c r="QDH34" s="111"/>
      <c r="QDI34" s="111"/>
      <c r="QDJ34" s="111"/>
      <c r="QDK34" s="111"/>
      <c r="QDL34" s="111"/>
      <c r="QDM34" s="111"/>
      <c r="QDN34" s="111"/>
      <c r="QDO34" s="111"/>
      <c r="QDP34" s="111"/>
      <c r="QDQ34" s="111"/>
      <c r="QDR34" s="111"/>
      <c r="QDS34" s="111"/>
      <c r="QDT34" s="111"/>
      <c r="QDU34" s="111"/>
      <c r="QDV34" s="111"/>
      <c r="QDW34" s="111"/>
      <c r="QDX34" s="111"/>
      <c r="QDY34" s="111"/>
      <c r="QDZ34" s="111"/>
      <c r="QEA34" s="111"/>
      <c r="QEB34" s="111"/>
      <c r="QEC34" s="111"/>
      <c r="QED34" s="111"/>
      <c r="QEE34" s="111"/>
      <c r="QEF34" s="111"/>
      <c r="QEG34" s="111"/>
      <c r="QEH34" s="111"/>
      <c r="QEI34" s="111"/>
      <c r="QEJ34" s="111"/>
      <c r="QEK34" s="111"/>
      <c r="QEL34" s="111"/>
      <c r="QEM34" s="111"/>
      <c r="QEN34" s="111"/>
      <c r="QEO34" s="111"/>
      <c r="QEP34" s="111"/>
      <c r="QEQ34" s="111"/>
      <c r="QER34" s="111"/>
      <c r="QES34" s="111"/>
      <c r="QET34" s="111"/>
      <c r="QEU34" s="111"/>
      <c r="QEV34" s="111"/>
      <c r="QEW34" s="111"/>
      <c r="QEX34" s="111"/>
      <c r="QEY34" s="111"/>
      <c r="QEZ34" s="111"/>
      <c r="QFA34" s="111"/>
      <c r="QFB34" s="111"/>
      <c r="QFC34" s="111"/>
      <c r="QFD34" s="111"/>
      <c r="QFE34" s="111"/>
      <c r="QFF34" s="111"/>
      <c r="QFG34" s="111"/>
      <c r="QFH34" s="111"/>
      <c r="QFI34" s="111"/>
      <c r="QFJ34" s="111"/>
      <c r="QFK34" s="111"/>
      <c r="QFL34" s="111"/>
      <c r="QFM34" s="111"/>
      <c r="QFN34" s="111"/>
      <c r="QFO34" s="111"/>
      <c r="QFP34" s="111"/>
      <c r="QFQ34" s="111"/>
      <c r="QFR34" s="111"/>
      <c r="QFS34" s="111"/>
      <c r="QFT34" s="111"/>
      <c r="QFU34" s="111"/>
      <c r="QFV34" s="111"/>
      <c r="QFW34" s="111"/>
      <c r="QFX34" s="111"/>
      <c r="QFY34" s="111"/>
      <c r="QFZ34" s="111"/>
      <c r="QGA34" s="111"/>
      <c r="QGB34" s="111"/>
      <c r="QGC34" s="111"/>
      <c r="QGD34" s="111"/>
      <c r="QGE34" s="111"/>
      <c r="QGF34" s="111"/>
      <c r="QGG34" s="111"/>
      <c r="QGH34" s="111"/>
      <c r="QGI34" s="111"/>
      <c r="QGJ34" s="111"/>
      <c r="QGK34" s="111"/>
      <c r="QGL34" s="111"/>
      <c r="QGM34" s="111"/>
      <c r="QGN34" s="111"/>
      <c r="QGO34" s="111"/>
      <c r="QGP34" s="111"/>
      <c r="QGQ34" s="111"/>
      <c r="QGR34" s="111"/>
      <c r="QGS34" s="111"/>
      <c r="QGT34" s="111"/>
      <c r="QGU34" s="111"/>
      <c r="QGV34" s="111"/>
      <c r="QGW34" s="111"/>
      <c r="QGX34" s="111"/>
      <c r="QGY34" s="111"/>
      <c r="QGZ34" s="111"/>
      <c r="QHA34" s="111"/>
      <c r="QHB34" s="111"/>
      <c r="QHC34" s="111"/>
      <c r="QHD34" s="111"/>
      <c r="QHE34" s="111"/>
      <c r="QHF34" s="111"/>
      <c r="QHG34" s="111"/>
      <c r="QHH34" s="111"/>
      <c r="QHI34" s="111"/>
      <c r="QHJ34" s="111"/>
      <c r="QHK34" s="111"/>
      <c r="QHL34" s="111"/>
      <c r="QHM34" s="111"/>
      <c r="QHN34" s="111"/>
      <c r="QHO34" s="111"/>
      <c r="QHP34" s="111"/>
      <c r="QHQ34" s="111"/>
      <c r="QHR34" s="111"/>
      <c r="QHS34" s="111"/>
      <c r="QHT34" s="111"/>
      <c r="QHU34" s="111"/>
      <c r="QHV34" s="111"/>
      <c r="QHW34" s="111"/>
      <c r="QHX34" s="111"/>
      <c r="QHY34" s="111"/>
      <c r="QHZ34" s="111"/>
      <c r="QIA34" s="111"/>
      <c r="QIB34" s="111"/>
      <c r="QIC34" s="111"/>
      <c r="QID34" s="111"/>
      <c r="QIE34" s="111"/>
      <c r="QIF34" s="111"/>
      <c r="QIG34" s="111"/>
      <c r="QIH34" s="111"/>
      <c r="QII34" s="111"/>
      <c r="QIJ34" s="111"/>
      <c r="QIK34" s="111"/>
      <c r="QIL34" s="111"/>
      <c r="QIM34" s="111"/>
      <c r="QIN34" s="111"/>
      <c r="QIO34" s="111"/>
      <c r="QIP34" s="111"/>
      <c r="QIQ34" s="111"/>
      <c r="QIR34" s="111"/>
      <c r="QIS34" s="111"/>
      <c r="QIT34" s="111"/>
      <c r="QIU34" s="111"/>
      <c r="QIV34" s="111"/>
      <c r="QIW34" s="111"/>
      <c r="QIX34" s="111"/>
      <c r="QIY34" s="111"/>
      <c r="QIZ34" s="111"/>
      <c r="QJA34" s="111"/>
      <c r="QJB34" s="111"/>
      <c r="QJC34" s="111"/>
      <c r="QJD34" s="111"/>
      <c r="QJE34" s="111"/>
      <c r="QJF34" s="111"/>
      <c r="QJG34" s="111"/>
      <c r="QJH34" s="111"/>
      <c r="QJI34" s="111"/>
      <c r="QJJ34" s="111"/>
      <c r="QJK34" s="111"/>
      <c r="QJL34" s="111"/>
      <c r="QJM34" s="111"/>
      <c r="QJN34" s="111"/>
      <c r="QJO34" s="111"/>
      <c r="QJP34" s="111"/>
      <c r="QJQ34" s="111"/>
      <c r="QJR34" s="111"/>
      <c r="QJS34" s="111"/>
      <c r="QJT34" s="111"/>
      <c r="QJU34" s="111"/>
      <c r="QJV34" s="111"/>
      <c r="QJW34" s="111"/>
      <c r="QJX34" s="111"/>
      <c r="QJY34" s="111"/>
      <c r="QJZ34" s="111"/>
      <c r="QKA34" s="111"/>
      <c r="QKB34" s="111"/>
      <c r="QKC34" s="111"/>
      <c r="QKD34" s="111"/>
      <c r="QKE34" s="111"/>
      <c r="QKF34" s="111"/>
      <c r="QKG34" s="111"/>
      <c r="QKH34" s="111"/>
      <c r="QKI34" s="111"/>
      <c r="QKJ34" s="111"/>
      <c r="QKK34" s="111"/>
      <c r="QKL34" s="111"/>
      <c r="QKM34" s="111"/>
      <c r="QKN34" s="111"/>
      <c r="QKO34" s="111"/>
      <c r="QKP34" s="111"/>
      <c r="QKQ34" s="111"/>
      <c r="QKR34" s="111"/>
      <c r="QKS34" s="111"/>
      <c r="QKT34" s="111"/>
      <c r="QKU34" s="111"/>
      <c r="QKV34" s="111"/>
      <c r="QKW34" s="111"/>
      <c r="QKX34" s="111"/>
      <c r="QKY34" s="111"/>
      <c r="QKZ34" s="111"/>
      <c r="QLA34" s="111"/>
      <c r="QLB34" s="111"/>
      <c r="QLC34" s="111"/>
      <c r="QLD34" s="111"/>
      <c r="QLE34" s="111"/>
      <c r="QLF34" s="111"/>
      <c r="QLG34" s="111"/>
      <c r="QLH34" s="111"/>
      <c r="QLI34" s="111"/>
      <c r="QLJ34" s="111"/>
      <c r="QLK34" s="111"/>
      <c r="QLL34" s="111"/>
      <c r="QLM34" s="111"/>
      <c r="QLN34" s="111"/>
      <c r="QLO34" s="111"/>
      <c r="QLP34" s="111"/>
      <c r="QLQ34" s="111"/>
      <c r="QLR34" s="111"/>
      <c r="QLS34" s="111"/>
      <c r="QLT34" s="111"/>
      <c r="QLU34" s="111"/>
      <c r="QLV34" s="111"/>
      <c r="QLW34" s="111"/>
      <c r="QLX34" s="111"/>
      <c r="QLY34" s="111"/>
      <c r="QLZ34" s="111"/>
      <c r="QMA34" s="111"/>
      <c r="QMB34" s="111"/>
      <c r="QMC34" s="111"/>
      <c r="QMD34" s="111"/>
      <c r="QME34" s="111"/>
      <c r="QMF34" s="111"/>
      <c r="QMG34" s="111"/>
      <c r="QMH34" s="111"/>
      <c r="QMI34" s="111"/>
      <c r="QMJ34" s="111"/>
      <c r="QMK34" s="111"/>
      <c r="QML34" s="111"/>
      <c r="QMM34" s="111"/>
      <c r="QMN34" s="111"/>
      <c r="QMO34" s="111"/>
      <c r="QMP34" s="111"/>
      <c r="QMQ34" s="111"/>
      <c r="QMR34" s="111"/>
      <c r="QMS34" s="111"/>
      <c r="QMT34" s="111"/>
      <c r="QMU34" s="111"/>
      <c r="QMV34" s="111"/>
      <c r="QMW34" s="111"/>
      <c r="QMX34" s="111"/>
      <c r="QMY34" s="111"/>
      <c r="QMZ34" s="111"/>
      <c r="QNA34" s="111"/>
      <c r="QNB34" s="111"/>
      <c r="QNC34" s="111"/>
      <c r="QND34" s="111"/>
      <c r="QNE34" s="111"/>
      <c r="QNF34" s="111"/>
      <c r="QNG34" s="111"/>
      <c r="QNH34" s="111"/>
      <c r="QNI34" s="111"/>
      <c r="QNJ34" s="111"/>
      <c r="QNK34" s="111"/>
      <c r="QNL34" s="111"/>
      <c r="QNM34" s="111"/>
      <c r="QNN34" s="111"/>
      <c r="QNO34" s="111"/>
      <c r="QNP34" s="111"/>
      <c r="QNQ34" s="111"/>
      <c r="QNR34" s="111"/>
      <c r="QNS34" s="111"/>
      <c r="QNT34" s="111"/>
      <c r="QNU34" s="111"/>
      <c r="QNV34" s="111"/>
      <c r="QNW34" s="111"/>
      <c r="QNX34" s="111"/>
      <c r="QNY34" s="111"/>
      <c r="QNZ34" s="111"/>
      <c r="QOA34" s="111"/>
      <c r="QOB34" s="111"/>
      <c r="QOC34" s="111"/>
      <c r="QOD34" s="111"/>
      <c r="QOE34" s="111"/>
      <c r="QOF34" s="111"/>
      <c r="QOG34" s="111"/>
      <c r="QOH34" s="111"/>
      <c r="QOI34" s="111"/>
      <c r="QOJ34" s="111"/>
      <c r="QOK34" s="111"/>
      <c r="QOL34" s="111"/>
      <c r="QOM34" s="111"/>
      <c r="QON34" s="111"/>
      <c r="QOO34" s="111"/>
      <c r="QOP34" s="111"/>
      <c r="QOQ34" s="111"/>
      <c r="QOR34" s="111"/>
      <c r="QOS34" s="111"/>
      <c r="QOT34" s="111"/>
      <c r="QOU34" s="111"/>
      <c r="QOV34" s="111"/>
      <c r="QOW34" s="111"/>
      <c r="QOX34" s="111"/>
      <c r="QOY34" s="111"/>
      <c r="QOZ34" s="111"/>
      <c r="QPA34" s="111"/>
      <c r="QPB34" s="111"/>
      <c r="QPC34" s="111"/>
      <c r="QPD34" s="111"/>
      <c r="QPE34" s="111"/>
      <c r="QPF34" s="111"/>
      <c r="QPG34" s="111"/>
      <c r="QPH34" s="111"/>
      <c r="QPI34" s="111"/>
      <c r="QPJ34" s="111"/>
      <c r="QPK34" s="111"/>
      <c r="QPL34" s="111"/>
      <c r="QPM34" s="111"/>
      <c r="QPN34" s="111"/>
      <c r="QPO34" s="111"/>
      <c r="QPP34" s="111"/>
      <c r="QPQ34" s="111"/>
      <c r="QPR34" s="111"/>
      <c r="QPS34" s="111"/>
      <c r="QPT34" s="111"/>
      <c r="QPU34" s="111"/>
      <c r="QPV34" s="111"/>
      <c r="QPW34" s="111"/>
      <c r="QPX34" s="111"/>
      <c r="QPY34" s="111"/>
      <c r="QPZ34" s="111"/>
      <c r="QQA34" s="111"/>
      <c r="QQB34" s="111"/>
      <c r="QQC34" s="111"/>
      <c r="QQD34" s="111"/>
      <c r="QQE34" s="111"/>
      <c r="QQF34" s="111"/>
      <c r="QQG34" s="111"/>
      <c r="QQH34" s="111"/>
      <c r="QQI34" s="111"/>
      <c r="QQJ34" s="111"/>
      <c r="QQK34" s="111"/>
      <c r="QQL34" s="111"/>
      <c r="QQM34" s="111"/>
      <c r="QQN34" s="111"/>
      <c r="QQO34" s="111"/>
      <c r="QQP34" s="111"/>
      <c r="QQQ34" s="111"/>
      <c r="QQR34" s="111"/>
      <c r="QQS34" s="111"/>
      <c r="QQT34" s="111"/>
      <c r="QQU34" s="111"/>
      <c r="QQV34" s="111"/>
      <c r="QQW34" s="111"/>
      <c r="QQX34" s="111"/>
      <c r="QQY34" s="111"/>
      <c r="QQZ34" s="111"/>
      <c r="QRA34" s="111"/>
      <c r="QRB34" s="111"/>
      <c r="QRC34" s="111"/>
      <c r="QRD34" s="111"/>
      <c r="QRE34" s="111"/>
      <c r="QRF34" s="111"/>
      <c r="QRG34" s="111"/>
      <c r="QRH34" s="111"/>
      <c r="QRI34" s="111"/>
      <c r="QRJ34" s="111"/>
      <c r="QRK34" s="111"/>
      <c r="QRL34" s="111"/>
      <c r="QRM34" s="111"/>
      <c r="QRN34" s="111"/>
      <c r="QRO34" s="111"/>
      <c r="QRP34" s="111"/>
      <c r="QRQ34" s="111"/>
      <c r="QRR34" s="111"/>
      <c r="QRS34" s="111"/>
      <c r="QRT34" s="111"/>
      <c r="QRU34" s="111"/>
      <c r="QRV34" s="111"/>
      <c r="QRW34" s="111"/>
      <c r="QRX34" s="111"/>
      <c r="QRY34" s="111"/>
      <c r="QRZ34" s="111"/>
      <c r="QSA34" s="111"/>
      <c r="QSB34" s="111"/>
      <c r="QSC34" s="111"/>
      <c r="QSD34" s="111"/>
      <c r="QSE34" s="111"/>
      <c r="QSF34" s="111"/>
      <c r="QSG34" s="111"/>
      <c r="QSH34" s="111"/>
      <c r="QSI34" s="111"/>
      <c r="QSJ34" s="111"/>
      <c r="QSK34" s="111"/>
      <c r="QSL34" s="111"/>
      <c r="QSM34" s="111"/>
      <c r="QSN34" s="111"/>
      <c r="QSO34" s="111"/>
      <c r="QSP34" s="111"/>
      <c r="QSQ34" s="111"/>
      <c r="QSR34" s="111"/>
      <c r="QSS34" s="111"/>
      <c r="QST34" s="111"/>
      <c r="QSU34" s="111"/>
      <c r="QSV34" s="111"/>
      <c r="QSW34" s="111"/>
      <c r="QSX34" s="111"/>
      <c r="QSY34" s="111"/>
      <c r="QSZ34" s="111"/>
      <c r="QTA34" s="111"/>
      <c r="QTB34" s="111"/>
      <c r="QTC34" s="111"/>
      <c r="QTD34" s="111"/>
      <c r="QTE34" s="111"/>
      <c r="QTF34" s="111"/>
      <c r="QTG34" s="111"/>
      <c r="QTH34" s="111"/>
      <c r="QTI34" s="111"/>
      <c r="QTJ34" s="111"/>
      <c r="QTK34" s="111"/>
      <c r="QTL34" s="111"/>
      <c r="QTM34" s="111"/>
      <c r="QTN34" s="111"/>
      <c r="QTO34" s="111"/>
      <c r="QTP34" s="111"/>
      <c r="QTQ34" s="111"/>
      <c r="QTR34" s="111"/>
      <c r="QTS34" s="111"/>
      <c r="QTT34" s="111"/>
      <c r="QTU34" s="111"/>
      <c r="QTV34" s="111"/>
      <c r="QTW34" s="111"/>
      <c r="QTX34" s="111"/>
      <c r="QTY34" s="111"/>
      <c r="QTZ34" s="111"/>
      <c r="QUA34" s="111"/>
      <c r="QUB34" s="111"/>
      <c r="QUC34" s="111"/>
      <c r="QUD34" s="111"/>
      <c r="QUE34" s="111"/>
      <c r="QUF34" s="111"/>
      <c r="QUG34" s="111"/>
      <c r="QUH34" s="111"/>
      <c r="QUI34" s="111"/>
      <c r="QUJ34" s="111"/>
      <c r="QUK34" s="111"/>
      <c r="QUL34" s="111"/>
      <c r="QUM34" s="111"/>
      <c r="QUN34" s="111"/>
      <c r="QUO34" s="111"/>
      <c r="QUP34" s="111"/>
      <c r="QUQ34" s="111"/>
      <c r="QUR34" s="111"/>
      <c r="QUS34" s="111"/>
      <c r="QUT34" s="111"/>
      <c r="QUU34" s="111"/>
      <c r="QUV34" s="111"/>
      <c r="QUW34" s="111"/>
      <c r="QUX34" s="111"/>
      <c r="QUY34" s="111"/>
      <c r="QUZ34" s="111"/>
      <c r="QVA34" s="111"/>
      <c r="QVB34" s="111"/>
      <c r="QVC34" s="111"/>
      <c r="QVD34" s="111"/>
      <c r="QVE34" s="111"/>
      <c r="QVF34" s="111"/>
      <c r="QVG34" s="111"/>
      <c r="QVH34" s="111"/>
      <c r="QVI34" s="111"/>
      <c r="QVJ34" s="111"/>
      <c r="QVK34" s="111"/>
      <c r="QVL34" s="111"/>
      <c r="QVM34" s="111"/>
      <c r="QVN34" s="111"/>
      <c r="QVO34" s="111"/>
      <c r="QVP34" s="111"/>
      <c r="QVQ34" s="111"/>
      <c r="QVR34" s="111"/>
      <c r="QVS34" s="111"/>
      <c r="QVT34" s="111"/>
      <c r="QVU34" s="111"/>
      <c r="QVV34" s="111"/>
      <c r="QVW34" s="111"/>
      <c r="QVX34" s="111"/>
      <c r="QVY34" s="111"/>
      <c r="QVZ34" s="111"/>
      <c r="QWA34" s="111"/>
      <c r="QWB34" s="111"/>
      <c r="QWC34" s="111"/>
      <c r="QWD34" s="111"/>
      <c r="QWE34" s="111"/>
      <c r="QWF34" s="111"/>
      <c r="QWG34" s="111"/>
      <c r="QWH34" s="111"/>
      <c r="QWI34" s="111"/>
      <c r="QWJ34" s="111"/>
      <c r="QWK34" s="111"/>
      <c r="QWL34" s="111"/>
      <c r="QWM34" s="111"/>
      <c r="QWN34" s="111"/>
      <c r="QWO34" s="111"/>
      <c r="QWP34" s="111"/>
      <c r="QWQ34" s="111"/>
      <c r="QWR34" s="111"/>
      <c r="QWS34" s="111"/>
      <c r="QWT34" s="111"/>
      <c r="QWU34" s="111"/>
      <c r="QWV34" s="111"/>
      <c r="QWW34" s="111"/>
      <c r="QWX34" s="111"/>
      <c r="QWY34" s="111"/>
      <c r="QWZ34" s="111"/>
      <c r="QXA34" s="111"/>
      <c r="QXB34" s="111"/>
      <c r="QXC34" s="111"/>
      <c r="QXD34" s="111"/>
      <c r="QXE34" s="111"/>
      <c r="QXF34" s="111"/>
      <c r="QXG34" s="111"/>
      <c r="QXH34" s="111"/>
      <c r="QXI34" s="111"/>
      <c r="QXJ34" s="111"/>
      <c r="QXK34" s="111"/>
      <c r="QXL34" s="111"/>
      <c r="QXM34" s="111"/>
      <c r="QXN34" s="111"/>
      <c r="QXO34" s="111"/>
      <c r="QXP34" s="111"/>
      <c r="QXQ34" s="111"/>
      <c r="QXR34" s="111"/>
      <c r="QXS34" s="111"/>
      <c r="QXT34" s="111"/>
      <c r="QXU34" s="111"/>
      <c r="QXV34" s="111"/>
      <c r="QXW34" s="111"/>
      <c r="QXX34" s="111"/>
      <c r="QXY34" s="111"/>
      <c r="QXZ34" s="111"/>
      <c r="QYA34" s="111"/>
      <c r="QYB34" s="111"/>
      <c r="QYC34" s="111"/>
      <c r="QYD34" s="111"/>
      <c r="QYE34" s="111"/>
      <c r="QYF34" s="111"/>
      <c r="QYG34" s="111"/>
      <c r="QYH34" s="111"/>
      <c r="QYI34" s="111"/>
      <c r="QYJ34" s="111"/>
      <c r="QYK34" s="111"/>
      <c r="QYL34" s="111"/>
      <c r="QYM34" s="111"/>
      <c r="QYN34" s="111"/>
      <c r="QYO34" s="111"/>
      <c r="QYP34" s="111"/>
      <c r="QYQ34" s="111"/>
      <c r="QYR34" s="111"/>
      <c r="QYS34" s="111"/>
      <c r="QYT34" s="111"/>
      <c r="QYU34" s="111"/>
      <c r="QYV34" s="111"/>
      <c r="QYW34" s="111"/>
      <c r="QYX34" s="111"/>
      <c r="QYY34" s="111"/>
      <c r="QYZ34" s="111"/>
      <c r="QZA34" s="111"/>
      <c r="QZB34" s="111"/>
      <c r="QZC34" s="111"/>
      <c r="QZD34" s="111"/>
      <c r="QZE34" s="111"/>
      <c r="QZF34" s="111"/>
      <c r="QZG34" s="111"/>
      <c r="QZH34" s="111"/>
      <c r="QZI34" s="111"/>
      <c r="QZJ34" s="111"/>
      <c r="QZK34" s="111"/>
      <c r="QZL34" s="111"/>
      <c r="QZM34" s="111"/>
      <c r="QZN34" s="111"/>
      <c r="QZO34" s="111"/>
      <c r="QZP34" s="111"/>
      <c r="QZQ34" s="111"/>
      <c r="QZR34" s="111"/>
      <c r="QZS34" s="111"/>
      <c r="QZT34" s="111"/>
      <c r="QZU34" s="111"/>
      <c r="QZV34" s="111"/>
      <c r="QZW34" s="111"/>
      <c r="QZX34" s="111"/>
      <c r="QZY34" s="111"/>
      <c r="QZZ34" s="111"/>
      <c r="RAA34" s="111"/>
      <c r="RAB34" s="111"/>
      <c r="RAC34" s="111"/>
      <c r="RAD34" s="111"/>
      <c r="RAE34" s="111"/>
      <c r="RAF34" s="111"/>
      <c r="RAG34" s="111"/>
      <c r="RAH34" s="111"/>
      <c r="RAI34" s="111"/>
      <c r="RAJ34" s="111"/>
      <c r="RAK34" s="111"/>
      <c r="RAL34" s="111"/>
      <c r="RAM34" s="111"/>
      <c r="RAN34" s="111"/>
      <c r="RAO34" s="111"/>
      <c r="RAP34" s="111"/>
      <c r="RAQ34" s="111"/>
      <c r="RAR34" s="111"/>
      <c r="RAS34" s="111"/>
      <c r="RAT34" s="111"/>
      <c r="RAU34" s="111"/>
      <c r="RAV34" s="111"/>
      <c r="RAW34" s="111"/>
      <c r="RAX34" s="111"/>
      <c r="RAY34" s="111"/>
      <c r="RAZ34" s="111"/>
      <c r="RBA34" s="111"/>
      <c r="RBB34" s="111"/>
      <c r="RBC34" s="111"/>
      <c r="RBD34" s="111"/>
      <c r="RBE34" s="111"/>
      <c r="RBF34" s="111"/>
      <c r="RBG34" s="111"/>
      <c r="RBH34" s="111"/>
      <c r="RBI34" s="111"/>
      <c r="RBJ34" s="111"/>
      <c r="RBK34" s="111"/>
      <c r="RBL34" s="111"/>
      <c r="RBM34" s="111"/>
      <c r="RBN34" s="111"/>
      <c r="RBO34" s="111"/>
      <c r="RBP34" s="111"/>
      <c r="RBQ34" s="111"/>
      <c r="RBR34" s="111"/>
      <c r="RBS34" s="111"/>
      <c r="RBT34" s="111"/>
      <c r="RBU34" s="111"/>
      <c r="RBV34" s="111"/>
      <c r="RBW34" s="111"/>
      <c r="RBX34" s="111"/>
      <c r="RBY34" s="111"/>
      <c r="RBZ34" s="111"/>
      <c r="RCA34" s="111"/>
      <c r="RCB34" s="111"/>
      <c r="RCC34" s="111"/>
      <c r="RCD34" s="111"/>
      <c r="RCE34" s="111"/>
      <c r="RCF34" s="111"/>
      <c r="RCG34" s="111"/>
      <c r="RCH34" s="111"/>
      <c r="RCI34" s="111"/>
      <c r="RCJ34" s="111"/>
      <c r="RCK34" s="111"/>
      <c r="RCL34" s="111"/>
      <c r="RCM34" s="111"/>
      <c r="RCN34" s="111"/>
      <c r="RCO34" s="111"/>
      <c r="RCP34" s="111"/>
      <c r="RCQ34" s="111"/>
      <c r="RCR34" s="111"/>
      <c r="RCS34" s="111"/>
      <c r="RCT34" s="111"/>
      <c r="RCU34" s="111"/>
      <c r="RCV34" s="111"/>
      <c r="RCW34" s="111"/>
      <c r="RCX34" s="111"/>
      <c r="RCY34" s="111"/>
      <c r="RCZ34" s="111"/>
      <c r="RDA34" s="111"/>
      <c r="RDB34" s="111"/>
      <c r="RDC34" s="111"/>
      <c r="RDD34" s="111"/>
      <c r="RDE34" s="111"/>
      <c r="RDF34" s="111"/>
      <c r="RDG34" s="111"/>
      <c r="RDH34" s="111"/>
      <c r="RDI34" s="111"/>
      <c r="RDJ34" s="111"/>
      <c r="RDK34" s="111"/>
      <c r="RDL34" s="111"/>
      <c r="RDM34" s="111"/>
      <c r="RDN34" s="111"/>
      <c r="RDO34" s="111"/>
      <c r="RDP34" s="111"/>
      <c r="RDQ34" s="111"/>
      <c r="RDR34" s="111"/>
      <c r="RDS34" s="111"/>
      <c r="RDT34" s="111"/>
      <c r="RDU34" s="111"/>
      <c r="RDV34" s="111"/>
      <c r="RDW34" s="111"/>
      <c r="RDX34" s="111"/>
      <c r="RDY34" s="111"/>
      <c r="RDZ34" s="111"/>
      <c r="REA34" s="111"/>
      <c r="REB34" s="111"/>
      <c r="REC34" s="111"/>
      <c r="RED34" s="111"/>
      <c r="REE34" s="111"/>
      <c r="REF34" s="111"/>
      <c r="REG34" s="111"/>
      <c r="REH34" s="111"/>
      <c r="REI34" s="111"/>
      <c r="REJ34" s="111"/>
      <c r="REK34" s="111"/>
      <c r="REL34" s="111"/>
      <c r="REM34" s="111"/>
      <c r="REN34" s="111"/>
      <c r="REO34" s="111"/>
      <c r="REP34" s="111"/>
      <c r="REQ34" s="111"/>
      <c r="RER34" s="111"/>
      <c r="RES34" s="111"/>
      <c r="RET34" s="111"/>
      <c r="REU34" s="111"/>
      <c r="REV34" s="111"/>
      <c r="REW34" s="111"/>
      <c r="REX34" s="111"/>
      <c r="REY34" s="111"/>
      <c r="REZ34" s="111"/>
      <c r="RFA34" s="111"/>
      <c r="RFB34" s="111"/>
      <c r="RFC34" s="111"/>
      <c r="RFD34" s="111"/>
      <c r="RFE34" s="111"/>
      <c r="RFF34" s="111"/>
      <c r="RFG34" s="111"/>
      <c r="RFH34" s="111"/>
      <c r="RFI34" s="111"/>
      <c r="RFJ34" s="111"/>
      <c r="RFK34" s="111"/>
      <c r="RFL34" s="111"/>
      <c r="RFM34" s="111"/>
      <c r="RFN34" s="111"/>
      <c r="RFO34" s="111"/>
      <c r="RFP34" s="111"/>
      <c r="RFQ34" s="111"/>
      <c r="RFR34" s="111"/>
      <c r="RFS34" s="111"/>
      <c r="RFT34" s="111"/>
      <c r="RFU34" s="111"/>
      <c r="RFV34" s="111"/>
      <c r="RFW34" s="111"/>
      <c r="RFX34" s="111"/>
      <c r="RFY34" s="111"/>
      <c r="RFZ34" s="111"/>
      <c r="RGA34" s="111"/>
      <c r="RGB34" s="111"/>
      <c r="RGC34" s="111"/>
      <c r="RGD34" s="111"/>
      <c r="RGE34" s="111"/>
      <c r="RGF34" s="111"/>
      <c r="RGG34" s="111"/>
      <c r="RGH34" s="111"/>
      <c r="RGI34" s="111"/>
      <c r="RGJ34" s="111"/>
      <c r="RGK34" s="111"/>
      <c r="RGL34" s="111"/>
      <c r="RGM34" s="111"/>
      <c r="RGN34" s="111"/>
      <c r="RGO34" s="111"/>
      <c r="RGP34" s="111"/>
      <c r="RGQ34" s="111"/>
      <c r="RGR34" s="111"/>
      <c r="RGS34" s="111"/>
      <c r="RGT34" s="111"/>
      <c r="RGU34" s="111"/>
      <c r="RGV34" s="111"/>
      <c r="RGW34" s="111"/>
      <c r="RGX34" s="111"/>
      <c r="RGY34" s="111"/>
      <c r="RGZ34" s="111"/>
      <c r="RHA34" s="111"/>
      <c r="RHB34" s="111"/>
      <c r="RHC34" s="111"/>
      <c r="RHD34" s="111"/>
      <c r="RHE34" s="111"/>
      <c r="RHF34" s="111"/>
      <c r="RHG34" s="111"/>
      <c r="RHH34" s="111"/>
      <c r="RHI34" s="111"/>
      <c r="RHJ34" s="111"/>
      <c r="RHK34" s="111"/>
      <c r="RHL34" s="111"/>
      <c r="RHM34" s="111"/>
      <c r="RHN34" s="111"/>
      <c r="RHO34" s="111"/>
      <c r="RHP34" s="111"/>
      <c r="RHQ34" s="111"/>
      <c r="RHR34" s="111"/>
      <c r="RHS34" s="111"/>
      <c r="RHT34" s="111"/>
      <c r="RHU34" s="111"/>
      <c r="RHV34" s="111"/>
      <c r="RHW34" s="111"/>
      <c r="RHX34" s="111"/>
      <c r="RHY34" s="111"/>
      <c r="RHZ34" s="111"/>
      <c r="RIA34" s="111"/>
      <c r="RIB34" s="111"/>
      <c r="RIC34" s="111"/>
      <c r="RID34" s="111"/>
      <c r="RIE34" s="111"/>
      <c r="RIF34" s="111"/>
      <c r="RIG34" s="111"/>
      <c r="RIH34" s="111"/>
      <c r="RII34" s="111"/>
      <c r="RIJ34" s="111"/>
      <c r="RIK34" s="111"/>
      <c r="RIL34" s="111"/>
      <c r="RIM34" s="111"/>
      <c r="RIN34" s="111"/>
      <c r="RIO34" s="111"/>
      <c r="RIP34" s="111"/>
      <c r="RIQ34" s="111"/>
      <c r="RIR34" s="111"/>
      <c r="RIS34" s="111"/>
      <c r="RIT34" s="111"/>
      <c r="RIU34" s="111"/>
      <c r="RIV34" s="111"/>
      <c r="RIW34" s="111"/>
      <c r="RIX34" s="111"/>
      <c r="RIY34" s="111"/>
      <c r="RIZ34" s="111"/>
      <c r="RJA34" s="111"/>
      <c r="RJB34" s="111"/>
      <c r="RJC34" s="111"/>
      <c r="RJD34" s="111"/>
      <c r="RJE34" s="111"/>
      <c r="RJF34" s="111"/>
      <c r="RJG34" s="111"/>
      <c r="RJH34" s="111"/>
      <c r="RJI34" s="111"/>
      <c r="RJJ34" s="111"/>
      <c r="RJK34" s="111"/>
      <c r="RJL34" s="111"/>
      <c r="RJM34" s="111"/>
      <c r="RJN34" s="111"/>
      <c r="RJO34" s="111"/>
      <c r="RJP34" s="111"/>
      <c r="RJQ34" s="111"/>
      <c r="RJR34" s="111"/>
      <c r="RJS34" s="111"/>
      <c r="RJT34" s="111"/>
      <c r="RJU34" s="111"/>
      <c r="RJV34" s="111"/>
      <c r="RJW34" s="111"/>
      <c r="RJX34" s="111"/>
      <c r="RJY34" s="111"/>
      <c r="RJZ34" s="111"/>
      <c r="RKA34" s="111"/>
      <c r="RKB34" s="111"/>
      <c r="RKC34" s="111"/>
      <c r="RKD34" s="111"/>
      <c r="RKE34" s="111"/>
      <c r="RKF34" s="111"/>
      <c r="RKG34" s="111"/>
      <c r="RKH34" s="111"/>
      <c r="RKI34" s="111"/>
      <c r="RKJ34" s="111"/>
      <c r="RKK34" s="111"/>
      <c r="RKL34" s="111"/>
      <c r="RKM34" s="111"/>
      <c r="RKN34" s="111"/>
      <c r="RKO34" s="111"/>
      <c r="RKP34" s="111"/>
      <c r="RKQ34" s="111"/>
      <c r="RKR34" s="111"/>
      <c r="RKS34" s="111"/>
      <c r="RKT34" s="111"/>
      <c r="RKU34" s="111"/>
      <c r="RKV34" s="111"/>
      <c r="RKW34" s="111"/>
      <c r="RKX34" s="111"/>
      <c r="RKY34" s="111"/>
      <c r="RKZ34" s="111"/>
      <c r="RLA34" s="111"/>
      <c r="RLB34" s="111"/>
      <c r="RLC34" s="111"/>
      <c r="RLD34" s="111"/>
      <c r="RLE34" s="111"/>
      <c r="RLF34" s="111"/>
      <c r="RLG34" s="111"/>
      <c r="RLH34" s="111"/>
      <c r="RLI34" s="111"/>
      <c r="RLJ34" s="111"/>
      <c r="RLK34" s="111"/>
      <c r="RLL34" s="111"/>
      <c r="RLM34" s="111"/>
      <c r="RLN34" s="111"/>
      <c r="RLO34" s="111"/>
      <c r="RLP34" s="111"/>
      <c r="RLQ34" s="111"/>
      <c r="RLR34" s="111"/>
      <c r="RLS34" s="111"/>
      <c r="RLT34" s="111"/>
      <c r="RLU34" s="111"/>
      <c r="RLV34" s="111"/>
      <c r="RLW34" s="111"/>
      <c r="RLX34" s="111"/>
      <c r="RLY34" s="111"/>
      <c r="RLZ34" s="111"/>
      <c r="RMA34" s="111"/>
      <c r="RMB34" s="111"/>
      <c r="RMC34" s="111"/>
      <c r="RMD34" s="111"/>
      <c r="RME34" s="111"/>
      <c r="RMF34" s="111"/>
      <c r="RMG34" s="111"/>
      <c r="RMH34" s="111"/>
      <c r="RMI34" s="111"/>
      <c r="RMJ34" s="111"/>
      <c r="RMK34" s="111"/>
      <c r="RML34" s="111"/>
      <c r="RMM34" s="111"/>
      <c r="RMN34" s="111"/>
      <c r="RMO34" s="111"/>
      <c r="RMP34" s="111"/>
      <c r="RMQ34" s="111"/>
      <c r="RMR34" s="111"/>
      <c r="RMS34" s="111"/>
      <c r="RMT34" s="111"/>
      <c r="RMU34" s="111"/>
      <c r="RMV34" s="111"/>
      <c r="RMW34" s="111"/>
      <c r="RMX34" s="111"/>
      <c r="RMY34" s="111"/>
      <c r="RMZ34" s="111"/>
      <c r="RNA34" s="111"/>
      <c r="RNB34" s="111"/>
      <c r="RNC34" s="111"/>
      <c r="RND34" s="111"/>
      <c r="RNE34" s="111"/>
      <c r="RNF34" s="111"/>
      <c r="RNG34" s="111"/>
      <c r="RNH34" s="111"/>
      <c r="RNI34" s="111"/>
      <c r="RNJ34" s="111"/>
      <c r="RNK34" s="111"/>
      <c r="RNL34" s="111"/>
      <c r="RNM34" s="111"/>
      <c r="RNN34" s="111"/>
      <c r="RNO34" s="111"/>
      <c r="RNP34" s="111"/>
      <c r="RNQ34" s="111"/>
      <c r="RNR34" s="111"/>
      <c r="RNS34" s="111"/>
      <c r="RNT34" s="111"/>
      <c r="RNU34" s="111"/>
      <c r="RNV34" s="111"/>
      <c r="RNW34" s="111"/>
      <c r="RNX34" s="111"/>
      <c r="RNY34" s="111"/>
      <c r="RNZ34" s="111"/>
      <c r="ROA34" s="111"/>
      <c r="ROB34" s="111"/>
      <c r="ROC34" s="111"/>
      <c r="ROD34" s="111"/>
      <c r="ROE34" s="111"/>
      <c r="ROF34" s="111"/>
      <c r="ROG34" s="111"/>
      <c r="ROH34" s="111"/>
      <c r="ROI34" s="111"/>
      <c r="ROJ34" s="111"/>
      <c r="ROK34" s="111"/>
      <c r="ROL34" s="111"/>
      <c r="ROM34" s="111"/>
      <c r="RON34" s="111"/>
      <c r="ROO34" s="111"/>
      <c r="ROP34" s="111"/>
      <c r="ROQ34" s="111"/>
      <c r="ROR34" s="111"/>
      <c r="ROS34" s="111"/>
      <c r="ROT34" s="111"/>
      <c r="ROU34" s="111"/>
      <c r="ROV34" s="111"/>
      <c r="ROW34" s="111"/>
      <c r="ROX34" s="111"/>
      <c r="ROY34" s="111"/>
      <c r="ROZ34" s="111"/>
      <c r="RPA34" s="111"/>
      <c r="RPB34" s="111"/>
      <c r="RPC34" s="111"/>
      <c r="RPD34" s="111"/>
      <c r="RPE34" s="111"/>
      <c r="RPF34" s="111"/>
      <c r="RPG34" s="111"/>
      <c r="RPH34" s="111"/>
      <c r="RPI34" s="111"/>
      <c r="RPJ34" s="111"/>
      <c r="RPK34" s="111"/>
      <c r="RPL34" s="111"/>
      <c r="RPM34" s="111"/>
      <c r="RPN34" s="111"/>
      <c r="RPO34" s="111"/>
      <c r="RPP34" s="111"/>
      <c r="RPQ34" s="111"/>
      <c r="RPR34" s="111"/>
      <c r="RPS34" s="111"/>
      <c r="RPT34" s="111"/>
      <c r="RPU34" s="111"/>
      <c r="RPV34" s="111"/>
      <c r="RPW34" s="111"/>
      <c r="RPX34" s="111"/>
      <c r="RPY34" s="111"/>
      <c r="RPZ34" s="111"/>
      <c r="RQA34" s="111"/>
      <c r="RQB34" s="111"/>
      <c r="RQC34" s="111"/>
      <c r="RQD34" s="111"/>
      <c r="RQE34" s="111"/>
      <c r="RQF34" s="111"/>
      <c r="RQG34" s="111"/>
      <c r="RQH34" s="111"/>
      <c r="RQI34" s="111"/>
      <c r="RQJ34" s="111"/>
      <c r="RQK34" s="111"/>
      <c r="RQL34" s="111"/>
      <c r="RQM34" s="111"/>
      <c r="RQN34" s="111"/>
      <c r="RQO34" s="111"/>
      <c r="RQP34" s="111"/>
      <c r="RQQ34" s="111"/>
      <c r="RQR34" s="111"/>
      <c r="RQS34" s="111"/>
      <c r="RQT34" s="111"/>
      <c r="RQU34" s="111"/>
      <c r="RQV34" s="111"/>
      <c r="RQW34" s="111"/>
      <c r="RQX34" s="111"/>
      <c r="RQY34" s="111"/>
      <c r="RQZ34" s="111"/>
      <c r="RRA34" s="111"/>
      <c r="RRB34" s="111"/>
      <c r="RRC34" s="111"/>
      <c r="RRD34" s="111"/>
      <c r="RRE34" s="111"/>
      <c r="RRF34" s="111"/>
      <c r="RRG34" s="111"/>
      <c r="RRH34" s="111"/>
      <c r="RRI34" s="111"/>
      <c r="RRJ34" s="111"/>
      <c r="RRK34" s="111"/>
      <c r="RRL34" s="111"/>
      <c r="RRM34" s="111"/>
      <c r="RRN34" s="111"/>
      <c r="RRO34" s="111"/>
      <c r="RRP34" s="111"/>
      <c r="RRQ34" s="111"/>
      <c r="RRR34" s="111"/>
      <c r="RRS34" s="111"/>
      <c r="RRT34" s="111"/>
      <c r="RRU34" s="111"/>
      <c r="RRV34" s="111"/>
      <c r="RRW34" s="111"/>
      <c r="RRX34" s="111"/>
      <c r="RRY34" s="111"/>
      <c r="RRZ34" s="111"/>
      <c r="RSA34" s="111"/>
      <c r="RSB34" s="111"/>
      <c r="RSC34" s="111"/>
      <c r="RSD34" s="111"/>
      <c r="RSE34" s="111"/>
      <c r="RSF34" s="111"/>
      <c r="RSG34" s="111"/>
      <c r="RSH34" s="111"/>
      <c r="RSI34" s="111"/>
      <c r="RSJ34" s="111"/>
      <c r="RSK34" s="111"/>
      <c r="RSL34" s="111"/>
      <c r="RSM34" s="111"/>
      <c r="RSN34" s="111"/>
      <c r="RSO34" s="111"/>
      <c r="RSP34" s="111"/>
      <c r="RSQ34" s="111"/>
      <c r="RSR34" s="111"/>
      <c r="RSS34" s="111"/>
      <c r="RST34" s="111"/>
      <c r="RSU34" s="111"/>
      <c r="RSV34" s="111"/>
      <c r="RSW34" s="111"/>
      <c r="RSX34" s="111"/>
      <c r="RSY34" s="111"/>
      <c r="RSZ34" s="111"/>
      <c r="RTA34" s="111"/>
      <c r="RTB34" s="111"/>
      <c r="RTC34" s="111"/>
      <c r="RTD34" s="111"/>
      <c r="RTE34" s="111"/>
      <c r="RTF34" s="111"/>
      <c r="RTG34" s="111"/>
      <c r="RTH34" s="111"/>
      <c r="RTI34" s="111"/>
      <c r="RTJ34" s="111"/>
      <c r="RTK34" s="111"/>
      <c r="RTL34" s="111"/>
      <c r="RTM34" s="111"/>
      <c r="RTN34" s="111"/>
      <c r="RTO34" s="111"/>
      <c r="RTP34" s="111"/>
      <c r="RTQ34" s="111"/>
      <c r="RTR34" s="111"/>
      <c r="RTS34" s="111"/>
      <c r="RTT34" s="111"/>
      <c r="RTU34" s="111"/>
      <c r="RTV34" s="111"/>
      <c r="RTW34" s="111"/>
      <c r="RTX34" s="111"/>
      <c r="RTY34" s="111"/>
      <c r="RTZ34" s="111"/>
      <c r="RUA34" s="111"/>
      <c r="RUB34" s="111"/>
      <c r="RUC34" s="111"/>
      <c r="RUD34" s="111"/>
      <c r="RUE34" s="111"/>
      <c r="RUF34" s="111"/>
      <c r="RUG34" s="111"/>
      <c r="RUH34" s="111"/>
      <c r="RUI34" s="111"/>
      <c r="RUJ34" s="111"/>
      <c r="RUK34" s="111"/>
      <c r="RUL34" s="111"/>
      <c r="RUM34" s="111"/>
      <c r="RUN34" s="111"/>
      <c r="RUO34" s="111"/>
      <c r="RUP34" s="111"/>
      <c r="RUQ34" s="111"/>
      <c r="RUR34" s="111"/>
      <c r="RUS34" s="111"/>
      <c r="RUT34" s="111"/>
      <c r="RUU34" s="111"/>
      <c r="RUV34" s="111"/>
      <c r="RUW34" s="111"/>
      <c r="RUX34" s="111"/>
      <c r="RUY34" s="111"/>
      <c r="RUZ34" s="111"/>
      <c r="RVA34" s="111"/>
      <c r="RVB34" s="111"/>
      <c r="RVC34" s="111"/>
      <c r="RVD34" s="111"/>
      <c r="RVE34" s="111"/>
      <c r="RVF34" s="111"/>
      <c r="RVG34" s="111"/>
      <c r="RVH34" s="111"/>
      <c r="RVI34" s="111"/>
      <c r="RVJ34" s="111"/>
      <c r="RVK34" s="111"/>
      <c r="RVL34" s="111"/>
      <c r="RVM34" s="111"/>
      <c r="RVN34" s="111"/>
      <c r="RVO34" s="111"/>
      <c r="RVP34" s="111"/>
      <c r="RVQ34" s="111"/>
      <c r="RVR34" s="111"/>
      <c r="RVS34" s="111"/>
      <c r="RVT34" s="111"/>
      <c r="RVU34" s="111"/>
      <c r="RVV34" s="111"/>
      <c r="RVW34" s="111"/>
      <c r="RVX34" s="111"/>
      <c r="RVY34" s="111"/>
      <c r="RVZ34" s="111"/>
      <c r="RWA34" s="111"/>
      <c r="RWB34" s="111"/>
      <c r="RWC34" s="111"/>
      <c r="RWD34" s="111"/>
      <c r="RWE34" s="111"/>
      <c r="RWF34" s="111"/>
      <c r="RWG34" s="111"/>
      <c r="RWH34" s="111"/>
      <c r="RWI34" s="111"/>
      <c r="RWJ34" s="111"/>
      <c r="RWK34" s="111"/>
      <c r="RWL34" s="111"/>
      <c r="RWM34" s="111"/>
      <c r="RWN34" s="111"/>
      <c r="RWO34" s="111"/>
      <c r="RWP34" s="111"/>
      <c r="RWQ34" s="111"/>
      <c r="RWR34" s="111"/>
      <c r="RWS34" s="111"/>
      <c r="RWT34" s="111"/>
      <c r="RWU34" s="111"/>
      <c r="RWV34" s="111"/>
      <c r="RWW34" s="111"/>
      <c r="RWX34" s="111"/>
      <c r="RWY34" s="111"/>
      <c r="RWZ34" s="111"/>
      <c r="RXA34" s="111"/>
      <c r="RXB34" s="111"/>
      <c r="RXC34" s="111"/>
      <c r="RXD34" s="111"/>
      <c r="RXE34" s="111"/>
      <c r="RXF34" s="111"/>
      <c r="RXG34" s="111"/>
      <c r="RXH34" s="111"/>
      <c r="RXI34" s="111"/>
      <c r="RXJ34" s="111"/>
      <c r="RXK34" s="111"/>
      <c r="RXL34" s="111"/>
      <c r="RXM34" s="111"/>
      <c r="RXN34" s="111"/>
      <c r="RXO34" s="111"/>
      <c r="RXP34" s="111"/>
      <c r="RXQ34" s="111"/>
      <c r="RXR34" s="111"/>
      <c r="RXS34" s="111"/>
      <c r="RXT34" s="111"/>
      <c r="RXU34" s="111"/>
      <c r="RXV34" s="111"/>
      <c r="RXW34" s="111"/>
      <c r="RXX34" s="111"/>
      <c r="RXY34" s="111"/>
      <c r="RXZ34" s="111"/>
      <c r="RYA34" s="111"/>
      <c r="RYB34" s="111"/>
      <c r="RYC34" s="111"/>
      <c r="RYD34" s="111"/>
      <c r="RYE34" s="111"/>
      <c r="RYF34" s="111"/>
      <c r="RYG34" s="111"/>
      <c r="RYH34" s="111"/>
      <c r="RYI34" s="111"/>
      <c r="RYJ34" s="111"/>
      <c r="RYK34" s="111"/>
      <c r="RYL34" s="111"/>
      <c r="RYM34" s="111"/>
      <c r="RYN34" s="111"/>
      <c r="RYO34" s="111"/>
      <c r="RYP34" s="111"/>
      <c r="RYQ34" s="111"/>
      <c r="RYR34" s="111"/>
      <c r="RYS34" s="111"/>
      <c r="RYT34" s="111"/>
      <c r="RYU34" s="111"/>
      <c r="RYV34" s="111"/>
      <c r="RYW34" s="111"/>
      <c r="RYX34" s="111"/>
      <c r="RYY34" s="111"/>
      <c r="RYZ34" s="111"/>
      <c r="RZA34" s="111"/>
      <c r="RZB34" s="111"/>
      <c r="RZC34" s="111"/>
      <c r="RZD34" s="111"/>
      <c r="RZE34" s="111"/>
      <c r="RZF34" s="111"/>
      <c r="RZG34" s="111"/>
      <c r="RZH34" s="111"/>
      <c r="RZI34" s="111"/>
      <c r="RZJ34" s="111"/>
      <c r="RZK34" s="111"/>
      <c r="RZL34" s="111"/>
      <c r="RZM34" s="111"/>
      <c r="RZN34" s="111"/>
      <c r="RZO34" s="111"/>
      <c r="RZP34" s="111"/>
      <c r="RZQ34" s="111"/>
      <c r="RZR34" s="111"/>
      <c r="RZS34" s="111"/>
      <c r="RZT34" s="111"/>
      <c r="RZU34" s="111"/>
      <c r="RZV34" s="111"/>
      <c r="RZW34" s="111"/>
      <c r="RZX34" s="111"/>
      <c r="RZY34" s="111"/>
      <c r="RZZ34" s="111"/>
      <c r="SAA34" s="111"/>
      <c r="SAB34" s="111"/>
      <c r="SAC34" s="111"/>
      <c r="SAD34" s="111"/>
      <c r="SAE34" s="111"/>
      <c r="SAF34" s="111"/>
      <c r="SAG34" s="111"/>
      <c r="SAH34" s="111"/>
      <c r="SAI34" s="111"/>
      <c r="SAJ34" s="111"/>
      <c r="SAK34" s="111"/>
      <c r="SAL34" s="111"/>
      <c r="SAM34" s="111"/>
      <c r="SAN34" s="111"/>
      <c r="SAO34" s="111"/>
      <c r="SAP34" s="111"/>
      <c r="SAQ34" s="111"/>
      <c r="SAR34" s="111"/>
      <c r="SAS34" s="111"/>
      <c r="SAT34" s="111"/>
      <c r="SAU34" s="111"/>
      <c r="SAV34" s="111"/>
      <c r="SAW34" s="111"/>
      <c r="SAX34" s="111"/>
      <c r="SAY34" s="111"/>
      <c r="SAZ34" s="111"/>
      <c r="SBA34" s="111"/>
      <c r="SBB34" s="111"/>
      <c r="SBC34" s="111"/>
      <c r="SBD34" s="111"/>
      <c r="SBE34" s="111"/>
      <c r="SBF34" s="111"/>
      <c r="SBG34" s="111"/>
      <c r="SBH34" s="111"/>
      <c r="SBI34" s="111"/>
      <c r="SBJ34" s="111"/>
      <c r="SBK34" s="111"/>
      <c r="SBL34" s="111"/>
      <c r="SBM34" s="111"/>
      <c r="SBN34" s="111"/>
      <c r="SBO34" s="111"/>
      <c r="SBP34" s="111"/>
      <c r="SBQ34" s="111"/>
      <c r="SBR34" s="111"/>
      <c r="SBS34" s="111"/>
      <c r="SBT34" s="111"/>
      <c r="SBU34" s="111"/>
      <c r="SBV34" s="111"/>
      <c r="SBW34" s="111"/>
      <c r="SBX34" s="111"/>
      <c r="SBY34" s="111"/>
      <c r="SBZ34" s="111"/>
      <c r="SCA34" s="111"/>
      <c r="SCB34" s="111"/>
      <c r="SCC34" s="111"/>
      <c r="SCD34" s="111"/>
      <c r="SCE34" s="111"/>
      <c r="SCF34" s="111"/>
      <c r="SCG34" s="111"/>
      <c r="SCH34" s="111"/>
      <c r="SCI34" s="111"/>
      <c r="SCJ34" s="111"/>
      <c r="SCK34" s="111"/>
      <c r="SCL34" s="111"/>
      <c r="SCM34" s="111"/>
      <c r="SCN34" s="111"/>
      <c r="SCO34" s="111"/>
      <c r="SCP34" s="111"/>
      <c r="SCQ34" s="111"/>
      <c r="SCR34" s="111"/>
      <c r="SCS34" s="111"/>
      <c r="SCT34" s="111"/>
      <c r="SCU34" s="111"/>
      <c r="SCV34" s="111"/>
      <c r="SCW34" s="111"/>
      <c r="SCX34" s="111"/>
      <c r="SCY34" s="111"/>
      <c r="SCZ34" s="111"/>
      <c r="SDA34" s="111"/>
      <c r="SDB34" s="111"/>
      <c r="SDC34" s="111"/>
      <c r="SDD34" s="111"/>
      <c r="SDE34" s="111"/>
      <c r="SDF34" s="111"/>
      <c r="SDG34" s="111"/>
      <c r="SDH34" s="111"/>
      <c r="SDI34" s="111"/>
      <c r="SDJ34" s="111"/>
      <c r="SDK34" s="111"/>
      <c r="SDL34" s="111"/>
      <c r="SDM34" s="111"/>
      <c r="SDN34" s="111"/>
      <c r="SDO34" s="111"/>
      <c r="SDP34" s="111"/>
      <c r="SDQ34" s="111"/>
      <c r="SDR34" s="111"/>
      <c r="SDS34" s="111"/>
      <c r="SDT34" s="111"/>
      <c r="SDU34" s="111"/>
      <c r="SDV34" s="111"/>
      <c r="SDW34" s="111"/>
      <c r="SDX34" s="111"/>
      <c r="SDY34" s="111"/>
      <c r="SDZ34" s="111"/>
      <c r="SEA34" s="111"/>
      <c r="SEB34" s="111"/>
      <c r="SEC34" s="111"/>
      <c r="SED34" s="111"/>
      <c r="SEE34" s="111"/>
      <c r="SEF34" s="111"/>
      <c r="SEG34" s="111"/>
      <c r="SEH34" s="111"/>
      <c r="SEI34" s="111"/>
      <c r="SEJ34" s="111"/>
      <c r="SEK34" s="111"/>
      <c r="SEL34" s="111"/>
      <c r="SEM34" s="111"/>
      <c r="SEN34" s="111"/>
      <c r="SEO34" s="111"/>
      <c r="SEP34" s="111"/>
      <c r="SEQ34" s="111"/>
      <c r="SER34" s="111"/>
      <c r="SES34" s="111"/>
      <c r="SET34" s="111"/>
      <c r="SEU34" s="111"/>
      <c r="SEV34" s="111"/>
      <c r="SEW34" s="111"/>
      <c r="SEX34" s="111"/>
      <c r="SEY34" s="111"/>
      <c r="SEZ34" s="111"/>
      <c r="SFA34" s="111"/>
      <c r="SFB34" s="111"/>
      <c r="SFC34" s="111"/>
      <c r="SFD34" s="111"/>
      <c r="SFE34" s="111"/>
      <c r="SFF34" s="111"/>
      <c r="SFG34" s="111"/>
      <c r="SFH34" s="111"/>
      <c r="SFI34" s="111"/>
      <c r="SFJ34" s="111"/>
      <c r="SFK34" s="111"/>
      <c r="SFL34" s="111"/>
      <c r="SFM34" s="111"/>
      <c r="SFN34" s="111"/>
      <c r="SFO34" s="111"/>
      <c r="SFP34" s="111"/>
      <c r="SFQ34" s="111"/>
      <c r="SFR34" s="111"/>
      <c r="SFS34" s="111"/>
      <c r="SFT34" s="111"/>
      <c r="SFU34" s="111"/>
      <c r="SFV34" s="111"/>
      <c r="SFW34" s="111"/>
      <c r="SFX34" s="111"/>
      <c r="SFY34" s="111"/>
      <c r="SFZ34" s="111"/>
      <c r="SGA34" s="111"/>
      <c r="SGB34" s="111"/>
      <c r="SGC34" s="111"/>
      <c r="SGD34" s="111"/>
      <c r="SGE34" s="111"/>
      <c r="SGF34" s="111"/>
      <c r="SGG34" s="111"/>
      <c r="SGH34" s="111"/>
      <c r="SGI34" s="111"/>
      <c r="SGJ34" s="111"/>
      <c r="SGK34" s="111"/>
      <c r="SGL34" s="111"/>
      <c r="SGM34" s="111"/>
      <c r="SGN34" s="111"/>
      <c r="SGO34" s="111"/>
      <c r="SGP34" s="111"/>
      <c r="SGQ34" s="111"/>
      <c r="SGR34" s="111"/>
      <c r="SGS34" s="111"/>
      <c r="SGT34" s="111"/>
      <c r="SGU34" s="111"/>
      <c r="SGV34" s="111"/>
      <c r="SGW34" s="111"/>
      <c r="SGX34" s="111"/>
      <c r="SGY34" s="111"/>
      <c r="SGZ34" s="111"/>
      <c r="SHA34" s="111"/>
      <c r="SHB34" s="111"/>
      <c r="SHC34" s="111"/>
      <c r="SHD34" s="111"/>
      <c r="SHE34" s="111"/>
      <c r="SHF34" s="111"/>
      <c r="SHG34" s="111"/>
      <c r="SHH34" s="111"/>
      <c r="SHI34" s="111"/>
      <c r="SHJ34" s="111"/>
      <c r="SHK34" s="111"/>
      <c r="SHL34" s="111"/>
      <c r="SHM34" s="111"/>
      <c r="SHN34" s="111"/>
      <c r="SHO34" s="111"/>
      <c r="SHP34" s="111"/>
      <c r="SHQ34" s="111"/>
      <c r="SHR34" s="111"/>
      <c r="SHS34" s="111"/>
      <c r="SHT34" s="111"/>
      <c r="SHU34" s="111"/>
      <c r="SHV34" s="111"/>
      <c r="SHW34" s="111"/>
      <c r="SHX34" s="111"/>
      <c r="SHY34" s="111"/>
      <c r="SHZ34" s="111"/>
      <c r="SIA34" s="111"/>
      <c r="SIB34" s="111"/>
      <c r="SIC34" s="111"/>
      <c r="SID34" s="111"/>
      <c r="SIE34" s="111"/>
      <c r="SIF34" s="111"/>
      <c r="SIG34" s="111"/>
      <c r="SIH34" s="111"/>
      <c r="SII34" s="111"/>
      <c r="SIJ34" s="111"/>
      <c r="SIK34" s="111"/>
      <c r="SIL34" s="111"/>
      <c r="SIM34" s="111"/>
      <c r="SIN34" s="111"/>
      <c r="SIO34" s="111"/>
      <c r="SIP34" s="111"/>
      <c r="SIQ34" s="111"/>
      <c r="SIR34" s="111"/>
      <c r="SIS34" s="111"/>
      <c r="SIT34" s="111"/>
      <c r="SIU34" s="111"/>
      <c r="SIV34" s="111"/>
      <c r="SIW34" s="111"/>
      <c r="SIX34" s="111"/>
      <c r="SIY34" s="111"/>
      <c r="SIZ34" s="111"/>
      <c r="SJA34" s="111"/>
      <c r="SJB34" s="111"/>
      <c r="SJC34" s="111"/>
      <c r="SJD34" s="111"/>
      <c r="SJE34" s="111"/>
      <c r="SJF34" s="111"/>
      <c r="SJG34" s="111"/>
      <c r="SJH34" s="111"/>
      <c r="SJI34" s="111"/>
      <c r="SJJ34" s="111"/>
      <c r="SJK34" s="111"/>
      <c r="SJL34" s="111"/>
      <c r="SJM34" s="111"/>
      <c r="SJN34" s="111"/>
      <c r="SJO34" s="111"/>
      <c r="SJP34" s="111"/>
      <c r="SJQ34" s="111"/>
      <c r="SJR34" s="111"/>
      <c r="SJS34" s="111"/>
      <c r="SJT34" s="111"/>
      <c r="SJU34" s="111"/>
      <c r="SJV34" s="111"/>
      <c r="SJW34" s="111"/>
      <c r="SJX34" s="111"/>
      <c r="SJY34" s="111"/>
      <c r="SJZ34" s="111"/>
      <c r="SKA34" s="111"/>
      <c r="SKB34" s="111"/>
      <c r="SKC34" s="111"/>
      <c r="SKD34" s="111"/>
      <c r="SKE34" s="111"/>
      <c r="SKF34" s="111"/>
      <c r="SKG34" s="111"/>
      <c r="SKH34" s="111"/>
      <c r="SKI34" s="111"/>
      <c r="SKJ34" s="111"/>
      <c r="SKK34" s="111"/>
      <c r="SKL34" s="111"/>
      <c r="SKM34" s="111"/>
      <c r="SKN34" s="111"/>
      <c r="SKO34" s="111"/>
      <c r="SKP34" s="111"/>
      <c r="SKQ34" s="111"/>
      <c r="SKR34" s="111"/>
      <c r="SKS34" s="111"/>
      <c r="SKT34" s="111"/>
      <c r="SKU34" s="111"/>
      <c r="SKV34" s="111"/>
      <c r="SKW34" s="111"/>
      <c r="SKX34" s="111"/>
      <c r="SKY34" s="111"/>
      <c r="SKZ34" s="111"/>
      <c r="SLA34" s="111"/>
      <c r="SLB34" s="111"/>
      <c r="SLC34" s="111"/>
      <c r="SLD34" s="111"/>
      <c r="SLE34" s="111"/>
      <c r="SLF34" s="111"/>
      <c r="SLG34" s="111"/>
      <c r="SLH34" s="111"/>
      <c r="SLI34" s="111"/>
      <c r="SLJ34" s="111"/>
      <c r="SLK34" s="111"/>
      <c r="SLL34" s="111"/>
      <c r="SLM34" s="111"/>
      <c r="SLN34" s="111"/>
      <c r="SLO34" s="111"/>
      <c r="SLP34" s="111"/>
      <c r="SLQ34" s="111"/>
      <c r="SLR34" s="111"/>
      <c r="SLS34" s="111"/>
      <c r="SLT34" s="111"/>
      <c r="SLU34" s="111"/>
      <c r="SLV34" s="111"/>
      <c r="SLW34" s="111"/>
      <c r="SLX34" s="111"/>
      <c r="SLY34" s="111"/>
      <c r="SLZ34" s="111"/>
      <c r="SMA34" s="111"/>
      <c r="SMB34" s="111"/>
      <c r="SMC34" s="111"/>
      <c r="SMD34" s="111"/>
      <c r="SME34" s="111"/>
      <c r="SMF34" s="111"/>
      <c r="SMG34" s="111"/>
      <c r="SMH34" s="111"/>
      <c r="SMI34" s="111"/>
      <c r="SMJ34" s="111"/>
      <c r="SMK34" s="111"/>
      <c r="SML34" s="111"/>
      <c r="SMM34" s="111"/>
      <c r="SMN34" s="111"/>
      <c r="SMO34" s="111"/>
      <c r="SMP34" s="111"/>
      <c r="SMQ34" s="111"/>
      <c r="SMR34" s="111"/>
      <c r="SMS34" s="111"/>
      <c r="SMT34" s="111"/>
      <c r="SMU34" s="111"/>
      <c r="SMV34" s="111"/>
      <c r="SMW34" s="111"/>
      <c r="SMX34" s="111"/>
      <c r="SMY34" s="111"/>
      <c r="SMZ34" s="111"/>
      <c r="SNA34" s="111"/>
      <c r="SNB34" s="111"/>
      <c r="SNC34" s="111"/>
      <c r="SND34" s="111"/>
      <c r="SNE34" s="111"/>
      <c r="SNF34" s="111"/>
      <c r="SNG34" s="111"/>
      <c r="SNH34" s="111"/>
      <c r="SNI34" s="111"/>
      <c r="SNJ34" s="111"/>
      <c r="SNK34" s="111"/>
      <c r="SNL34" s="111"/>
      <c r="SNM34" s="111"/>
      <c r="SNN34" s="111"/>
      <c r="SNO34" s="111"/>
      <c r="SNP34" s="111"/>
      <c r="SNQ34" s="111"/>
      <c r="SNR34" s="111"/>
      <c r="SNS34" s="111"/>
      <c r="SNT34" s="111"/>
      <c r="SNU34" s="111"/>
      <c r="SNV34" s="111"/>
      <c r="SNW34" s="111"/>
      <c r="SNX34" s="111"/>
      <c r="SNY34" s="111"/>
      <c r="SNZ34" s="111"/>
      <c r="SOA34" s="111"/>
      <c r="SOB34" s="111"/>
      <c r="SOC34" s="111"/>
      <c r="SOD34" s="111"/>
      <c r="SOE34" s="111"/>
      <c r="SOF34" s="111"/>
      <c r="SOG34" s="111"/>
      <c r="SOH34" s="111"/>
      <c r="SOI34" s="111"/>
      <c r="SOJ34" s="111"/>
      <c r="SOK34" s="111"/>
      <c r="SOL34" s="111"/>
      <c r="SOM34" s="111"/>
      <c r="SON34" s="111"/>
      <c r="SOO34" s="111"/>
      <c r="SOP34" s="111"/>
      <c r="SOQ34" s="111"/>
      <c r="SOR34" s="111"/>
      <c r="SOS34" s="111"/>
      <c r="SOT34" s="111"/>
      <c r="SOU34" s="111"/>
      <c r="SOV34" s="111"/>
      <c r="SOW34" s="111"/>
      <c r="SOX34" s="111"/>
      <c r="SOY34" s="111"/>
      <c r="SOZ34" s="111"/>
      <c r="SPA34" s="111"/>
      <c r="SPB34" s="111"/>
      <c r="SPC34" s="111"/>
      <c r="SPD34" s="111"/>
      <c r="SPE34" s="111"/>
      <c r="SPF34" s="111"/>
      <c r="SPG34" s="111"/>
      <c r="SPH34" s="111"/>
      <c r="SPI34" s="111"/>
      <c r="SPJ34" s="111"/>
      <c r="SPK34" s="111"/>
      <c r="SPL34" s="111"/>
      <c r="SPM34" s="111"/>
      <c r="SPN34" s="111"/>
      <c r="SPO34" s="111"/>
      <c r="SPP34" s="111"/>
      <c r="SPQ34" s="111"/>
      <c r="SPR34" s="111"/>
      <c r="SPS34" s="111"/>
      <c r="SPT34" s="111"/>
      <c r="SPU34" s="111"/>
      <c r="SPV34" s="111"/>
      <c r="SPW34" s="111"/>
      <c r="SPX34" s="111"/>
      <c r="SPY34" s="111"/>
      <c r="SPZ34" s="111"/>
      <c r="SQA34" s="111"/>
      <c r="SQB34" s="111"/>
      <c r="SQC34" s="111"/>
      <c r="SQD34" s="111"/>
      <c r="SQE34" s="111"/>
      <c r="SQF34" s="111"/>
      <c r="SQG34" s="111"/>
      <c r="SQH34" s="111"/>
      <c r="SQI34" s="111"/>
      <c r="SQJ34" s="111"/>
      <c r="SQK34" s="111"/>
      <c r="SQL34" s="111"/>
      <c r="SQM34" s="111"/>
      <c r="SQN34" s="111"/>
      <c r="SQO34" s="111"/>
      <c r="SQP34" s="111"/>
      <c r="SQQ34" s="111"/>
      <c r="SQR34" s="111"/>
      <c r="SQS34" s="111"/>
      <c r="SQT34" s="111"/>
      <c r="SQU34" s="111"/>
      <c r="SQV34" s="111"/>
      <c r="SQW34" s="111"/>
      <c r="SQX34" s="111"/>
      <c r="SQY34" s="111"/>
      <c r="SQZ34" s="111"/>
      <c r="SRA34" s="111"/>
      <c r="SRB34" s="111"/>
      <c r="SRC34" s="111"/>
      <c r="SRD34" s="111"/>
      <c r="SRE34" s="111"/>
      <c r="SRF34" s="111"/>
      <c r="SRG34" s="111"/>
      <c r="SRH34" s="111"/>
      <c r="SRI34" s="111"/>
      <c r="SRJ34" s="111"/>
      <c r="SRK34" s="111"/>
      <c r="SRL34" s="111"/>
      <c r="SRM34" s="111"/>
      <c r="SRN34" s="111"/>
      <c r="SRO34" s="111"/>
      <c r="SRP34" s="111"/>
      <c r="SRQ34" s="111"/>
      <c r="SRR34" s="111"/>
      <c r="SRS34" s="111"/>
      <c r="SRT34" s="111"/>
      <c r="SRU34" s="111"/>
      <c r="SRV34" s="111"/>
      <c r="SRW34" s="111"/>
      <c r="SRX34" s="111"/>
      <c r="SRY34" s="111"/>
      <c r="SRZ34" s="111"/>
      <c r="SSA34" s="111"/>
      <c r="SSB34" s="111"/>
      <c r="SSC34" s="111"/>
      <c r="SSD34" s="111"/>
      <c r="SSE34" s="111"/>
      <c r="SSF34" s="111"/>
      <c r="SSG34" s="111"/>
      <c r="SSH34" s="111"/>
      <c r="SSI34" s="111"/>
      <c r="SSJ34" s="111"/>
      <c r="SSK34" s="111"/>
      <c r="SSL34" s="111"/>
      <c r="SSM34" s="111"/>
      <c r="SSN34" s="111"/>
      <c r="SSO34" s="111"/>
      <c r="SSP34" s="111"/>
      <c r="SSQ34" s="111"/>
      <c r="SSR34" s="111"/>
      <c r="SSS34" s="111"/>
      <c r="SST34" s="111"/>
      <c r="SSU34" s="111"/>
      <c r="SSV34" s="111"/>
      <c r="SSW34" s="111"/>
      <c r="SSX34" s="111"/>
      <c r="SSY34" s="111"/>
      <c r="SSZ34" s="111"/>
      <c r="STA34" s="111"/>
      <c r="STB34" s="111"/>
      <c r="STC34" s="111"/>
      <c r="STD34" s="111"/>
      <c r="STE34" s="111"/>
      <c r="STF34" s="111"/>
      <c r="STG34" s="111"/>
      <c r="STH34" s="111"/>
      <c r="STI34" s="111"/>
      <c r="STJ34" s="111"/>
      <c r="STK34" s="111"/>
      <c r="STL34" s="111"/>
      <c r="STM34" s="111"/>
      <c r="STN34" s="111"/>
      <c r="STO34" s="111"/>
      <c r="STP34" s="111"/>
      <c r="STQ34" s="111"/>
      <c r="STR34" s="111"/>
      <c r="STS34" s="111"/>
      <c r="STT34" s="111"/>
      <c r="STU34" s="111"/>
      <c r="STV34" s="111"/>
      <c r="STW34" s="111"/>
      <c r="STX34" s="111"/>
      <c r="STY34" s="111"/>
      <c r="STZ34" s="111"/>
      <c r="SUA34" s="111"/>
      <c r="SUB34" s="111"/>
      <c r="SUC34" s="111"/>
      <c r="SUD34" s="111"/>
      <c r="SUE34" s="111"/>
      <c r="SUF34" s="111"/>
      <c r="SUG34" s="111"/>
      <c r="SUH34" s="111"/>
      <c r="SUI34" s="111"/>
      <c r="SUJ34" s="111"/>
      <c r="SUK34" s="111"/>
      <c r="SUL34" s="111"/>
      <c r="SUM34" s="111"/>
      <c r="SUN34" s="111"/>
      <c r="SUO34" s="111"/>
      <c r="SUP34" s="111"/>
      <c r="SUQ34" s="111"/>
      <c r="SUR34" s="111"/>
      <c r="SUS34" s="111"/>
      <c r="SUT34" s="111"/>
      <c r="SUU34" s="111"/>
      <c r="SUV34" s="111"/>
      <c r="SUW34" s="111"/>
      <c r="SUX34" s="111"/>
      <c r="SUY34" s="111"/>
      <c r="SUZ34" s="111"/>
      <c r="SVA34" s="111"/>
      <c r="SVB34" s="111"/>
      <c r="SVC34" s="111"/>
      <c r="SVD34" s="111"/>
      <c r="SVE34" s="111"/>
      <c r="SVF34" s="111"/>
      <c r="SVG34" s="111"/>
      <c r="SVH34" s="111"/>
      <c r="SVI34" s="111"/>
      <c r="SVJ34" s="111"/>
      <c r="SVK34" s="111"/>
      <c r="SVL34" s="111"/>
      <c r="SVM34" s="111"/>
      <c r="SVN34" s="111"/>
      <c r="SVO34" s="111"/>
      <c r="SVP34" s="111"/>
      <c r="SVQ34" s="111"/>
      <c r="SVR34" s="111"/>
      <c r="SVS34" s="111"/>
      <c r="SVT34" s="111"/>
      <c r="SVU34" s="111"/>
      <c r="SVV34" s="111"/>
      <c r="SVW34" s="111"/>
      <c r="SVX34" s="111"/>
      <c r="SVY34" s="111"/>
      <c r="SVZ34" s="111"/>
      <c r="SWA34" s="111"/>
      <c r="SWB34" s="111"/>
      <c r="SWC34" s="111"/>
      <c r="SWD34" s="111"/>
      <c r="SWE34" s="111"/>
      <c r="SWF34" s="111"/>
      <c r="SWG34" s="111"/>
      <c r="SWH34" s="111"/>
      <c r="SWI34" s="111"/>
      <c r="SWJ34" s="111"/>
      <c r="SWK34" s="111"/>
      <c r="SWL34" s="111"/>
      <c r="SWM34" s="111"/>
      <c r="SWN34" s="111"/>
      <c r="SWO34" s="111"/>
      <c r="SWP34" s="111"/>
      <c r="SWQ34" s="111"/>
      <c r="SWR34" s="111"/>
      <c r="SWS34" s="111"/>
      <c r="SWT34" s="111"/>
      <c r="SWU34" s="111"/>
      <c r="SWV34" s="111"/>
      <c r="SWW34" s="111"/>
      <c r="SWX34" s="111"/>
      <c r="SWY34" s="111"/>
      <c r="SWZ34" s="111"/>
      <c r="SXA34" s="111"/>
      <c r="SXB34" s="111"/>
      <c r="SXC34" s="111"/>
      <c r="SXD34" s="111"/>
      <c r="SXE34" s="111"/>
      <c r="SXF34" s="111"/>
      <c r="SXG34" s="111"/>
      <c r="SXH34" s="111"/>
      <c r="SXI34" s="111"/>
      <c r="SXJ34" s="111"/>
      <c r="SXK34" s="111"/>
      <c r="SXL34" s="111"/>
      <c r="SXM34" s="111"/>
      <c r="SXN34" s="111"/>
      <c r="SXO34" s="111"/>
      <c r="SXP34" s="111"/>
      <c r="SXQ34" s="111"/>
      <c r="SXR34" s="111"/>
      <c r="SXS34" s="111"/>
      <c r="SXT34" s="111"/>
      <c r="SXU34" s="111"/>
      <c r="SXV34" s="111"/>
      <c r="SXW34" s="111"/>
      <c r="SXX34" s="111"/>
      <c r="SXY34" s="111"/>
      <c r="SXZ34" s="111"/>
      <c r="SYA34" s="111"/>
      <c r="SYB34" s="111"/>
      <c r="SYC34" s="111"/>
      <c r="SYD34" s="111"/>
      <c r="SYE34" s="111"/>
      <c r="SYF34" s="111"/>
      <c r="SYG34" s="111"/>
      <c r="SYH34" s="111"/>
      <c r="SYI34" s="111"/>
      <c r="SYJ34" s="111"/>
      <c r="SYK34" s="111"/>
      <c r="SYL34" s="111"/>
      <c r="SYM34" s="111"/>
      <c r="SYN34" s="111"/>
      <c r="SYO34" s="111"/>
      <c r="SYP34" s="111"/>
      <c r="SYQ34" s="111"/>
      <c r="SYR34" s="111"/>
      <c r="SYS34" s="111"/>
      <c r="SYT34" s="111"/>
      <c r="SYU34" s="111"/>
      <c r="SYV34" s="111"/>
      <c r="SYW34" s="111"/>
      <c r="SYX34" s="111"/>
      <c r="SYY34" s="111"/>
      <c r="SYZ34" s="111"/>
      <c r="SZA34" s="111"/>
      <c r="SZB34" s="111"/>
      <c r="SZC34" s="111"/>
      <c r="SZD34" s="111"/>
      <c r="SZE34" s="111"/>
      <c r="SZF34" s="111"/>
      <c r="SZG34" s="111"/>
      <c r="SZH34" s="111"/>
      <c r="SZI34" s="111"/>
      <c r="SZJ34" s="111"/>
      <c r="SZK34" s="111"/>
      <c r="SZL34" s="111"/>
      <c r="SZM34" s="111"/>
      <c r="SZN34" s="111"/>
      <c r="SZO34" s="111"/>
      <c r="SZP34" s="111"/>
      <c r="SZQ34" s="111"/>
      <c r="SZR34" s="111"/>
      <c r="SZS34" s="111"/>
      <c r="SZT34" s="111"/>
      <c r="SZU34" s="111"/>
      <c r="SZV34" s="111"/>
      <c r="SZW34" s="111"/>
      <c r="SZX34" s="111"/>
      <c r="SZY34" s="111"/>
      <c r="SZZ34" s="111"/>
      <c r="TAA34" s="111"/>
      <c r="TAB34" s="111"/>
      <c r="TAC34" s="111"/>
      <c r="TAD34" s="111"/>
      <c r="TAE34" s="111"/>
      <c r="TAF34" s="111"/>
      <c r="TAG34" s="111"/>
      <c r="TAH34" s="111"/>
      <c r="TAI34" s="111"/>
      <c r="TAJ34" s="111"/>
      <c r="TAK34" s="111"/>
      <c r="TAL34" s="111"/>
      <c r="TAM34" s="111"/>
      <c r="TAN34" s="111"/>
      <c r="TAO34" s="111"/>
      <c r="TAP34" s="111"/>
      <c r="TAQ34" s="111"/>
      <c r="TAR34" s="111"/>
      <c r="TAS34" s="111"/>
      <c r="TAT34" s="111"/>
      <c r="TAU34" s="111"/>
      <c r="TAV34" s="111"/>
      <c r="TAW34" s="111"/>
      <c r="TAX34" s="111"/>
      <c r="TAY34" s="111"/>
      <c r="TAZ34" s="111"/>
      <c r="TBA34" s="111"/>
      <c r="TBB34" s="111"/>
      <c r="TBC34" s="111"/>
      <c r="TBD34" s="111"/>
      <c r="TBE34" s="111"/>
      <c r="TBF34" s="111"/>
      <c r="TBG34" s="111"/>
      <c r="TBH34" s="111"/>
      <c r="TBI34" s="111"/>
      <c r="TBJ34" s="111"/>
      <c r="TBK34" s="111"/>
      <c r="TBL34" s="111"/>
      <c r="TBM34" s="111"/>
      <c r="TBN34" s="111"/>
      <c r="TBO34" s="111"/>
      <c r="TBP34" s="111"/>
      <c r="TBQ34" s="111"/>
      <c r="TBR34" s="111"/>
      <c r="TBS34" s="111"/>
      <c r="TBT34" s="111"/>
      <c r="TBU34" s="111"/>
      <c r="TBV34" s="111"/>
      <c r="TBW34" s="111"/>
      <c r="TBX34" s="111"/>
      <c r="TBY34" s="111"/>
      <c r="TBZ34" s="111"/>
      <c r="TCA34" s="111"/>
      <c r="TCB34" s="111"/>
      <c r="TCC34" s="111"/>
      <c r="TCD34" s="111"/>
      <c r="TCE34" s="111"/>
      <c r="TCF34" s="111"/>
      <c r="TCG34" s="111"/>
      <c r="TCH34" s="111"/>
      <c r="TCI34" s="111"/>
      <c r="TCJ34" s="111"/>
      <c r="TCK34" s="111"/>
      <c r="TCL34" s="111"/>
      <c r="TCM34" s="111"/>
      <c r="TCN34" s="111"/>
      <c r="TCO34" s="111"/>
      <c r="TCP34" s="111"/>
      <c r="TCQ34" s="111"/>
      <c r="TCR34" s="111"/>
      <c r="TCS34" s="111"/>
      <c r="TCT34" s="111"/>
      <c r="TCU34" s="111"/>
      <c r="TCV34" s="111"/>
      <c r="TCW34" s="111"/>
      <c r="TCX34" s="111"/>
      <c r="TCY34" s="111"/>
      <c r="TCZ34" s="111"/>
      <c r="TDA34" s="111"/>
      <c r="TDB34" s="111"/>
      <c r="TDC34" s="111"/>
      <c r="TDD34" s="111"/>
      <c r="TDE34" s="111"/>
      <c r="TDF34" s="111"/>
      <c r="TDG34" s="111"/>
      <c r="TDH34" s="111"/>
      <c r="TDI34" s="111"/>
      <c r="TDJ34" s="111"/>
      <c r="TDK34" s="111"/>
      <c r="TDL34" s="111"/>
      <c r="TDM34" s="111"/>
      <c r="TDN34" s="111"/>
      <c r="TDO34" s="111"/>
      <c r="TDP34" s="111"/>
      <c r="TDQ34" s="111"/>
      <c r="TDR34" s="111"/>
      <c r="TDS34" s="111"/>
      <c r="TDT34" s="111"/>
      <c r="TDU34" s="111"/>
      <c r="TDV34" s="111"/>
      <c r="TDW34" s="111"/>
      <c r="TDX34" s="111"/>
      <c r="TDY34" s="111"/>
      <c r="TDZ34" s="111"/>
      <c r="TEA34" s="111"/>
      <c r="TEB34" s="111"/>
      <c r="TEC34" s="111"/>
      <c r="TED34" s="111"/>
      <c r="TEE34" s="111"/>
      <c r="TEF34" s="111"/>
      <c r="TEG34" s="111"/>
      <c r="TEH34" s="111"/>
      <c r="TEI34" s="111"/>
      <c r="TEJ34" s="111"/>
      <c r="TEK34" s="111"/>
      <c r="TEL34" s="111"/>
      <c r="TEM34" s="111"/>
      <c r="TEN34" s="111"/>
      <c r="TEO34" s="111"/>
      <c r="TEP34" s="111"/>
      <c r="TEQ34" s="111"/>
      <c r="TER34" s="111"/>
      <c r="TES34" s="111"/>
      <c r="TET34" s="111"/>
      <c r="TEU34" s="111"/>
      <c r="TEV34" s="111"/>
      <c r="TEW34" s="111"/>
      <c r="TEX34" s="111"/>
      <c r="TEY34" s="111"/>
      <c r="TEZ34" s="111"/>
      <c r="TFA34" s="111"/>
      <c r="TFB34" s="111"/>
      <c r="TFC34" s="111"/>
      <c r="TFD34" s="111"/>
      <c r="TFE34" s="111"/>
      <c r="TFF34" s="111"/>
      <c r="TFG34" s="111"/>
      <c r="TFH34" s="111"/>
      <c r="TFI34" s="111"/>
      <c r="TFJ34" s="111"/>
      <c r="TFK34" s="111"/>
      <c r="TFL34" s="111"/>
      <c r="TFM34" s="111"/>
      <c r="TFN34" s="111"/>
      <c r="TFO34" s="111"/>
      <c r="TFP34" s="111"/>
      <c r="TFQ34" s="111"/>
      <c r="TFR34" s="111"/>
      <c r="TFS34" s="111"/>
      <c r="TFT34" s="111"/>
      <c r="TFU34" s="111"/>
      <c r="TFV34" s="111"/>
      <c r="TFW34" s="111"/>
      <c r="TFX34" s="111"/>
      <c r="TFY34" s="111"/>
      <c r="TFZ34" s="111"/>
      <c r="TGA34" s="111"/>
      <c r="TGB34" s="111"/>
      <c r="TGC34" s="111"/>
      <c r="TGD34" s="111"/>
      <c r="TGE34" s="111"/>
      <c r="TGF34" s="111"/>
      <c r="TGG34" s="111"/>
      <c r="TGH34" s="111"/>
      <c r="TGI34" s="111"/>
      <c r="TGJ34" s="111"/>
      <c r="TGK34" s="111"/>
      <c r="TGL34" s="111"/>
      <c r="TGM34" s="111"/>
      <c r="TGN34" s="111"/>
      <c r="TGO34" s="111"/>
      <c r="TGP34" s="111"/>
      <c r="TGQ34" s="111"/>
      <c r="TGR34" s="111"/>
      <c r="TGS34" s="111"/>
      <c r="TGT34" s="111"/>
      <c r="TGU34" s="111"/>
      <c r="TGV34" s="111"/>
      <c r="TGW34" s="111"/>
      <c r="TGX34" s="111"/>
      <c r="TGY34" s="111"/>
      <c r="TGZ34" s="111"/>
      <c r="THA34" s="111"/>
      <c r="THB34" s="111"/>
      <c r="THC34" s="111"/>
      <c r="THD34" s="111"/>
      <c r="THE34" s="111"/>
      <c r="THF34" s="111"/>
      <c r="THG34" s="111"/>
      <c r="THH34" s="111"/>
      <c r="THI34" s="111"/>
      <c r="THJ34" s="111"/>
      <c r="THK34" s="111"/>
      <c r="THL34" s="111"/>
      <c r="THM34" s="111"/>
      <c r="THN34" s="111"/>
      <c r="THO34" s="111"/>
      <c r="THP34" s="111"/>
      <c r="THQ34" s="111"/>
      <c r="THR34" s="111"/>
      <c r="THS34" s="111"/>
      <c r="THT34" s="111"/>
      <c r="THU34" s="111"/>
      <c r="THV34" s="111"/>
      <c r="THW34" s="111"/>
      <c r="THX34" s="111"/>
      <c r="THY34" s="111"/>
      <c r="THZ34" s="111"/>
      <c r="TIA34" s="111"/>
      <c r="TIB34" s="111"/>
      <c r="TIC34" s="111"/>
      <c r="TID34" s="111"/>
      <c r="TIE34" s="111"/>
      <c r="TIF34" s="111"/>
      <c r="TIG34" s="111"/>
      <c r="TIH34" s="111"/>
      <c r="TII34" s="111"/>
      <c r="TIJ34" s="111"/>
      <c r="TIK34" s="111"/>
      <c r="TIL34" s="111"/>
      <c r="TIM34" s="111"/>
      <c r="TIN34" s="111"/>
      <c r="TIO34" s="111"/>
      <c r="TIP34" s="111"/>
      <c r="TIQ34" s="111"/>
      <c r="TIR34" s="111"/>
      <c r="TIS34" s="111"/>
      <c r="TIT34" s="111"/>
      <c r="TIU34" s="111"/>
      <c r="TIV34" s="111"/>
      <c r="TIW34" s="111"/>
      <c r="TIX34" s="111"/>
      <c r="TIY34" s="111"/>
      <c r="TIZ34" s="111"/>
      <c r="TJA34" s="111"/>
      <c r="TJB34" s="111"/>
      <c r="TJC34" s="111"/>
      <c r="TJD34" s="111"/>
      <c r="TJE34" s="111"/>
      <c r="TJF34" s="111"/>
      <c r="TJG34" s="111"/>
      <c r="TJH34" s="111"/>
      <c r="TJI34" s="111"/>
      <c r="TJJ34" s="111"/>
      <c r="TJK34" s="111"/>
      <c r="TJL34" s="111"/>
      <c r="TJM34" s="111"/>
      <c r="TJN34" s="111"/>
      <c r="TJO34" s="111"/>
      <c r="TJP34" s="111"/>
      <c r="TJQ34" s="111"/>
      <c r="TJR34" s="111"/>
      <c r="TJS34" s="111"/>
      <c r="TJT34" s="111"/>
      <c r="TJU34" s="111"/>
      <c r="TJV34" s="111"/>
      <c r="TJW34" s="111"/>
      <c r="TJX34" s="111"/>
      <c r="TJY34" s="111"/>
      <c r="TJZ34" s="111"/>
      <c r="TKA34" s="111"/>
      <c r="TKB34" s="111"/>
      <c r="TKC34" s="111"/>
      <c r="TKD34" s="111"/>
      <c r="TKE34" s="111"/>
      <c r="TKF34" s="111"/>
      <c r="TKG34" s="111"/>
      <c r="TKH34" s="111"/>
      <c r="TKI34" s="111"/>
      <c r="TKJ34" s="111"/>
      <c r="TKK34" s="111"/>
      <c r="TKL34" s="111"/>
      <c r="TKM34" s="111"/>
      <c r="TKN34" s="111"/>
      <c r="TKO34" s="111"/>
      <c r="TKP34" s="111"/>
      <c r="TKQ34" s="111"/>
      <c r="TKR34" s="111"/>
      <c r="TKS34" s="111"/>
      <c r="TKT34" s="111"/>
      <c r="TKU34" s="111"/>
      <c r="TKV34" s="111"/>
      <c r="TKW34" s="111"/>
      <c r="TKX34" s="111"/>
      <c r="TKY34" s="111"/>
      <c r="TKZ34" s="111"/>
      <c r="TLA34" s="111"/>
      <c r="TLB34" s="111"/>
      <c r="TLC34" s="111"/>
      <c r="TLD34" s="111"/>
      <c r="TLE34" s="111"/>
      <c r="TLF34" s="111"/>
      <c r="TLG34" s="111"/>
      <c r="TLH34" s="111"/>
      <c r="TLI34" s="111"/>
      <c r="TLJ34" s="111"/>
      <c r="TLK34" s="111"/>
      <c r="TLL34" s="111"/>
      <c r="TLM34" s="111"/>
      <c r="TLN34" s="111"/>
      <c r="TLO34" s="111"/>
      <c r="TLP34" s="111"/>
      <c r="TLQ34" s="111"/>
      <c r="TLR34" s="111"/>
      <c r="TLS34" s="111"/>
      <c r="TLT34" s="111"/>
      <c r="TLU34" s="111"/>
      <c r="TLV34" s="111"/>
      <c r="TLW34" s="111"/>
      <c r="TLX34" s="111"/>
      <c r="TLY34" s="111"/>
      <c r="TLZ34" s="111"/>
      <c r="TMA34" s="111"/>
      <c r="TMB34" s="111"/>
      <c r="TMC34" s="111"/>
      <c r="TMD34" s="111"/>
      <c r="TME34" s="111"/>
      <c r="TMF34" s="111"/>
      <c r="TMG34" s="111"/>
      <c r="TMH34" s="111"/>
      <c r="TMI34" s="111"/>
      <c r="TMJ34" s="111"/>
      <c r="TMK34" s="111"/>
      <c r="TML34" s="111"/>
      <c r="TMM34" s="111"/>
      <c r="TMN34" s="111"/>
      <c r="TMO34" s="111"/>
      <c r="TMP34" s="111"/>
      <c r="TMQ34" s="111"/>
      <c r="TMR34" s="111"/>
      <c r="TMS34" s="111"/>
      <c r="TMT34" s="111"/>
      <c r="TMU34" s="111"/>
      <c r="TMV34" s="111"/>
      <c r="TMW34" s="111"/>
      <c r="TMX34" s="111"/>
      <c r="TMY34" s="111"/>
      <c r="TMZ34" s="111"/>
      <c r="TNA34" s="111"/>
      <c r="TNB34" s="111"/>
      <c r="TNC34" s="111"/>
      <c r="TND34" s="111"/>
      <c r="TNE34" s="111"/>
      <c r="TNF34" s="111"/>
      <c r="TNG34" s="111"/>
      <c r="TNH34" s="111"/>
      <c r="TNI34" s="111"/>
      <c r="TNJ34" s="111"/>
      <c r="TNK34" s="111"/>
      <c r="TNL34" s="111"/>
      <c r="TNM34" s="111"/>
      <c r="TNN34" s="111"/>
      <c r="TNO34" s="111"/>
      <c r="TNP34" s="111"/>
      <c r="TNQ34" s="111"/>
      <c r="TNR34" s="111"/>
      <c r="TNS34" s="111"/>
      <c r="TNT34" s="111"/>
      <c r="TNU34" s="111"/>
      <c r="TNV34" s="111"/>
      <c r="TNW34" s="111"/>
      <c r="TNX34" s="111"/>
      <c r="TNY34" s="111"/>
      <c r="TNZ34" s="111"/>
      <c r="TOA34" s="111"/>
      <c r="TOB34" s="111"/>
      <c r="TOC34" s="111"/>
      <c r="TOD34" s="111"/>
      <c r="TOE34" s="111"/>
      <c r="TOF34" s="111"/>
      <c r="TOG34" s="111"/>
      <c r="TOH34" s="111"/>
      <c r="TOI34" s="111"/>
      <c r="TOJ34" s="111"/>
      <c r="TOK34" s="111"/>
      <c r="TOL34" s="111"/>
      <c r="TOM34" s="111"/>
      <c r="TON34" s="111"/>
      <c r="TOO34" s="111"/>
      <c r="TOP34" s="111"/>
      <c r="TOQ34" s="111"/>
      <c r="TOR34" s="111"/>
      <c r="TOS34" s="111"/>
      <c r="TOT34" s="111"/>
      <c r="TOU34" s="111"/>
      <c r="TOV34" s="111"/>
      <c r="TOW34" s="111"/>
      <c r="TOX34" s="111"/>
      <c r="TOY34" s="111"/>
      <c r="TOZ34" s="111"/>
      <c r="TPA34" s="111"/>
      <c r="TPB34" s="111"/>
      <c r="TPC34" s="111"/>
      <c r="TPD34" s="111"/>
      <c r="TPE34" s="111"/>
      <c r="TPF34" s="111"/>
      <c r="TPG34" s="111"/>
      <c r="TPH34" s="111"/>
      <c r="TPI34" s="111"/>
      <c r="TPJ34" s="111"/>
      <c r="TPK34" s="111"/>
      <c r="TPL34" s="111"/>
      <c r="TPM34" s="111"/>
      <c r="TPN34" s="111"/>
      <c r="TPO34" s="111"/>
      <c r="TPP34" s="111"/>
      <c r="TPQ34" s="111"/>
      <c r="TPR34" s="111"/>
      <c r="TPS34" s="111"/>
      <c r="TPT34" s="111"/>
      <c r="TPU34" s="111"/>
      <c r="TPV34" s="111"/>
      <c r="TPW34" s="111"/>
      <c r="TPX34" s="111"/>
      <c r="TPY34" s="111"/>
      <c r="TPZ34" s="111"/>
      <c r="TQA34" s="111"/>
      <c r="TQB34" s="111"/>
      <c r="TQC34" s="111"/>
      <c r="TQD34" s="111"/>
      <c r="TQE34" s="111"/>
      <c r="TQF34" s="111"/>
      <c r="TQG34" s="111"/>
      <c r="TQH34" s="111"/>
      <c r="TQI34" s="111"/>
      <c r="TQJ34" s="111"/>
      <c r="TQK34" s="111"/>
      <c r="TQL34" s="111"/>
      <c r="TQM34" s="111"/>
      <c r="TQN34" s="111"/>
      <c r="TQO34" s="111"/>
      <c r="TQP34" s="111"/>
      <c r="TQQ34" s="111"/>
      <c r="TQR34" s="111"/>
      <c r="TQS34" s="111"/>
      <c r="TQT34" s="111"/>
      <c r="TQU34" s="111"/>
      <c r="TQV34" s="111"/>
      <c r="TQW34" s="111"/>
      <c r="TQX34" s="111"/>
      <c r="TQY34" s="111"/>
      <c r="TQZ34" s="111"/>
      <c r="TRA34" s="111"/>
      <c r="TRB34" s="111"/>
      <c r="TRC34" s="111"/>
      <c r="TRD34" s="111"/>
      <c r="TRE34" s="111"/>
      <c r="TRF34" s="111"/>
      <c r="TRG34" s="111"/>
      <c r="TRH34" s="111"/>
      <c r="TRI34" s="111"/>
      <c r="TRJ34" s="111"/>
      <c r="TRK34" s="111"/>
      <c r="TRL34" s="111"/>
      <c r="TRM34" s="111"/>
      <c r="TRN34" s="111"/>
      <c r="TRO34" s="111"/>
      <c r="TRP34" s="111"/>
      <c r="TRQ34" s="111"/>
      <c r="TRR34" s="111"/>
      <c r="TRS34" s="111"/>
      <c r="TRT34" s="111"/>
      <c r="TRU34" s="111"/>
      <c r="TRV34" s="111"/>
      <c r="TRW34" s="111"/>
      <c r="TRX34" s="111"/>
      <c r="TRY34" s="111"/>
      <c r="TRZ34" s="111"/>
      <c r="TSA34" s="111"/>
      <c r="TSB34" s="111"/>
      <c r="TSC34" s="111"/>
      <c r="TSD34" s="111"/>
      <c r="TSE34" s="111"/>
      <c r="TSF34" s="111"/>
      <c r="TSG34" s="111"/>
      <c r="TSH34" s="111"/>
      <c r="TSI34" s="111"/>
      <c r="TSJ34" s="111"/>
      <c r="TSK34" s="111"/>
      <c r="TSL34" s="111"/>
      <c r="TSM34" s="111"/>
      <c r="TSN34" s="111"/>
      <c r="TSO34" s="111"/>
      <c r="TSP34" s="111"/>
      <c r="TSQ34" s="111"/>
      <c r="TSR34" s="111"/>
      <c r="TSS34" s="111"/>
      <c r="TST34" s="111"/>
      <c r="TSU34" s="111"/>
      <c r="TSV34" s="111"/>
      <c r="TSW34" s="111"/>
      <c r="TSX34" s="111"/>
      <c r="TSY34" s="111"/>
      <c r="TSZ34" s="111"/>
      <c r="TTA34" s="111"/>
      <c r="TTB34" s="111"/>
      <c r="TTC34" s="111"/>
      <c r="TTD34" s="111"/>
      <c r="TTE34" s="111"/>
      <c r="TTF34" s="111"/>
      <c r="TTG34" s="111"/>
      <c r="TTH34" s="111"/>
      <c r="TTI34" s="111"/>
      <c r="TTJ34" s="111"/>
      <c r="TTK34" s="111"/>
      <c r="TTL34" s="111"/>
      <c r="TTM34" s="111"/>
      <c r="TTN34" s="111"/>
      <c r="TTO34" s="111"/>
      <c r="TTP34" s="111"/>
      <c r="TTQ34" s="111"/>
      <c r="TTR34" s="111"/>
      <c r="TTS34" s="111"/>
      <c r="TTT34" s="111"/>
      <c r="TTU34" s="111"/>
      <c r="TTV34" s="111"/>
      <c r="TTW34" s="111"/>
      <c r="TTX34" s="111"/>
      <c r="TTY34" s="111"/>
      <c r="TTZ34" s="111"/>
      <c r="TUA34" s="111"/>
      <c r="TUB34" s="111"/>
      <c r="TUC34" s="111"/>
      <c r="TUD34" s="111"/>
      <c r="TUE34" s="111"/>
      <c r="TUF34" s="111"/>
      <c r="TUG34" s="111"/>
      <c r="TUH34" s="111"/>
      <c r="TUI34" s="111"/>
      <c r="TUJ34" s="111"/>
      <c r="TUK34" s="111"/>
      <c r="TUL34" s="111"/>
      <c r="TUM34" s="111"/>
      <c r="TUN34" s="111"/>
      <c r="TUO34" s="111"/>
      <c r="TUP34" s="111"/>
      <c r="TUQ34" s="111"/>
      <c r="TUR34" s="111"/>
      <c r="TUS34" s="111"/>
      <c r="TUT34" s="111"/>
      <c r="TUU34" s="111"/>
      <c r="TUV34" s="111"/>
      <c r="TUW34" s="111"/>
      <c r="TUX34" s="111"/>
      <c r="TUY34" s="111"/>
      <c r="TUZ34" s="111"/>
      <c r="TVA34" s="111"/>
      <c r="TVB34" s="111"/>
      <c r="TVC34" s="111"/>
      <c r="TVD34" s="111"/>
      <c r="TVE34" s="111"/>
      <c r="TVF34" s="111"/>
      <c r="TVG34" s="111"/>
      <c r="TVH34" s="111"/>
      <c r="TVI34" s="111"/>
      <c r="TVJ34" s="111"/>
      <c r="TVK34" s="111"/>
      <c r="TVL34" s="111"/>
      <c r="TVM34" s="111"/>
      <c r="TVN34" s="111"/>
      <c r="TVO34" s="111"/>
      <c r="TVP34" s="111"/>
      <c r="TVQ34" s="111"/>
      <c r="TVR34" s="111"/>
      <c r="TVS34" s="111"/>
      <c r="TVT34" s="111"/>
      <c r="TVU34" s="111"/>
      <c r="TVV34" s="111"/>
      <c r="TVW34" s="111"/>
      <c r="TVX34" s="111"/>
      <c r="TVY34" s="111"/>
      <c r="TVZ34" s="111"/>
      <c r="TWA34" s="111"/>
      <c r="TWB34" s="111"/>
      <c r="TWC34" s="111"/>
      <c r="TWD34" s="111"/>
      <c r="TWE34" s="111"/>
      <c r="TWF34" s="111"/>
      <c r="TWG34" s="111"/>
      <c r="TWH34" s="111"/>
      <c r="TWI34" s="111"/>
      <c r="TWJ34" s="111"/>
      <c r="TWK34" s="111"/>
      <c r="TWL34" s="111"/>
      <c r="TWM34" s="111"/>
      <c r="TWN34" s="111"/>
      <c r="TWO34" s="111"/>
      <c r="TWP34" s="111"/>
      <c r="TWQ34" s="111"/>
      <c r="TWR34" s="111"/>
      <c r="TWS34" s="111"/>
      <c r="TWT34" s="111"/>
      <c r="TWU34" s="111"/>
      <c r="TWV34" s="111"/>
      <c r="TWW34" s="111"/>
      <c r="TWX34" s="111"/>
      <c r="TWY34" s="111"/>
      <c r="TWZ34" s="111"/>
      <c r="TXA34" s="111"/>
      <c r="TXB34" s="111"/>
      <c r="TXC34" s="111"/>
      <c r="TXD34" s="111"/>
      <c r="TXE34" s="111"/>
      <c r="TXF34" s="111"/>
      <c r="TXG34" s="111"/>
      <c r="TXH34" s="111"/>
      <c r="TXI34" s="111"/>
      <c r="TXJ34" s="111"/>
      <c r="TXK34" s="111"/>
      <c r="TXL34" s="111"/>
      <c r="TXM34" s="111"/>
      <c r="TXN34" s="111"/>
      <c r="TXO34" s="111"/>
      <c r="TXP34" s="111"/>
      <c r="TXQ34" s="111"/>
      <c r="TXR34" s="111"/>
      <c r="TXS34" s="111"/>
      <c r="TXT34" s="111"/>
      <c r="TXU34" s="111"/>
      <c r="TXV34" s="111"/>
      <c r="TXW34" s="111"/>
      <c r="TXX34" s="111"/>
      <c r="TXY34" s="111"/>
      <c r="TXZ34" s="111"/>
      <c r="TYA34" s="111"/>
      <c r="TYB34" s="111"/>
      <c r="TYC34" s="111"/>
      <c r="TYD34" s="111"/>
      <c r="TYE34" s="111"/>
      <c r="TYF34" s="111"/>
      <c r="TYG34" s="111"/>
      <c r="TYH34" s="111"/>
      <c r="TYI34" s="111"/>
      <c r="TYJ34" s="111"/>
      <c r="TYK34" s="111"/>
      <c r="TYL34" s="111"/>
      <c r="TYM34" s="111"/>
      <c r="TYN34" s="111"/>
      <c r="TYO34" s="111"/>
      <c r="TYP34" s="111"/>
      <c r="TYQ34" s="111"/>
      <c r="TYR34" s="111"/>
      <c r="TYS34" s="111"/>
      <c r="TYT34" s="111"/>
      <c r="TYU34" s="111"/>
      <c r="TYV34" s="111"/>
      <c r="TYW34" s="111"/>
      <c r="TYX34" s="111"/>
      <c r="TYY34" s="111"/>
      <c r="TYZ34" s="111"/>
      <c r="TZA34" s="111"/>
      <c r="TZB34" s="111"/>
      <c r="TZC34" s="111"/>
      <c r="TZD34" s="111"/>
      <c r="TZE34" s="111"/>
      <c r="TZF34" s="111"/>
      <c r="TZG34" s="111"/>
      <c r="TZH34" s="111"/>
      <c r="TZI34" s="111"/>
      <c r="TZJ34" s="111"/>
      <c r="TZK34" s="111"/>
      <c r="TZL34" s="111"/>
      <c r="TZM34" s="111"/>
      <c r="TZN34" s="111"/>
      <c r="TZO34" s="111"/>
      <c r="TZP34" s="111"/>
      <c r="TZQ34" s="111"/>
      <c r="TZR34" s="111"/>
      <c r="TZS34" s="111"/>
      <c r="TZT34" s="111"/>
      <c r="TZU34" s="111"/>
      <c r="TZV34" s="111"/>
      <c r="TZW34" s="111"/>
      <c r="TZX34" s="111"/>
      <c r="TZY34" s="111"/>
      <c r="TZZ34" s="111"/>
      <c r="UAA34" s="111"/>
      <c r="UAB34" s="111"/>
      <c r="UAC34" s="111"/>
      <c r="UAD34" s="111"/>
      <c r="UAE34" s="111"/>
      <c r="UAF34" s="111"/>
      <c r="UAG34" s="111"/>
      <c r="UAH34" s="111"/>
      <c r="UAI34" s="111"/>
      <c r="UAJ34" s="111"/>
      <c r="UAK34" s="111"/>
      <c r="UAL34" s="111"/>
      <c r="UAM34" s="111"/>
      <c r="UAN34" s="111"/>
      <c r="UAO34" s="111"/>
      <c r="UAP34" s="111"/>
      <c r="UAQ34" s="111"/>
      <c r="UAR34" s="111"/>
      <c r="UAS34" s="111"/>
      <c r="UAT34" s="111"/>
      <c r="UAU34" s="111"/>
      <c r="UAV34" s="111"/>
      <c r="UAW34" s="111"/>
      <c r="UAX34" s="111"/>
      <c r="UAY34" s="111"/>
      <c r="UAZ34" s="111"/>
      <c r="UBA34" s="111"/>
      <c r="UBB34" s="111"/>
      <c r="UBC34" s="111"/>
      <c r="UBD34" s="111"/>
      <c r="UBE34" s="111"/>
      <c r="UBF34" s="111"/>
      <c r="UBG34" s="111"/>
      <c r="UBH34" s="111"/>
      <c r="UBI34" s="111"/>
      <c r="UBJ34" s="111"/>
      <c r="UBK34" s="111"/>
      <c r="UBL34" s="111"/>
      <c r="UBM34" s="111"/>
      <c r="UBN34" s="111"/>
      <c r="UBO34" s="111"/>
      <c r="UBP34" s="111"/>
      <c r="UBQ34" s="111"/>
      <c r="UBR34" s="111"/>
      <c r="UBS34" s="111"/>
      <c r="UBT34" s="111"/>
      <c r="UBU34" s="111"/>
      <c r="UBV34" s="111"/>
      <c r="UBW34" s="111"/>
      <c r="UBX34" s="111"/>
      <c r="UBY34" s="111"/>
      <c r="UBZ34" s="111"/>
      <c r="UCA34" s="111"/>
      <c r="UCB34" s="111"/>
      <c r="UCC34" s="111"/>
      <c r="UCD34" s="111"/>
      <c r="UCE34" s="111"/>
      <c r="UCF34" s="111"/>
      <c r="UCG34" s="111"/>
      <c r="UCH34" s="111"/>
      <c r="UCI34" s="111"/>
      <c r="UCJ34" s="111"/>
      <c r="UCK34" s="111"/>
      <c r="UCL34" s="111"/>
      <c r="UCM34" s="111"/>
      <c r="UCN34" s="111"/>
      <c r="UCO34" s="111"/>
      <c r="UCP34" s="111"/>
      <c r="UCQ34" s="111"/>
      <c r="UCR34" s="111"/>
      <c r="UCS34" s="111"/>
      <c r="UCT34" s="111"/>
      <c r="UCU34" s="111"/>
      <c r="UCV34" s="111"/>
      <c r="UCW34" s="111"/>
      <c r="UCX34" s="111"/>
      <c r="UCY34" s="111"/>
      <c r="UCZ34" s="111"/>
      <c r="UDA34" s="111"/>
      <c r="UDB34" s="111"/>
      <c r="UDC34" s="111"/>
      <c r="UDD34" s="111"/>
      <c r="UDE34" s="111"/>
      <c r="UDF34" s="111"/>
      <c r="UDG34" s="111"/>
      <c r="UDH34" s="111"/>
      <c r="UDI34" s="111"/>
      <c r="UDJ34" s="111"/>
      <c r="UDK34" s="111"/>
      <c r="UDL34" s="111"/>
      <c r="UDM34" s="111"/>
      <c r="UDN34" s="111"/>
      <c r="UDO34" s="111"/>
      <c r="UDP34" s="111"/>
      <c r="UDQ34" s="111"/>
      <c r="UDR34" s="111"/>
      <c r="UDS34" s="111"/>
      <c r="UDT34" s="111"/>
      <c r="UDU34" s="111"/>
      <c r="UDV34" s="111"/>
      <c r="UDW34" s="111"/>
      <c r="UDX34" s="111"/>
      <c r="UDY34" s="111"/>
      <c r="UDZ34" s="111"/>
      <c r="UEA34" s="111"/>
      <c r="UEB34" s="111"/>
      <c r="UEC34" s="111"/>
      <c r="UED34" s="111"/>
      <c r="UEE34" s="111"/>
      <c r="UEF34" s="111"/>
      <c r="UEG34" s="111"/>
      <c r="UEH34" s="111"/>
      <c r="UEI34" s="111"/>
      <c r="UEJ34" s="111"/>
      <c r="UEK34" s="111"/>
      <c r="UEL34" s="111"/>
      <c r="UEM34" s="111"/>
      <c r="UEN34" s="111"/>
      <c r="UEO34" s="111"/>
      <c r="UEP34" s="111"/>
      <c r="UEQ34" s="111"/>
      <c r="UER34" s="111"/>
      <c r="UES34" s="111"/>
      <c r="UET34" s="111"/>
      <c r="UEU34" s="111"/>
      <c r="UEV34" s="111"/>
      <c r="UEW34" s="111"/>
      <c r="UEX34" s="111"/>
      <c r="UEY34" s="111"/>
      <c r="UEZ34" s="111"/>
      <c r="UFA34" s="111"/>
      <c r="UFB34" s="111"/>
      <c r="UFC34" s="111"/>
      <c r="UFD34" s="111"/>
      <c r="UFE34" s="111"/>
      <c r="UFF34" s="111"/>
      <c r="UFG34" s="111"/>
      <c r="UFH34" s="111"/>
      <c r="UFI34" s="111"/>
      <c r="UFJ34" s="111"/>
      <c r="UFK34" s="111"/>
      <c r="UFL34" s="111"/>
      <c r="UFM34" s="111"/>
      <c r="UFN34" s="111"/>
      <c r="UFO34" s="111"/>
      <c r="UFP34" s="111"/>
      <c r="UFQ34" s="111"/>
      <c r="UFR34" s="111"/>
      <c r="UFS34" s="111"/>
      <c r="UFT34" s="111"/>
      <c r="UFU34" s="111"/>
      <c r="UFV34" s="111"/>
      <c r="UFW34" s="111"/>
      <c r="UFX34" s="111"/>
      <c r="UFY34" s="111"/>
      <c r="UFZ34" s="111"/>
      <c r="UGA34" s="111"/>
      <c r="UGB34" s="111"/>
      <c r="UGC34" s="111"/>
      <c r="UGD34" s="111"/>
      <c r="UGE34" s="111"/>
      <c r="UGF34" s="111"/>
      <c r="UGG34" s="111"/>
      <c r="UGH34" s="111"/>
      <c r="UGI34" s="111"/>
      <c r="UGJ34" s="111"/>
      <c r="UGK34" s="111"/>
      <c r="UGL34" s="111"/>
      <c r="UGM34" s="111"/>
      <c r="UGN34" s="111"/>
      <c r="UGO34" s="111"/>
      <c r="UGP34" s="111"/>
      <c r="UGQ34" s="111"/>
      <c r="UGR34" s="111"/>
      <c r="UGS34" s="111"/>
      <c r="UGT34" s="111"/>
      <c r="UGU34" s="111"/>
      <c r="UGV34" s="111"/>
      <c r="UGW34" s="111"/>
      <c r="UGX34" s="111"/>
      <c r="UGY34" s="111"/>
      <c r="UGZ34" s="111"/>
      <c r="UHA34" s="111"/>
      <c r="UHB34" s="111"/>
      <c r="UHC34" s="111"/>
      <c r="UHD34" s="111"/>
      <c r="UHE34" s="111"/>
      <c r="UHF34" s="111"/>
      <c r="UHG34" s="111"/>
      <c r="UHH34" s="111"/>
      <c r="UHI34" s="111"/>
      <c r="UHJ34" s="111"/>
      <c r="UHK34" s="111"/>
      <c r="UHL34" s="111"/>
      <c r="UHM34" s="111"/>
      <c r="UHN34" s="111"/>
      <c r="UHO34" s="111"/>
      <c r="UHP34" s="111"/>
      <c r="UHQ34" s="111"/>
      <c r="UHR34" s="111"/>
      <c r="UHS34" s="111"/>
      <c r="UHT34" s="111"/>
      <c r="UHU34" s="111"/>
      <c r="UHV34" s="111"/>
      <c r="UHW34" s="111"/>
      <c r="UHX34" s="111"/>
      <c r="UHY34" s="111"/>
      <c r="UHZ34" s="111"/>
      <c r="UIA34" s="111"/>
      <c r="UIB34" s="111"/>
      <c r="UIC34" s="111"/>
      <c r="UID34" s="111"/>
      <c r="UIE34" s="111"/>
      <c r="UIF34" s="111"/>
      <c r="UIG34" s="111"/>
      <c r="UIH34" s="111"/>
      <c r="UII34" s="111"/>
      <c r="UIJ34" s="111"/>
      <c r="UIK34" s="111"/>
      <c r="UIL34" s="111"/>
      <c r="UIM34" s="111"/>
      <c r="UIN34" s="111"/>
      <c r="UIO34" s="111"/>
      <c r="UIP34" s="111"/>
      <c r="UIQ34" s="111"/>
      <c r="UIR34" s="111"/>
      <c r="UIS34" s="111"/>
      <c r="UIT34" s="111"/>
      <c r="UIU34" s="111"/>
      <c r="UIV34" s="111"/>
      <c r="UIW34" s="111"/>
      <c r="UIX34" s="111"/>
      <c r="UIY34" s="111"/>
      <c r="UIZ34" s="111"/>
      <c r="UJA34" s="111"/>
      <c r="UJB34" s="111"/>
      <c r="UJC34" s="111"/>
      <c r="UJD34" s="111"/>
      <c r="UJE34" s="111"/>
      <c r="UJF34" s="111"/>
      <c r="UJG34" s="111"/>
      <c r="UJH34" s="111"/>
      <c r="UJI34" s="111"/>
      <c r="UJJ34" s="111"/>
      <c r="UJK34" s="111"/>
      <c r="UJL34" s="111"/>
      <c r="UJM34" s="111"/>
      <c r="UJN34" s="111"/>
      <c r="UJO34" s="111"/>
      <c r="UJP34" s="111"/>
      <c r="UJQ34" s="111"/>
      <c r="UJR34" s="111"/>
      <c r="UJS34" s="111"/>
      <c r="UJT34" s="111"/>
      <c r="UJU34" s="111"/>
      <c r="UJV34" s="111"/>
      <c r="UJW34" s="111"/>
      <c r="UJX34" s="111"/>
      <c r="UJY34" s="111"/>
      <c r="UJZ34" s="111"/>
      <c r="UKA34" s="111"/>
      <c r="UKB34" s="111"/>
      <c r="UKC34" s="111"/>
      <c r="UKD34" s="111"/>
      <c r="UKE34" s="111"/>
      <c r="UKF34" s="111"/>
      <c r="UKG34" s="111"/>
      <c r="UKH34" s="111"/>
      <c r="UKI34" s="111"/>
      <c r="UKJ34" s="111"/>
      <c r="UKK34" s="111"/>
      <c r="UKL34" s="111"/>
      <c r="UKM34" s="111"/>
      <c r="UKN34" s="111"/>
      <c r="UKO34" s="111"/>
      <c r="UKP34" s="111"/>
      <c r="UKQ34" s="111"/>
      <c r="UKR34" s="111"/>
      <c r="UKS34" s="111"/>
      <c r="UKT34" s="111"/>
      <c r="UKU34" s="111"/>
      <c r="UKV34" s="111"/>
      <c r="UKW34" s="111"/>
      <c r="UKX34" s="111"/>
      <c r="UKY34" s="111"/>
      <c r="UKZ34" s="111"/>
      <c r="ULA34" s="111"/>
      <c r="ULB34" s="111"/>
      <c r="ULC34" s="111"/>
      <c r="ULD34" s="111"/>
      <c r="ULE34" s="111"/>
      <c r="ULF34" s="111"/>
      <c r="ULG34" s="111"/>
      <c r="ULH34" s="111"/>
      <c r="ULI34" s="111"/>
      <c r="ULJ34" s="111"/>
      <c r="ULK34" s="111"/>
      <c r="ULL34" s="111"/>
      <c r="ULM34" s="111"/>
      <c r="ULN34" s="111"/>
      <c r="ULO34" s="111"/>
      <c r="ULP34" s="111"/>
      <c r="ULQ34" s="111"/>
      <c r="ULR34" s="111"/>
      <c r="ULS34" s="111"/>
      <c r="ULT34" s="111"/>
      <c r="ULU34" s="111"/>
      <c r="ULV34" s="111"/>
      <c r="ULW34" s="111"/>
      <c r="ULX34" s="111"/>
      <c r="ULY34" s="111"/>
      <c r="ULZ34" s="111"/>
      <c r="UMA34" s="111"/>
      <c r="UMB34" s="111"/>
      <c r="UMC34" s="111"/>
      <c r="UMD34" s="111"/>
      <c r="UME34" s="111"/>
      <c r="UMF34" s="111"/>
      <c r="UMG34" s="111"/>
      <c r="UMH34" s="111"/>
      <c r="UMI34" s="111"/>
      <c r="UMJ34" s="111"/>
      <c r="UMK34" s="111"/>
      <c r="UML34" s="111"/>
      <c r="UMM34" s="111"/>
      <c r="UMN34" s="111"/>
      <c r="UMO34" s="111"/>
      <c r="UMP34" s="111"/>
      <c r="UMQ34" s="111"/>
      <c r="UMR34" s="111"/>
      <c r="UMS34" s="111"/>
      <c r="UMT34" s="111"/>
      <c r="UMU34" s="111"/>
      <c r="UMV34" s="111"/>
      <c r="UMW34" s="111"/>
      <c r="UMX34" s="111"/>
      <c r="UMY34" s="111"/>
      <c r="UMZ34" s="111"/>
      <c r="UNA34" s="111"/>
      <c r="UNB34" s="111"/>
      <c r="UNC34" s="111"/>
      <c r="UND34" s="111"/>
      <c r="UNE34" s="111"/>
      <c r="UNF34" s="111"/>
      <c r="UNG34" s="111"/>
      <c r="UNH34" s="111"/>
      <c r="UNI34" s="111"/>
      <c r="UNJ34" s="111"/>
      <c r="UNK34" s="111"/>
      <c r="UNL34" s="111"/>
      <c r="UNM34" s="111"/>
      <c r="UNN34" s="111"/>
      <c r="UNO34" s="111"/>
      <c r="UNP34" s="111"/>
      <c r="UNQ34" s="111"/>
      <c r="UNR34" s="111"/>
      <c r="UNS34" s="111"/>
      <c r="UNT34" s="111"/>
      <c r="UNU34" s="111"/>
      <c r="UNV34" s="111"/>
      <c r="UNW34" s="111"/>
      <c r="UNX34" s="111"/>
      <c r="UNY34" s="111"/>
      <c r="UNZ34" s="111"/>
      <c r="UOA34" s="111"/>
      <c r="UOB34" s="111"/>
      <c r="UOC34" s="111"/>
      <c r="UOD34" s="111"/>
      <c r="UOE34" s="111"/>
      <c r="UOF34" s="111"/>
      <c r="UOG34" s="111"/>
      <c r="UOH34" s="111"/>
      <c r="UOI34" s="111"/>
      <c r="UOJ34" s="111"/>
      <c r="UOK34" s="111"/>
      <c r="UOL34" s="111"/>
      <c r="UOM34" s="111"/>
      <c r="UON34" s="111"/>
      <c r="UOO34" s="111"/>
      <c r="UOP34" s="111"/>
      <c r="UOQ34" s="111"/>
      <c r="UOR34" s="111"/>
      <c r="UOS34" s="111"/>
      <c r="UOT34" s="111"/>
      <c r="UOU34" s="111"/>
      <c r="UOV34" s="111"/>
      <c r="UOW34" s="111"/>
      <c r="UOX34" s="111"/>
      <c r="UOY34" s="111"/>
      <c r="UOZ34" s="111"/>
      <c r="UPA34" s="111"/>
      <c r="UPB34" s="111"/>
      <c r="UPC34" s="111"/>
      <c r="UPD34" s="111"/>
      <c r="UPE34" s="111"/>
      <c r="UPF34" s="111"/>
      <c r="UPG34" s="111"/>
      <c r="UPH34" s="111"/>
      <c r="UPI34" s="111"/>
      <c r="UPJ34" s="111"/>
      <c r="UPK34" s="111"/>
      <c r="UPL34" s="111"/>
      <c r="UPM34" s="111"/>
      <c r="UPN34" s="111"/>
      <c r="UPO34" s="111"/>
      <c r="UPP34" s="111"/>
      <c r="UPQ34" s="111"/>
      <c r="UPR34" s="111"/>
      <c r="UPS34" s="111"/>
      <c r="UPT34" s="111"/>
      <c r="UPU34" s="111"/>
      <c r="UPV34" s="111"/>
      <c r="UPW34" s="111"/>
      <c r="UPX34" s="111"/>
      <c r="UPY34" s="111"/>
      <c r="UPZ34" s="111"/>
      <c r="UQA34" s="111"/>
      <c r="UQB34" s="111"/>
      <c r="UQC34" s="111"/>
      <c r="UQD34" s="111"/>
      <c r="UQE34" s="111"/>
      <c r="UQF34" s="111"/>
      <c r="UQG34" s="111"/>
      <c r="UQH34" s="111"/>
      <c r="UQI34" s="111"/>
      <c r="UQJ34" s="111"/>
      <c r="UQK34" s="111"/>
      <c r="UQL34" s="111"/>
      <c r="UQM34" s="111"/>
      <c r="UQN34" s="111"/>
      <c r="UQO34" s="111"/>
      <c r="UQP34" s="111"/>
      <c r="UQQ34" s="111"/>
      <c r="UQR34" s="111"/>
      <c r="UQS34" s="111"/>
      <c r="UQT34" s="111"/>
      <c r="UQU34" s="111"/>
      <c r="UQV34" s="111"/>
      <c r="UQW34" s="111"/>
      <c r="UQX34" s="111"/>
      <c r="UQY34" s="111"/>
      <c r="UQZ34" s="111"/>
      <c r="URA34" s="111"/>
      <c r="URB34" s="111"/>
      <c r="URC34" s="111"/>
      <c r="URD34" s="111"/>
      <c r="URE34" s="111"/>
      <c r="URF34" s="111"/>
      <c r="URG34" s="111"/>
      <c r="URH34" s="111"/>
      <c r="URI34" s="111"/>
      <c r="URJ34" s="111"/>
      <c r="URK34" s="111"/>
      <c r="URL34" s="111"/>
      <c r="URM34" s="111"/>
      <c r="URN34" s="111"/>
      <c r="URO34" s="111"/>
      <c r="URP34" s="111"/>
      <c r="URQ34" s="111"/>
      <c r="URR34" s="111"/>
      <c r="URS34" s="111"/>
      <c r="URT34" s="111"/>
      <c r="URU34" s="111"/>
      <c r="URV34" s="111"/>
      <c r="URW34" s="111"/>
      <c r="URX34" s="111"/>
      <c r="URY34" s="111"/>
      <c r="URZ34" s="111"/>
      <c r="USA34" s="111"/>
      <c r="USB34" s="111"/>
      <c r="USC34" s="111"/>
      <c r="USD34" s="111"/>
      <c r="USE34" s="111"/>
      <c r="USF34" s="111"/>
      <c r="USG34" s="111"/>
      <c r="USH34" s="111"/>
      <c r="USI34" s="111"/>
      <c r="USJ34" s="111"/>
      <c r="USK34" s="111"/>
      <c r="USL34" s="111"/>
      <c r="USM34" s="111"/>
      <c r="USN34" s="111"/>
      <c r="USO34" s="111"/>
      <c r="USP34" s="111"/>
      <c r="USQ34" s="111"/>
      <c r="USR34" s="111"/>
      <c r="USS34" s="111"/>
      <c r="UST34" s="111"/>
      <c r="USU34" s="111"/>
      <c r="USV34" s="111"/>
      <c r="USW34" s="111"/>
      <c r="USX34" s="111"/>
      <c r="USY34" s="111"/>
      <c r="USZ34" s="111"/>
      <c r="UTA34" s="111"/>
      <c r="UTB34" s="111"/>
      <c r="UTC34" s="111"/>
      <c r="UTD34" s="111"/>
      <c r="UTE34" s="111"/>
      <c r="UTF34" s="111"/>
      <c r="UTG34" s="111"/>
      <c r="UTH34" s="111"/>
      <c r="UTI34" s="111"/>
      <c r="UTJ34" s="111"/>
      <c r="UTK34" s="111"/>
      <c r="UTL34" s="111"/>
      <c r="UTM34" s="111"/>
      <c r="UTN34" s="111"/>
      <c r="UTO34" s="111"/>
      <c r="UTP34" s="111"/>
      <c r="UTQ34" s="111"/>
      <c r="UTR34" s="111"/>
      <c r="UTS34" s="111"/>
      <c r="UTT34" s="111"/>
      <c r="UTU34" s="111"/>
      <c r="UTV34" s="111"/>
      <c r="UTW34" s="111"/>
      <c r="UTX34" s="111"/>
      <c r="UTY34" s="111"/>
      <c r="UTZ34" s="111"/>
      <c r="UUA34" s="111"/>
      <c r="UUB34" s="111"/>
      <c r="UUC34" s="111"/>
      <c r="UUD34" s="111"/>
      <c r="UUE34" s="111"/>
      <c r="UUF34" s="111"/>
      <c r="UUG34" s="111"/>
      <c r="UUH34" s="111"/>
      <c r="UUI34" s="111"/>
      <c r="UUJ34" s="111"/>
      <c r="UUK34" s="111"/>
      <c r="UUL34" s="111"/>
      <c r="UUM34" s="111"/>
      <c r="UUN34" s="111"/>
      <c r="UUO34" s="111"/>
      <c r="UUP34" s="111"/>
      <c r="UUQ34" s="111"/>
      <c r="UUR34" s="111"/>
      <c r="UUS34" s="111"/>
      <c r="UUT34" s="111"/>
      <c r="UUU34" s="111"/>
      <c r="UUV34" s="111"/>
      <c r="UUW34" s="111"/>
      <c r="UUX34" s="111"/>
      <c r="UUY34" s="111"/>
      <c r="UUZ34" s="111"/>
      <c r="UVA34" s="111"/>
      <c r="UVB34" s="111"/>
      <c r="UVC34" s="111"/>
      <c r="UVD34" s="111"/>
      <c r="UVE34" s="111"/>
      <c r="UVF34" s="111"/>
      <c r="UVG34" s="111"/>
      <c r="UVH34" s="111"/>
      <c r="UVI34" s="111"/>
      <c r="UVJ34" s="111"/>
      <c r="UVK34" s="111"/>
      <c r="UVL34" s="111"/>
      <c r="UVM34" s="111"/>
      <c r="UVN34" s="111"/>
      <c r="UVO34" s="111"/>
      <c r="UVP34" s="111"/>
      <c r="UVQ34" s="111"/>
      <c r="UVR34" s="111"/>
      <c r="UVS34" s="111"/>
      <c r="UVT34" s="111"/>
      <c r="UVU34" s="111"/>
      <c r="UVV34" s="111"/>
      <c r="UVW34" s="111"/>
      <c r="UVX34" s="111"/>
      <c r="UVY34" s="111"/>
      <c r="UVZ34" s="111"/>
      <c r="UWA34" s="111"/>
      <c r="UWB34" s="111"/>
      <c r="UWC34" s="111"/>
      <c r="UWD34" s="111"/>
      <c r="UWE34" s="111"/>
      <c r="UWF34" s="111"/>
      <c r="UWG34" s="111"/>
      <c r="UWH34" s="111"/>
      <c r="UWI34" s="111"/>
      <c r="UWJ34" s="111"/>
      <c r="UWK34" s="111"/>
      <c r="UWL34" s="111"/>
      <c r="UWM34" s="111"/>
      <c r="UWN34" s="111"/>
      <c r="UWO34" s="111"/>
      <c r="UWP34" s="111"/>
      <c r="UWQ34" s="111"/>
      <c r="UWR34" s="111"/>
      <c r="UWS34" s="111"/>
      <c r="UWT34" s="111"/>
      <c r="UWU34" s="111"/>
      <c r="UWV34" s="111"/>
      <c r="UWW34" s="111"/>
      <c r="UWX34" s="111"/>
      <c r="UWY34" s="111"/>
      <c r="UWZ34" s="111"/>
      <c r="UXA34" s="111"/>
      <c r="UXB34" s="111"/>
      <c r="UXC34" s="111"/>
      <c r="UXD34" s="111"/>
      <c r="UXE34" s="111"/>
      <c r="UXF34" s="111"/>
      <c r="UXG34" s="111"/>
      <c r="UXH34" s="111"/>
      <c r="UXI34" s="111"/>
      <c r="UXJ34" s="111"/>
      <c r="UXK34" s="111"/>
      <c r="UXL34" s="111"/>
      <c r="UXM34" s="111"/>
      <c r="UXN34" s="111"/>
      <c r="UXO34" s="111"/>
      <c r="UXP34" s="111"/>
      <c r="UXQ34" s="111"/>
      <c r="UXR34" s="111"/>
      <c r="UXS34" s="111"/>
      <c r="UXT34" s="111"/>
      <c r="UXU34" s="111"/>
      <c r="UXV34" s="111"/>
      <c r="UXW34" s="111"/>
      <c r="UXX34" s="111"/>
      <c r="UXY34" s="111"/>
      <c r="UXZ34" s="111"/>
      <c r="UYA34" s="111"/>
      <c r="UYB34" s="111"/>
      <c r="UYC34" s="111"/>
      <c r="UYD34" s="111"/>
      <c r="UYE34" s="111"/>
      <c r="UYF34" s="111"/>
      <c r="UYG34" s="111"/>
      <c r="UYH34" s="111"/>
      <c r="UYI34" s="111"/>
      <c r="UYJ34" s="111"/>
      <c r="UYK34" s="111"/>
      <c r="UYL34" s="111"/>
      <c r="UYM34" s="111"/>
      <c r="UYN34" s="111"/>
      <c r="UYO34" s="111"/>
      <c r="UYP34" s="111"/>
      <c r="UYQ34" s="111"/>
      <c r="UYR34" s="111"/>
      <c r="UYS34" s="111"/>
      <c r="UYT34" s="111"/>
      <c r="UYU34" s="111"/>
      <c r="UYV34" s="111"/>
      <c r="UYW34" s="111"/>
      <c r="UYX34" s="111"/>
      <c r="UYY34" s="111"/>
      <c r="UYZ34" s="111"/>
      <c r="UZA34" s="111"/>
      <c r="UZB34" s="111"/>
      <c r="UZC34" s="111"/>
      <c r="UZD34" s="111"/>
      <c r="UZE34" s="111"/>
      <c r="UZF34" s="111"/>
      <c r="UZG34" s="111"/>
      <c r="UZH34" s="111"/>
      <c r="UZI34" s="111"/>
      <c r="UZJ34" s="111"/>
      <c r="UZK34" s="111"/>
      <c r="UZL34" s="111"/>
      <c r="UZM34" s="111"/>
      <c r="UZN34" s="111"/>
      <c r="UZO34" s="111"/>
      <c r="UZP34" s="111"/>
      <c r="UZQ34" s="111"/>
      <c r="UZR34" s="111"/>
      <c r="UZS34" s="111"/>
      <c r="UZT34" s="111"/>
      <c r="UZU34" s="111"/>
      <c r="UZV34" s="111"/>
      <c r="UZW34" s="111"/>
      <c r="UZX34" s="111"/>
      <c r="UZY34" s="111"/>
      <c r="UZZ34" s="111"/>
      <c r="VAA34" s="111"/>
      <c r="VAB34" s="111"/>
      <c r="VAC34" s="111"/>
      <c r="VAD34" s="111"/>
      <c r="VAE34" s="111"/>
      <c r="VAF34" s="111"/>
      <c r="VAG34" s="111"/>
      <c r="VAH34" s="111"/>
      <c r="VAI34" s="111"/>
      <c r="VAJ34" s="111"/>
      <c r="VAK34" s="111"/>
      <c r="VAL34" s="111"/>
      <c r="VAM34" s="111"/>
      <c r="VAN34" s="111"/>
      <c r="VAO34" s="111"/>
      <c r="VAP34" s="111"/>
      <c r="VAQ34" s="111"/>
      <c r="VAR34" s="111"/>
      <c r="VAS34" s="111"/>
      <c r="VAT34" s="111"/>
      <c r="VAU34" s="111"/>
      <c r="VAV34" s="111"/>
      <c r="VAW34" s="111"/>
      <c r="VAX34" s="111"/>
      <c r="VAY34" s="111"/>
      <c r="VAZ34" s="111"/>
      <c r="VBA34" s="111"/>
      <c r="VBB34" s="111"/>
      <c r="VBC34" s="111"/>
      <c r="VBD34" s="111"/>
      <c r="VBE34" s="111"/>
      <c r="VBF34" s="111"/>
      <c r="VBG34" s="111"/>
      <c r="VBH34" s="111"/>
      <c r="VBI34" s="111"/>
      <c r="VBJ34" s="111"/>
      <c r="VBK34" s="111"/>
      <c r="VBL34" s="111"/>
      <c r="VBM34" s="111"/>
      <c r="VBN34" s="111"/>
      <c r="VBO34" s="111"/>
      <c r="VBP34" s="111"/>
      <c r="VBQ34" s="111"/>
      <c r="VBR34" s="111"/>
      <c r="VBS34" s="111"/>
      <c r="VBT34" s="111"/>
      <c r="VBU34" s="111"/>
      <c r="VBV34" s="111"/>
      <c r="VBW34" s="111"/>
      <c r="VBX34" s="111"/>
      <c r="VBY34" s="111"/>
      <c r="VBZ34" s="111"/>
      <c r="VCA34" s="111"/>
      <c r="VCB34" s="111"/>
      <c r="VCC34" s="111"/>
      <c r="VCD34" s="111"/>
      <c r="VCE34" s="111"/>
      <c r="VCF34" s="111"/>
      <c r="VCG34" s="111"/>
      <c r="VCH34" s="111"/>
      <c r="VCI34" s="111"/>
      <c r="VCJ34" s="111"/>
      <c r="VCK34" s="111"/>
      <c r="VCL34" s="111"/>
      <c r="VCM34" s="111"/>
      <c r="VCN34" s="111"/>
      <c r="VCO34" s="111"/>
      <c r="VCP34" s="111"/>
      <c r="VCQ34" s="111"/>
      <c r="VCR34" s="111"/>
      <c r="VCS34" s="111"/>
      <c r="VCT34" s="111"/>
      <c r="VCU34" s="111"/>
      <c r="VCV34" s="111"/>
      <c r="VCW34" s="111"/>
      <c r="VCX34" s="111"/>
      <c r="VCY34" s="111"/>
      <c r="VCZ34" s="111"/>
      <c r="VDA34" s="111"/>
      <c r="VDB34" s="111"/>
      <c r="VDC34" s="111"/>
      <c r="VDD34" s="111"/>
      <c r="VDE34" s="111"/>
      <c r="VDF34" s="111"/>
      <c r="VDG34" s="111"/>
      <c r="VDH34" s="111"/>
      <c r="VDI34" s="111"/>
      <c r="VDJ34" s="111"/>
      <c r="VDK34" s="111"/>
      <c r="VDL34" s="111"/>
      <c r="VDM34" s="111"/>
      <c r="VDN34" s="111"/>
      <c r="VDO34" s="111"/>
      <c r="VDP34" s="111"/>
      <c r="VDQ34" s="111"/>
      <c r="VDR34" s="111"/>
      <c r="VDS34" s="111"/>
      <c r="VDT34" s="111"/>
      <c r="VDU34" s="111"/>
      <c r="VDV34" s="111"/>
      <c r="VDW34" s="111"/>
      <c r="VDX34" s="111"/>
      <c r="VDY34" s="111"/>
      <c r="VDZ34" s="111"/>
      <c r="VEA34" s="111"/>
      <c r="VEB34" s="111"/>
      <c r="VEC34" s="111"/>
      <c r="VED34" s="111"/>
      <c r="VEE34" s="111"/>
      <c r="VEF34" s="111"/>
      <c r="VEG34" s="111"/>
      <c r="VEH34" s="111"/>
      <c r="VEI34" s="111"/>
      <c r="VEJ34" s="111"/>
      <c r="VEK34" s="111"/>
      <c r="VEL34" s="111"/>
      <c r="VEM34" s="111"/>
      <c r="VEN34" s="111"/>
      <c r="VEO34" s="111"/>
      <c r="VEP34" s="111"/>
      <c r="VEQ34" s="111"/>
      <c r="VER34" s="111"/>
      <c r="VES34" s="111"/>
      <c r="VET34" s="111"/>
      <c r="VEU34" s="111"/>
      <c r="VEV34" s="111"/>
      <c r="VEW34" s="111"/>
      <c r="VEX34" s="111"/>
      <c r="VEY34" s="111"/>
      <c r="VEZ34" s="111"/>
      <c r="VFA34" s="111"/>
      <c r="VFB34" s="111"/>
      <c r="VFC34" s="111"/>
      <c r="VFD34" s="111"/>
      <c r="VFE34" s="111"/>
      <c r="VFF34" s="111"/>
      <c r="VFG34" s="111"/>
      <c r="VFH34" s="111"/>
      <c r="VFI34" s="111"/>
      <c r="VFJ34" s="111"/>
      <c r="VFK34" s="111"/>
      <c r="VFL34" s="111"/>
      <c r="VFM34" s="111"/>
      <c r="VFN34" s="111"/>
      <c r="VFO34" s="111"/>
      <c r="VFP34" s="111"/>
      <c r="VFQ34" s="111"/>
      <c r="VFR34" s="111"/>
      <c r="VFS34" s="111"/>
      <c r="VFT34" s="111"/>
      <c r="VFU34" s="111"/>
      <c r="VFV34" s="111"/>
      <c r="VFW34" s="111"/>
      <c r="VFX34" s="111"/>
      <c r="VFY34" s="111"/>
      <c r="VFZ34" s="111"/>
      <c r="VGA34" s="111"/>
      <c r="VGB34" s="111"/>
      <c r="VGC34" s="111"/>
      <c r="VGD34" s="111"/>
      <c r="VGE34" s="111"/>
      <c r="VGF34" s="111"/>
      <c r="VGG34" s="111"/>
      <c r="VGH34" s="111"/>
      <c r="VGI34" s="111"/>
      <c r="VGJ34" s="111"/>
      <c r="VGK34" s="111"/>
      <c r="VGL34" s="111"/>
      <c r="VGM34" s="111"/>
      <c r="VGN34" s="111"/>
      <c r="VGO34" s="111"/>
      <c r="VGP34" s="111"/>
      <c r="VGQ34" s="111"/>
      <c r="VGR34" s="111"/>
      <c r="VGS34" s="111"/>
      <c r="VGT34" s="111"/>
      <c r="VGU34" s="111"/>
      <c r="VGV34" s="111"/>
      <c r="VGW34" s="111"/>
      <c r="VGX34" s="111"/>
      <c r="VGY34" s="111"/>
      <c r="VGZ34" s="111"/>
      <c r="VHA34" s="111"/>
      <c r="VHB34" s="111"/>
      <c r="VHC34" s="111"/>
      <c r="VHD34" s="111"/>
      <c r="VHE34" s="111"/>
      <c r="VHF34" s="111"/>
      <c r="VHG34" s="111"/>
      <c r="VHH34" s="111"/>
      <c r="VHI34" s="111"/>
      <c r="VHJ34" s="111"/>
      <c r="VHK34" s="111"/>
      <c r="VHL34" s="111"/>
      <c r="VHM34" s="111"/>
      <c r="VHN34" s="111"/>
      <c r="VHO34" s="111"/>
      <c r="VHP34" s="111"/>
      <c r="VHQ34" s="111"/>
      <c r="VHR34" s="111"/>
      <c r="VHS34" s="111"/>
      <c r="VHT34" s="111"/>
      <c r="VHU34" s="111"/>
      <c r="VHV34" s="111"/>
      <c r="VHW34" s="111"/>
      <c r="VHX34" s="111"/>
      <c r="VHY34" s="111"/>
      <c r="VHZ34" s="111"/>
      <c r="VIA34" s="111"/>
      <c r="VIB34" s="111"/>
      <c r="VIC34" s="111"/>
      <c r="VID34" s="111"/>
      <c r="VIE34" s="111"/>
      <c r="VIF34" s="111"/>
      <c r="VIG34" s="111"/>
      <c r="VIH34" s="111"/>
      <c r="VII34" s="111"/>
      <c r="VIJ34" s="111"/>
      <c r="VIK34" s="111"/>
      <c r="VIL34" s="111"/>
      <c r="VIM34" s="111"/>
      <c r="VIN34" s="111"/>
      <c r="VIO34" s="111"/>
      <c r="VIP34" s="111"/>
      <c r="VIQ34" s="111"/>
      <c r="VIR34" s="111"/>
      <c r="VIS34" s="111"/>
      <c r="VIT34" s="111"/>
      <c r="VIU34" s="111"/>
      <c r="VIV34" s="111"/>
      <c r="VIW34" s="111"/>
      <c r="VIX34" s="111"/>
      <c r="VIY34" s="111"/>
      <c r="VIZ34" s="111"/>
      <c r="VJA34" s="111"/>
      <c r="VJB34" s="111"/>
      <c r="VJC34" s="111"/>
      <c r="VJD34" s="111"/>
      <c r="VJE34" s="111"/>
      <c r="VJF34" s="111"/>
      <c r="VJG34" s="111"/>
      <c r="VJH34" s="111"/>
      <c r="VJI34" s="111"/>
      <c r="VJJ34" s="111"/>
      <c r="VJK34" s="111"/>
      <c r="VJL34" s="111"/>
      <c r="VJM34" s="111"/>
      <c r="VJN34" s="111"/>
      <c r="VJO34" s="111"/>
      <c r="VJP34" s="111"/>
      <c r="VJQ34" s="111"/>
      <c r="VJR34" s="111"/>
      <c r="VJS34" s="111"/>
      <c r="VJT34" s="111"/>
      <c r="VJU34" s="111"/>
      <c r="VJV34" s="111"/>
      <c r="VJW34" s="111"/>
      <c r="VJX34" s="111"/>
      <c r="VJY34" s="111"/>
      <c r="VJZ34" s="111"/>
      <c r="VKA34" s="111"/>
      <c r="VKB34" s="111"/>
      <c r="VKC34" s="111"/>
      <c r="VKD34" s="111"/>
      <c r="VKE34" s="111"/>
      <c r="VKF34" s="111"/>
      <c r="VKG34" s="111"/>
      <c r="VKH34" s="111"/>
      <c r="VKI34" s="111"/>
      <c r="VKJ34" s="111"/>
      <c r="VKK34" s="111"/>
      <c r="VKL34" s="111"/>
      <c r="VKM34" s="111"/>
      <c r="VKN34" s="111"/>
      <c r="VKO34" s="111"/>
      <c r="VKP34" s="111"/>
      <c r="VKQ34" s="111"/>
      <c r="VKR34" s="111"/>
      <c r="VKS34" s="111"/>
      <c r="VKT34" s="111"/>
      <c r="VKU34" s="111"/>
      <c r="VKV34" s="111"/>
      <c r="VKW34" s="111"/>
      <c r="VKX34" s="111"/>
      <c r="VKY34" s="111"/>
      <c r="VKZ34" s="111"/>
      <c r="VLA34" s="111"/>
      <c r="VLB34" s="111"/>
      <c r="VLC34" s="111"/>
      <c r="VLD34" s="111"/>
      <c r="VLE34" s="111"/>
      <c r="VLF34" s="111"/>
      <c r="VLG34" s="111"/>
      <c r="VLH34" s="111"/>
      <c r="VLI34" s="111"/>
      <c r="VLJ34" s="111"/>
      <c r="VLK34" s="111"/>
      <c r="VLL34" s="111"/>
      <c r="VLM34" s="111"/>
      <c r="VLN34" s="111"/>
      <c r="VLO34" s="111"/>
      <c r="VLP34" s="111"/>
      <c r="VLQ34" s="111"/>
      <c r="VLR34" s="111"/>
      <c r="VLS34" s="111"/>
      <c r="VLT34" s="111"/>
      <c r="VLU34" s="111"/>
      <c r="VLV34" s="111"/>
      <c r="VLW34" s="111"/>
      <c r="VLX34" s="111"/>
      <c r="VLY34" s="111"/>
      <c r="VLZ34" s="111"/>
      <c r="VMA34" s="111"/>
      <c r="VMB34" s="111"/>
      <c r="VMC34" s="111"/>
      <c r="VMD34" s="111"/>
      <c r="VME34" s="111"/>
      <c r="VMF34" s="111"/>
      <c r="VMG34" s="111"/>
      <c r="VMH34" s="111"/>
      <c r="VMI34" s="111"/>
      <c r="VMJ34" s="111"/>
      <c r="VMK34" s="111"/>
      <c r="VML34" s="111"/>
      <c r="VMM34" s="111"/>
      <c r="VMN34" s="111"/>
      <c r="VMO34" s="111"/>
      <c r="VMP34" s="111"/>
      <c r="VMQ34" s="111"/>
      <c r="VMR34" s="111"/>
      <c r="VMS34" s="111"/>
      <c r="VMT34" s="111"/>
      <c r="VMU34" s="111"/>
      <c r="VMV34" s="111"/>
      <c r="VMW34" s="111"/>
      <c r="VMX34" s="111"/>
      <c r="VMY34" s="111"/>
      <c r="VMZ34" s="111"/>
      <c r="VNA34" s="111"/>
      <c r="VNB34" s="111"/>
      <c r="VNC34" s="111"/>
      <c r="VND34" s="111"/>
      <c r="VNE34" s="111"/>
      <c r="VNF34" s="111"/>
      <c r="VNG34" s="111"/>
      <c r="VNH34" s="111"/>
      <c r="VNI34" s="111"/>
      <c r="VNJ34" s="111"/>
      <c r="VNK34" s="111"/>
      <c r="VNL34" s="111"/>
      <c r="VNM34" s="111"/>
      <c r="VNN34" s="111"/>
      <c r="VNO34" s="111"/>
      <c r="VNP34" s="111"/>
      <c r="VNQ34" s="111"/>
      <c r="VNR34" s="111"/>
      <c r="VNS34" s="111"/>
      <c r="VNT34" s="111"/>
      <c r="VNU34" s="111"/>
      <c r="VNV34" s="111"/>
      <c r="VNW34" s="111"/>
      <c r="VNX34" s="111"/>
      <c r="VNY34" s="111"/>
      <c r="VNZ34" s="111"/>
      <c r="VOA34" s="111"/>
      <c r="VOB34" s="111"/>
      <c r="VOC34" s="111"/>
      <c r="VOD34" s="111"/>
      <c r="VOE34" s="111"/>
      <c r="VOF34" s="111"/>
      <c r="VOG34" s="111"/>
      <c r="VOH34" s="111"/>
      <c r="VOI34" s="111"/>
      <c r="VOJ34" s="111"/>
      <c r="VOK34" s="111"/>
      <c r="VOL34" s="111"/>
      <c r="VOM34" s="111"/>
      <c r="VON34" s="111"/>
      <c r="VOO34" s="111"/>
      <c r="VOP34" s="111"/>
      <c r="VOQ34" s="111"/>
      <c r="VOR34" s="111"/>
      <c r="VOS34" s="111"/>
      <c r="VOT34" s="111"/>
      <c r="VOU34" s="111"/>
      <c r="VOV34" s="111"/>
      <c r="VOW34" s="111"/>
      <c r="VOX34" s="111"/>
      <c r="VOY34" s="111"/>
      <c r="VOZ34" s="111"/>
      <c r="VPA34" s="111"/>
      <c r="VPB34" s="111"/>
      <c r="VPC34" s="111"/>
      <c r="VPD34" s="111"/>
      <c r="VPE34" s="111"/>
      <c r="VPF34" s="111"/>
      <c r="VPG34" s="111"/>
      <c r="VPH34" s="111"/>
      <c r="VPI34" s="111"/>
      <c r="VPJ34" s="111"/>
      <c r="VPK34" s="111"/>
      <c r="VPL34" s="111"/>
      <c r="VPM34" s="111"/>
      <c r="VPN34" s="111"/>
      <c r="VPO34" s="111"/>
      <c r="VPP34" s="111"/>
      <c r="VPQ34" s="111"/>
      <c r="VPR34" s="111"/>
      <c r="VPS34" s="111"/>
      <c r="VPT34" s="111"/>
      <c r="VPU34" s="111"/>
      <c r="VPV34" s="111"/>
      <c r="VPW34" s="111"/>
      <c r="VPX34" s="111"/>
      <c r="VPY34" s="111"/>
      <c r="VPZ34" s="111"/>
      <c r="VQA34" s="111"/>
      <c r="VQB34" s="111"/>
      <c r="VQC34" s="111"/>
      <c r="VQD34" s="111"/>
      <c r="VQE34" s="111"/>
      <c r="VQF34" s="111"/>
      <c r="VQG34" s="111"/>
      <c r="VQH34" s="111"/>
      <c r="VQI34" s="111"/>
      <c r="VQJ34" s="111"/>
      <c r="VQK34" s="111"/>
      <c r="VQL34" s="111"/>
      <c r="VQM34" s="111"/>
      <c r="VQN34" s="111"/>
      <c r="VQO34" s="111"/>
      <c r="VQP34" s="111"/>
      <c r="VQQ34" s="111"/>
      <c r="VQR34" s="111"/>
      <c r="VQS34" s="111"/>
      <c r="VQT34" s="111"/>
      <c r="VQU34" s="111"/>
      <c r="VQV34" s="111"/>
      <c r="VQW34" s="111"/>
      <c r="VQX34" s="111"/>
      <c r="VQY34" s="111"/>
      <c r="VQZ34" s="111"/>
      <c r="VRA34" s="111"/>
      <c r="VRB34" s="111"/>
      <c r="VRC34" s="111"/>
      <c r="VRD34" s="111"/>
      <c r="VRE34" s="111"/>
      <c r="VRF34" s="111"/>
      <c r="VRG34" s="111"/>
      <c r="VRH34" s="111"/>
      <c r="VRI34" s="111"/>
      <c r="VRJ34" s="111"/>
      <c r="VRK34" s="111"/>
      <c r="VRL34" s="111"/>
      <c r="VRM34" s="111"/>
      <c r="VRN34" s="111"/>
      <c r="VRO34" s="111"/>
      <c r="VRP34" s="111"/>
      <c r="VRQ34" s="111"/>
      <c r="VRR34" s="111"/>
      <c r="VRS34" s="111"/>
      <c r="VRT34" s="111"/>
      <c r="VRU34" s="111"/>
      <c r="VRV34" s="111"/>
      <c r="VRW34" s="111"/>
      <c r="VRX34" s="111"/>
      <c r="VRY34" s="111"/>
      <c r="VRZ34" s="111"/>
      <c r="VSA34" s="111"/>
      <c r="VSB34" s="111"/>
      <c r="VSC34" s="111"/>
      <c r="VSD34" s="111"/>
      <c r="VSE34" s="111"/>
      <c r="VSF34" s="111"/>
      <c r="VSG34" s="111"/>
      <c r="VSH34" s="111"/>
      <c r="VSI34" s="111"/>
      <c r="VSJ34" s="111"/>
      <c r="VSK34" s="111"/>
      <c r="VSL34" s="111"/>
      <c r="VSM34" s="111"/>
      <c r="VSN34" s="111"/>
      <c r="VSO34" s="111"/>
      <c r="VSP34" s="111"/>
      <c r="VSQ34" s="111"/>
      <c r="VSR34" s="111"/>
      <c r="VSS34" s="111"/>
      <c r="VST34" s="111"/>
      <c r="VSU34" s="111"/>
      <c r="VSV34" s="111"/>
      <c r="VSW34" s="111"/>
      <c r="VSX34" s="111"/>
      <c r="VSY34" s="111"/>
      <c r="VSZ34" s="111"/>
      <c r="VTA34" s="111"/>
      <c r="VTB34" s="111"/>
      <c r="VTC34" s="111"/>
      <c r="VTD34" s="111"/>
      <c r="VTE34" s="111"/>
      <c r="VTF34" s="111"/>
      <c r="VTG34" s="111"/>
      <c r="VTH34" s="111"/>
      <c r="VTI34" s="111"/>
      <c r="VTJ34" s="111"/>
      <c r="VTK34" s="111"/>
      <c r="VTL34" s="111"/>
      <c r="VTM34" s="111"/>
      <c r="VTN34" s="111"/>
      <c r="VTO34" s="111"/>
      <c r="VTP34" s="111"/>
      <c r="VTQ34" s="111"/>
      <c r="VTR34" s="111"/>
      <c r="VTS34" s="111"/>
      <c r="VTT34" s="111"/>
      <c r="VTU34" s="111"/>
      <c r="VTV34" s="111"/>
      <c r="VTW34" s="111"/>
      <c r="VTX34" s="111"/>
      <c r="VTY34" s="111"/>
      <c r="VTZ34" s="111"/>
      <c r="VUA34" s="111"/>
      <c r="VUB34" s="111"/>
      <c r="VUC34" s="111"/>
      <c r="VUD34" s="111"/>
      <c r="VUE34" s="111"/>
      <c r="VUF34" s="111"/>
      <c r="VUG34" s="111"/>
      <c r="VUH34" s="111"/>
      <c r="VUI34" s="111"/>
      <c r="VUJ34" s="111"/>
      <c r="VUK34" s="111"/>
      <c r="VUL34" s="111"/>
      <c r="VUM34" s="111"/>
      <c r="VUN34" s="111"/>
      <c r="VUO34" s="111"/>
      <c r="VUP34" s="111"/>
      <c r="VUQ34" s="111"/>
      <c r="VUR34" s="111"/>
      <c r="VUS34" s="111"/>
      <c r="VUT34" s="111"/>
      <c r="VUU34" s="111"/>
      <c r="VUV34" s="111"/>
      <c r="VUW34" s="111"/>
      <c r="VUX34" s="111"/>
      <c r="VUY34" s="111"/>
      <c r="VUZ34" s="111"/>
      <c r="VVA34" s="111"/>
      <c r="VVB34" s="111"/>
      <c r="VVC34" s="111"/>
      <c r="VVD34" s="111"/>
      <c r="VVE34" s="111"/>
      <c r="VVF34" s="111"/>
      <c r="VVG34" s="111"/>
      <c r="VVH34" s="111"/>
      <c r="VVI34" s="111"/>
      <c r="VVJ34" s="111"/>
      <c r="VVK34" s="111"/>
      <c r="VVL34" s="111"/>
      <c r="VVM34" s="111"/>
      <c r="VVN34" s="111"/>
      <c r="VVO34" s="111"/>
      <c r="VVP34" s="111"/>
      <c r="VVQ34" s="111"/>
      <c r="VVR34" s="111"/>
      <c r="VVS34" s="111"/>
      <c r="VVT34" s="111"/>
      <c r="VVU34" s="111"/>
      <c r="VVV34" s="111"/>
      <c r="VVW34" s="111"/>
      <c r="VVX34" s="111"/>
      <c r="VVY34" s="111"/>
      <c r="VVZ34" s="111"/>
      <c r="VWA34" s="111"/>
      <c r="VWB34" s="111"/>
      <c r="VWC34" s="111"/>
      <c r="VWD34" s="111"/>
      <c r="VWE34" s="111"/>
      <c r="VWF34" s="111"/>
      <c r="VWG34" s="111"/>
      <c r="VWH34" s="111"/>
      <c r="VWI34" s="111"/>
      <c r="VWJ34" s="111"/>
      <c r="VWK34" s="111"/>
      <c r="VWL34" s="111"/>
      <c r="VWM34" s="111"/>
      <c r="VWN34" s="111"/>
      <c r="VWO34" s="111"/>
      <c r="VWP34" s="111"/>
      <c r="VWQ34" s="111"/>
      <c r="VWR34" s="111"/>
      <c r="VWS34" s="111"/>
      <c r="VWT34" s="111"/>
      <c r="VWU34" s="111"/>
      <c r="VWV34" s="111"/>
      <c r="VWW34" s="111"/>
      <c r="VWX34" s="111"/>
      <c r="VWY34" s="111"/>
      <c r="VWZ34" s="111"/>
      <c r="VXA34" s="111"/>
      <c r="VXB34" s="111"/>
      <c r="VXC34" s="111"/>
      <c r="VXD34" s="111"/>
      <c r="VXE34" s="111"/>
      <c r="VXF34" s="111"/>
      <c r="VXG34" s="111"/>
      <c r="VXH34" s="111"/>
      <c r="VXI34" s="111"/>
      <c r="VXJ34" s="111"/>
      <c r="VXK34" s="111"/>
      <c r="VXL34" s="111"/>
      <c r="VXM34" s="111"/>
      <c r="VXN34" s="111"/>
      <c r="VXO34" s="111"/>
      <c r="VXP34" s="111"/>
      <c r="VXQ34" s="111"/>
      <c r="VXR34" s="111"/>
      <c r="VXS34" s="111"/>
      <c r="VXT34" s="111"/>
      <c r="VXU34" s="111"/>
      <c r="VXV34" s="111"/>
      <c r="VXW34" s="111"/>
      <c r="VXX34" s="111"/>
      <c r="VXY34" s="111"/>
      <c r="VXZ34" s="111"/>
      <c r="VYA34" s="111"/>
      <c r="VYB34" s="111"/>
      <c r="VYC34" s="111"/>
      <c r="VYD34" s="111"/>
      <c r="VYE34" s="111"/>
      <c r="VYF34" s="111"/>
      <c r="VYG34" s="111"/>
      <c r="VYH34" s="111"/>
      <c r="VYI34" s="111"/>
      <c r="VYJ34" s="111"/>
      <c r="VYK34" s="111"/>
      <c r="VYL34" s="111"/>
      <c r="VYM34" s="111"/>
      <c r="VYN34" s="111"/>
      <c r="VYO34" s="111"/>
      <c r="VYP34" s="111"/>
      <c r="VYQ34" s="111"/>
      <c r="VYR34" s="111"/>
      <c r="VYS34" s="111"/>
      <c r="VYT34" s="111"/>
      <c r="VYU34" s="111"/>
      <c r="VYV34" s="111"/>
      <c r="VYW34" s="111"/>
      <c r="VYX34" s="111"/>
      <c r="VYY34" s="111"/>
      <c r="VYZ34" s="111"/>
      <c r="VZA34" s="111"/>
      <c r="VZB34" s="111"/>
      <c r="VZC34" s="111"/>
      <c r="VZD34" s="111"/>
      <c r="VZE34" s="111"/>
      <c r="VZF34" s="111"/>
      <c r="VZG34" s="111"/>
      <c r="VZH34" s="111"/>
      <c r="VZI34" s="111"/>
      <c r="VZJ34" s="111"/>
      <c r="VZK34" s="111"/>
      <c r="VZL34" s="111"/>
      <c r="VZM34" s="111"/>
      <c r="VZN34" s="111"/>
      <c r="VZO34" s="111"/>
      <c r="VZP34" s="111"/>
      <c r="VZQ34" s="111"/>
      <c r="VZR34" s="111"/>
      <c r="VZS34" s="111"/>
      <c r="VZT34" s="111"/>
      <c r="VZU34" s="111"/>
      <c r="VZV34" s="111"/>
      <c r="VZW34" s="111"/>
      <c r="VZX34" s="111"/>
      <c r="VZY34" s="111"/>
      <c r="VZZ34" s="111"/>
      <c r="WAA34" s="111"/>
      <c r="WAB34" s="111"/>
      <c r="WAC34" s="111"/>
      <c r="WAD34" s="111"/>
      <c r="WAE34" s="111"/>
      <c r="WAF34" s="111"/>
      <c r="WAG34" s="111"/>
      <c r="WAH34" s="111"/>
      <c r="WAI34" s="111"/>
      <c r="WAJ34" s="111"/>
      <c r="WAK34" s="111"/>
      <c r="WAL34" s="111"/>
      <c r="WAM34" s="111"/>
      <c r="WAN34" s="111"/>
      <c r="WAO34" s="111"/>
      <c r="WAP34" s="111"/>
      <c r="WAQ34" s="111"/>
      <c r="WAR34" s="111"/>
      <c r="WAS34" s="111"/>
      <c r="WAT34" s="111"/>
      <c r="WAU34" s="111"/>
      <c r="WAV34" s="111"/>
      <c r="WAW34" s="111"/>
      <c r="WAX34" s="111"/>
      <c r="WAY34" s="111"/>
      <c r="WAZ34" s="111"/>
      <c r="WBA34" s="111"/>
      <c r="WBB34" s="111"/>
      <c r="WBC34" s="111"/>
      <c r="WBD34" s="111"/>
      <c r="WBE34" s="111"/>
      <c r="WBF34" s="111"/>
      <c r="WBG34" s="111"/>
      <c r="WBH34" s="111"/>
      <c r="WBI34" s="111"/>
      <c r="WBJ34" s="111"/>
      <c r="WBK34" s="111"/>
      <c r="WBL34" s="111"/>
      <c r="WBM34" s="111"/>
      <c r="WBN34" s="111"/>
      <c r="WBO34" s="111"/>
      <c r="WBP34" s="111"/>
      <c r="WBQ34" s="111"/>
      <c r="WBR34" s="111"/>
      <c r="WBS34" s="111"/>
      <c r="WBT34" s="111"/>
      <c r="WBU34" s="111"/>
      <c r="WBV34" s="111"/>
      <c r="WBW34" s="111"/>
      <c r="WBX34" s="111"/>
      <c r="WBY34" s="111"/>
      <c r="WBZ34" s="111"/>
      <c r="WCA34" s="111"/>
      <c r="WCB34" s="111"/>
      <c r="WCC34" s="111"/>
      <c r="WCD34" s="111"/>
      <c r="WCE34" s="111"/>
      <c r="WCF34" s="111"/>
      <c r="WCG34" s="111"/>
      <c r="WCH34" s="111"/>
      <c r="WCI34" s="111"/>
      <c r="WCJ34" s="111"/>
      <c r="WCK34" s="111"/>
      <c r="WCL34" s="111"/>
      <c r="WCM34" s="111"/>
      <c r="WCN34" s="111"/>
      <c r="WCO34" s="111"/>
      <c r="WCP34" s="111"/>
      <c r="WCQ34" s="111"/>
      <c r="WCR34" s="111"/>
      <c r="WCS34" s="111"/>
      <c r="WCT34" s="111"/>
      <c r="WCU34" s="111"/>
      <c r="WCV34" s="111"/>
      <c r="WCW34" s="111"/>
      <c r="WCX34" s="111"/>
      <c r="WCY34" s="111"/>
      <c r="WCZ34" s="111"/>
      <c r="WDA34" s="111"/>
      <c r="WDB34" s="111"/>
      <c r="WDC34" s="111"/>
      <c r="WDD34" s="111"/>
      <c r="WDE34" s="111"/>
      <c r="WDF34" s="111"/>
      <c r="WDG34" s="111"/>
      <c r="WDH34" s="111"/>
      <c r="WDI34" s="111"/>
      <c r="WDJ34" s="111"/>
      <c r="WDK34" s="111"/>
      <c r="WDL34" s="111"/>
      <c r="WDM34" s="111"/>
      <c r="WDN34" s="111"/>
      <c r="WDO34" s="111"/>
      <c r="WDP34" s="111"/>
      <c r="WDQ34" s="111"/>
      <c r="WDR34" s="111"/>
      <c r="WDS34" s="111"/>
      <c r="WDT34" s="111"/>
      <c r="WDU34" s="111"/>
      <c r="WDV34" s="111"/>
      <c r="WDW34" s="111"/>
      <c r="WDX34" s="111"/>
      <c r="WDY34" s="111"/>
      <c r="WDZ34" s="111"/>
      <c r="WEA34" s="111"/>
      <c r="WEB34" s="111"/>
      <c r="WEC34" s="111"/>
      <c r="WED34" s="111"/>
      <c r="WEE34" s="111"/>
      <c r="WEF34" s="111"/>
      <c r="WEG34" s="111"/>
      <c r="WEH34" s="111"/>
      <c r="WEI34" s="111"/>
      <c r="WEJ34" s="111"/>
      <c r="WEK34" s="111"/>
      <c r="WEL34" s="111"/>
      <c r="WEM34" s="111"/>
      <c r="WEN34" s="111"/>
      <c r="WEO34" s="111"/>
      <c r="WEP34" s="111"/>
      <c r="WEQ34" s="111"/>
      <c r="WER34" s="111"/>
      <c r="WES34" s="111"/>
      <c r="WET34" s="111"/>
      <c r="WEU34" s="111"/>
      <c r="WEV34" s="111"/>
      <c r="WEW34" s="111"/>
      <c r="WEX34" s="111"/>
      <c r="WEY34" s="111"/>
      <c r="WEZ34" s="111"/>
      <c r="WFA34" s="111"/>
      <c r="WFB34" s="111"/>
      <c r="WFC34" s="111"/>
      <c r="WFD34" s="111"/>
      <c r="WFE34" s="111"/>
      <c r="WFF34" s="111"/>
      <c r="WFG34" s="111"/>
      <c r="WFH34" s="111"/>
      <c r="WFI34" s="111"/>
      <c r="WFJ34" s="111"/>
      <c r="WFK34" s="111"/>
      <c r="WFL34" s="111"/>
      <c r="WFM34" s="111"/>
      <c r="WFN34" s="111"/>
      <c r="WFO34" s="111"/>
      <c r="WFP34" s="111"/>
      <c r="WFQ34" s="111"/>
      <c r="WFR34" s="111"/>
      <c r="WFS34" s="111"/>
      <c r="WFT34" s="111"/>
      <c r="WFU34" s="111"/>
      <c r="WFV34" s="111"/>
      <c r="WFW34" s="111"/>
      <c r="WFX34" s="111"/>
      <c r="WFY34" s="111"/>
      <c r="WFZ34" s="111"/>
      <c r="WGA34" s="111"/>
      <c r="WGB34" s="111"/>
      <c r="WGC34" s="111"/>
      <c r="WGD34" s="111"/>
      <c r="WGE34" s="111"/>
      <c r="WGF34" s="111"/>
      <c r="WGG34" s="111"/>
      <c r="WGH34" s="111"/>
      <c r="WGI34" s="111"/>
      <c r="WGJ34" s="111"/>
      <c r="WGK34" s="111"/>
      <c r="WGL34" s="111"/>
      <c r="WGM34" s="111"/>
      <c r="WGN34" s="111"/>
      <c r="WGO34" s="111"/>
      <c r="WGP34" s="111"/>
      <c r="WGQ34" s="111"/>
      <c r="WGR34" s="111"/>
      <c r="WGS34" s="111"/>
      <c r="WGT34" s="111"/>
      <c r="WGU34" s="111"/>
      <c r="WGV34" s="111"/>
      <c r="WGW34" s="111"/>
      <c r="WGX34" s="111"/>
      <c r="WGY34" s="111"/>
      <c r="WGZ34" s="111"/>
      <c r="WHA34" s="111"/>
      <c r="WHB34" s="111"/>
      <c r="WHC34" s="111"/>
      <c r="WHD34" s="111"/>
      <c r="WHE34" s="111"/>
      <c r="WHF34" s="111"/>
      <c r="WHG34" s="111"/>
      <c r="WHH34" s="111"/>
      <c r="WHI34" s="111"/>
      <c r="WHJ34" s="111"/>
      <c r="WHK34" s="111"/>
      <c r="WHL34" s="111"/>
      <c r="WHM34" s="111"/>
      <c r="WHN34" s="111"/>
      <c r="WHO34" s="111"/>
      <c r="WHP34" s="111"/>
      <c r="WHQ34" s="111"/>
      <c r="WHR34" s="111"/>
      <c r="WHS34" s="111"/>
      <c r="WHT34" s="111"/>
      <c r="WHU34" s="111"/>
      <c r="WHV34" s="111"/>
      <c r="WHW34" s="111"/>
      <c r="WHX34" s="111"/>
      <c r="WHY34" s="111"/>
      <c r="WHZ34" s="111"/>
      <c r="WIA34" s="111"/>
      <c r="WIB34" s="111"/>
      <c r="WIC34" s="111"/>
      <c r="WID34" s="111"/>
      <c r="WIE34" s="111"/>
      <c r="WIF34" s="111"/>
      <c r="WIG34" s="111"/>
      <c r="WIH34" s="111"/>
      <c r="WII34" s="111"/>
      <c r="WIJ34" s="111"/>
      <c r="WIK34" s="111"/>
      <c r="WIL34" s="111"/>
      <c r="WIM34" s="111"/>
      <c r="WIN34" s="111"/>
      <c r="WIO34" s="111"/>
      <c r="WIP34" s="111"/>
      <c r="WIQ34" s="111"/>
      <c r="WIR34" s="111"/>
      <c r="WIS34" s="111"/>
      <c r="WIT34" s="111"/>
      <c r="WIU34" s="111"/>
      <c r="WIV34" s="111"/>
      <c r="WIW34" s="111"/>
      <c r="WIX34" s="111"/>
      <c r="WIY34" s="111"/>
      <c r="WIZ34" s="111"/>
      <c r="WJA34" s="111"/>
      <c r="WJB34" s="111"/>
      <c r="WJC34" s="111"/>
      <c r="WJD34" s="111"/>
      <c r="WJE34" s="111"/>
      <c r="WJF34" s="111"/>
      <c r="WJG34" s="111"/>
      <c r="WJH34" s="111"/>
      <c r="WJI34" s="111"/>
      <c r="WJJ34" s="111"/>
      <c r="WJK34" s="111"/>
      <c r="WJL34" s="111"/>
      <c r="WJM34" s="111"/>
      <c r="WJN34" s="111"/>
      <c r="WJO34" s="111"/>
      <c r="WJP34" s="111"/>
      <c r="WJQ34" s="111"/>
      <c r="WJR34" s="111"/>
      <c r="WJS34" s="111"/>
      <c r="WJT34" s="111"/>
      <c r="WJU34" s="111"/>
      <c r="WJV34" s="111"/>
      <c r="WJW34" s="111"/>
      <c r="WJX34" s="111"/>
      <c r="WJY34" s="111"/>
      <c r="WJZ34" s="111"/>
      <c r="WKA34" s="111"/>
      <c r="WKB34" s="111"/>
      <c r="WKC34" s="111"/>
      <c r="WKD34" s="111"/>
      <c r="WKE34" s="111"/>
      <c r="WKF34" s="111"/>
      <c r="WKG34" s="111"/>
      <c r="WKH34" s="111"/>
      <c r="WKI34" s="111"/>
      <c r="WKJ34" s="111"/>
      <c r="WKK34" s="111"/>
      <c r="WKL34" s="111"/>
      <c r="WKM34" s="111"/>
      <c r="WKN34" s="111"/>
      <c r="WKO34" s="111"/>
      <c r="WKP34" s="111"/>
      <c r="WKQ34" s="111"/>
      <c r="WKR34" s="111"/>
      <c r="WKS34" s="111"/>
      <c r="WKT34" s="111"/>
      <c r="WKU34" s="111"/>
      <c r="WKV34" s="111"/>
      <c r="WKW34" s="111"/>
      <c r="WKX34" s="111"/>
      <c r="WKY34" s="111"/>
      <c r="WKZ34" s="111"/>
      <c r="WLA34" s="111"/>
      <c r="WLB34" s="111"/>
      <c r="WLC34" s="111"/>
      <c r="WLD34" s="111"/>
      <c r="WLE34" s="111"/>
      <c r="WLF34" s="111"/>
      <c r="WLG34" s="111"/>
      <c r="WLH34" s="111"/>
      <c r="WLI34" s="111"/>
      <c r="WLJ34" s="111"/>
      <c r="WLK34" s="111"/>
      <c r="WLL34" s="111"/>
      <c r="WLM34" s="111"/>
      <c r="WLN34" s="111"/>
      <c r="WLO34" s="111"/>
      <c r="WLP34" s="111"/>
      <c r="WLQ34" s="111"/>
      <c r="WLR34" s="111"/>
      <c r="WLS34" s="111"/>
      <c r="WLT34" s="111"/>
      <c r="WLU34" s="111"/>
      <c r="WLV34" s="111"/>
      <c r="WLW34" s="111"/>
      <c r="WLX34" s="111"/>
      <c r="WLY34" s="111"/>
      <c r="WLZ34" s="111"/>
      <c r="WMA34" s="111"/>
      <c r="WMB34" s="111"/>
      <c r="WMC34" s="111"/>
      <c r="WMD34" s="111"/>
      <c r="WME34" s="111"/>
      <c r="WMF34" s="111"/>
      <c r="WMG34" s="111"/>
      <c r="WMH34" s="111"/>
      <c r="WMI34" s="111"/>
      <c r="WMJ34" s="111"/>
      <c r="WMK34" s="111"/>
      <c r="WML34" s="111"/>
      <c r="WMM34" s="111"/>
      <c r="WMN34" s="111"/>
      <c r="WMO34" s="111"/>
      <c r="WMP34" s="111"/>
      <c r="WMQ34" s="111"/>
      <c r="WMR34" s="111"/>
      <c r="WMS34" s="111"/>
      <c r="WMT34" s="111"/>
      <c r="WMU34" s="111"/>
      <c r="WMV34" s="111"/>
      <c r="WMW34" s="111"/>
      <c r="WMX34" s="111"/>
      <c r="WMY34" s="111"/>
      <c r="WMZ34" s="111"/>
      <c r="WNA34" s="111"/>
      <c r="WNB34" s="111"/>
      <c r="WNC34" s="111"/>
      <c r="WND34" s="111"/>
      <c r="WNE34" s="111"/>
      <c r="WNF34" s="111"/>
      <c r="WNG34" s="111"/>
      <c r="WNH34" s="111"/>
      <c r="WNI34" s="111"/>
      <c r="WNJ34" s="111"/>
      <c r="WNK34" s="111"/>
      <c r="WNL34" s="111"/>
      <c r="WNM34" s="111"/>
      <c r="WNN34" s="111"/>
      <c r="WNO34" s="111"/>
      <c r="WNP34" s="111"/>
      <c r="WNQ34" s="111"/>
      <c r="WNR34" s="111"/>
      <c r="WNS34" s="111"/>
      <c r="WNT34" s="111"/>
      <c r="WNU34" s="111"/>
      <c r="WNV34" s="111"/>
      <c r="WNW34" s="111"/>
      <c r="WNX34" s="111"/>
      <c r="WNY34" s="111"/>
      <c r="WNZ34" s="111"/>
      <c r="WOA34" s="111"/>
      <c r="WOB34" s="111"/>
      <c r="WOC34" s="111"/>
      <c r="WOD34" s="111"/>
      <c r="WOE34" s="111"/>
      <c r="WOF34" s="111"/>
      <c r="WOG34" s="111"/>
      <c r="WOH34" s="111"/>
      <c r="WOI34" s="111"/>
      <c r="WOJ34" s="111"/>
      <c r="WOK34" s="111"/>
      <c r="WOL34" s="111"/>
      <c r="WOM34" s="111"/>
      <c r="WON34" s="111"/>
      <c r="WOO34" s="111"/>
      <c r="WOP34" s="111"/>
      <c r="WOQ34" s="111"/>
      <c r="WOR34" s="111"/>
      <c r="WOS34" s="111"/>
      <c r="WOT34" s="111"/>
      <c r="WOU34" s="111"/>
      <c r="WOV34" s="111"/>
      <c r="WOW34" s="111"/>
      <c r="WOX34" s="111"/>
      <c r="WOY34" s="111"/>
      <c r="WOZ34" s="111"/>
      <c r="WPA34" s="111"/>
      <c r="WPB34" s="111"/>
      <c r="WPC34" s="111"/>
      <c r="WPD34" s="111"/>
      <c r="WPE34" s="111"/>
      <c r="WPF34" s="111"/>
      <c r="WPG34" s="111"/>
      <c r="WPH34" s="111"/>
      <c r="WPI34" s="111"/>
      <c r="WPJ34" s="111"/>
      <c r="WPK34" s="111"/>
      <c r="WPL34" s="111"/>
      <c r="WPM34" s="111"/>
      <c r="WPN34" s="111"/>
      <c r="WPO34" s="111"/>
      <c r="WPP34" s="111"/>
      <c r="WPQ34" s="111"/>
      <c r="WPR34" s="111"/>
      <c r="WPS34" s="111"/>
      <c r="WPT34" s="111"/>
      <c r="WPU34" s="111"/>
      <c r="WPV34" s="111"/>
      <c r="WPW34" s="111"/>
      <c r="WPX34" s="111"/>
      <c r="WPY34" s="111"/>
      <c r="WPZ34" s="111"/>
      <c r="WQA34" s="111"/>
      <c r="WQB34" s="111"/>
      <c r="WQC34" s="111"/>
      <c r="WQD34" s="111"/>
      <c r="WQE34" s="111"/>
      <c r="WQF34" s="111"/>
      <c r="WQG34" s="111"/>
      <c r="WQH34" s="111"/>
      <c r="WQI34" s="111"/>
      <c r="WQJ34" s="111"/>
      <c r="WQK34" s="111"/>
      <c r="WQL34" s="111"/>
      <c r="WQM34" s="111"/>
      <c r="WQN34" s="111"/>
      <c r="WQO34" s="111"/>
      <c r="WQP34" s="111"/>
      <c r="WQQ34" s="111"/>
      <c r="WQR34" s="111"/>
      <c r="WQS34" s="111"/>
      <c r="WQT34" s="111"/>
      <c r="WQU34" s="111"/>
      <c r="WQV34" s="111"/>
      <c r="WQW34" s="111"/>
      <c r="WQX34" s="111"/>
      <c r="WQY34" s="111"/>
      <c r="WQZ34" s="111"/>
      <c r="WRA34" s="111"/>
      <c r="WRB34" s="111"/>
      <c r="WRC34" s="111"/>
      <c r="WRD34" s="111"/>
      <c r="WRE34" s="111"/>
      <c r="WRF34" s="111"/>
      <c r="WRG34" s="111"/>
      <c r="WRH34" s="111"/>
      <c r="WRI34" s="111"/>
      <c r="WRJ34" s="111"/>
      <c r="WRK34" s="111"/>
      <c r="WRL34" s="111"/>
      <c r="WRM34" s="111"/>
      <c r="WRN34" s="111"/>
      <c r="WRO34" s="111"/>
      <c r="WRP34" s="111"/>
      <c r="WRQ34" s="111"/>
      <c r="WRR34" s="111"/>
      <c r="WRS34" s="111"/>
      <c r="WRT34" s="111"/>
      <c r="WRU34" s="111"/>
      <c r="WRV34" s="111"/>
      <c r="WRW34" s="111"/>
      <c r="WRX34" s="111"/>
      <c r="WRY34" s="111"/>
      <c r="WRZ34" s="111"/>
      <c r="WSA34" s="111"/>
      <c r="WSB34" s="111"/>
      <c r="WSC34" s="111"/>
      <c r="WSD34" s="111"/>
      <c r="WSE34" s="111"/>
      <c r="WSF34" s="111"/>
      <c r="WSG34" s="111"/>
      <c r="WSH34" s="111"/>
      <c r="WSI34" s="111"/>
      <c r="WSJ34" s="111"/>
      <c r="WSK34" s="111"/>
      <c r="WSL34" s="111"/>
      <c r="WSM34" s="111"/>
      <c r="WSN34" s="111"/>
      <c r="WSO34" s="111"/>
      <c r="WSP34" s="111"/>
      <c r="WSQ34" s="111"/>
      <c r="WSR34" s="111"/>
      <c r="WSS34" s="111"/>
      <c r="WST34" s="111"/>
      <c r="WSU34" s="111"/>
      <c r="WSV34" s="111"/>
      <c r="WSW34" s="111"/>
      <c r="WSX34" s="111"/>
      <c r="WSY34" s="111"/>
      <c r="WSZ34" s="111"/>
      <c r="WTA34" s="111"/>
      <c r="WTB34" s="111"/>
      <c r="WTC34" s="111"/>
      <c r="WTD34" s="111"/>
      <c r="WTE34" s="111"/>
      <c r="WTF34" s="111"/>
      <c r="WTG34" s="111"/>
      <c r="WTH34" s="111"/>
      <c r="WTI34" s="111"/>
      <c r="WTJ34" s="111"/>
      <c r="WTK34" s="111"/>
      <c r="WTL34" s="111"/>
      <c r="WTM34" s="111"/>
      <c r="WTN34" s="111"/>
      <c r="WTO34" s="111"/>
      <c r="WTP34" s="111"/>
      <c r="WTQ34" s="111"/>
      <c r="WTR34" s="111"/>
      <c r="WTS34" s="111"/>
      <c r="WTT34" s="111"/>
      <c r="WTU34" s="111"/>
      <c r="WTV34" s="111"/>
      <c r="WTW34" s="111"/>
      <c r="WTX34" s="111"/>
      <c r="WTY34" s="111"/>
      <c r="WTZ34" s="111"/>
      <c r="WUA34" s="111"/>
      <c r="WUB34" s="111"/>
      <c r="WUC34" s="111"/>
      <c r="WUD34" s="111"/>
      <c r="WUE34" s="111"/>
      <c r="WUF34" s="111"/>
      <c r="WUG34" s="111"/>
      <c r="WUH34" s="111"/>
      <c r="WUI34" s="111"/>
      <c r="WUJ34" s="111"/>
      <c r="WUK34" s="111"/>
      <c r="WUL34" s="111"/>
      <c r="WUM34" s="111"/>
      <c r="WUN34" s="111"/>
      <c r="WUO34" s="111"/>
      <c r="WUP34" s="111"/>
      <c r="WUQ34" s="111"/>
      <c r="WUR34" s="111"/>
      <c r="WUS34" s="111"/>
      <c r="WUT34" s="111"/>
      <c r="WUU34" s="111"/>
      <c r="WUV34" s="111"/>
      <c r="WUW34" s="111"/>
      <c r="WUX34" s="111"/>
      <c r="WUY34" s="111"/>
      <c r="WUZ34" s="111"/>
      <c r="WVA34" s="111"/>
      <c r="WVB34" s="111"/>
      <c r="WVC34" s="111"/>
      <c r="WVD34" s="111"/>
      <c r="WVE34" s="111"/>
      <c r="WVF34" s="111"/>
      <c r="WVG34" s="111"/>
      <c r="WVH34" s="111"/>
      <c r="WVI34" s="111"/>
      <c r="WVJ34" s="111"/>
      <c r="WVK34" s="111"/>
      <c r="WVL34" s="111"/>
      <c r="WVM34" s="111"/>
      <c r="WVN34" s="111"/>
      <c r="WVO34" s="111"/>
      <c r="WVP34" s="111"/>
      <c r="WVQ34" s="111"/>
      <c r="WVR34" s="111"/>
      <c r="WVS34" s="111"/>
      <c r="WVT34" s="111"/>
      <c r="WVU34" s="111"/>
      <c r="WVV34" s="111"/>
      <c r="WVW34" s="111"/>
      <c r="WVX34" s="111"/>
      <c r="WVY34" s="111"/>
      <c r="WVZ34" s="111"/>
      <c r="WWA34" s="111"/>
      <c r="WWB34" s="111"/>
      <c r="WWC34" s="111"/>
      <c r="WWD34" s="111"/>
      <c r="WWE34" s="111"/>
      <c r="WWF34" s="111"/>
      <c r="WWG34" s="111"/>
      <c r="WWH34" s="111"/>
      <c r="WWI34" s="111"/>
      <c r="WWJ34" s="111"/>
      <c r="WWK34" s="111"/>
      <c r="WWL34" s="111"/>
      <c r="WWM34" s="111"/>
      <c r="WWN34" s="111"/>
      <c r="WWO34" s="111"/>
      <c r="WWP34" s="111"/>
      <c r="WWQ34" s="111"/>
      <c r="WWR34" s="111"/>
      <c r="WWS34" s="111"/>
      <c r="WWT34" s="111"/>
      <c r="WWU34" s="111"/>
      <c r="WWV34" s="111"/>
      <c r="WWW34" s="111"/>
      <c r="WWX34" s="111"/>
      <c r="WWY34" s="111"/>
      <c r="WWZ34" s="111"/>
      <c r="WXA34" s="111"/>
      <c r="WXB34" s="111"/>
      <c r="WXC34" s="111"/>
      <c r="WXD34" s="111"/>
      <c r="WXE34" s="111"/>
      <c r="WXF34" s="111"/>
      <c r="WXG34" s="111"/>
      <c r="WXH34" s="111"/>
      <c r="WXI34" s="111"/>
      <c r="WXJ34" s="111"/>
      <c r="WXK34" s="111"/>
      <c r="WXL34" s="111"/>
      <c r="WXM34" s="111"/>
      <c r="WXN34" s="111"/>
      <c r="WXO34" s="111"/>
      <c r="WXP34" s="111"/>
      <c r="WXQ34" s="111"/>
      <c r="WXR34" s="111"/>
      <c r="WXS34" s="111"/>
      <c r="WXT34" s="111"/>
      <c r="WXU34" s="111"/>
      <c r="WXV34" s="111"/>
      <c r="WXW34" s="111"/>
      <c r="WXX34" s="111"/>
      <c r="WXY34" s="111"/>
      <c r="WXZ34" s="111"/>
      <c r="WYA34" s="111"/>
      <c r="WYB34" s="111"/>
      <c r="WYC34" s="111"/>
      <c r="WYD34" s="111"/>
      <c r="WYE34" s="111"/>
      <c r="WYF34" s="111"/>
      <c r="WYG34" s="111"/>
      <c r="WYH34" s="111"/>
      <c r="WYI34" s="111"/>
      <c r="WYJ34" s="111"/>
      <c r="WYK34" s="111"/>
      <c r="WYL34" s="111"/>
      <c r="WYM34" s="111"/>
      <c r="WYN34" s="111"/>
      <c r="WYO34" s="111"/>
      <c r="WYP34" s="111"/>
      <c r="WYQ34" s="111"/>
      <c r="WYR34" s="111"/>
      <c r="WYS34" s="111"/>
      <c r="WYT34" s="111"/>
      <c r="WYU34" s="111"/>
      <c r="WYV34" s="111"/>
      <c r="WYW34" s="111"/>
      <c r="WYX34" s="111"/>
      <c r="WYY34" s="111"/>
      <c r="WYZ34" s="111"/>
      <c r="WZA34" s="111"/>
      <c r="WZB34" s="111"/>
      <c r="WZC34" s="111"/>
      <c r="WZD34" s="111"/>
      <c r="WZE34" s="111"/>
      <c r="WZF34" s="111"/>
      <c r="WZG34" s="111"/>
      <c r="WZH34" s="111"/>
      <c r="WZI34" s="111"/>
      <c r="WZJ34" s="111"/>
      <c r="WZK34" s="111"/>
      <c r="WZL34" s="111"/>
      <c r="WZM34" s="111"/>
      <c r="WZN34" s="111"/>
      <c r="WZO34" s="111"/>
      <c r="WZP34" s="111"/>
      <c r="WZQ34" s="111"/>
      <c r="WZR34" s="111"/>
      <c r="WZS34" s="111"/>
      <c r="WZT34" s="111"/>
      <c r="WZU34" s="111"/>
      <c r="WZV34" s="111"/>
      <c r="WZW34" s="111"/>
      <c r="WZX34" s="111"/>
      <c r="WZY34" s="111"/>
      <c r="WZZ34" s="111"/>
      <c r="XAA34" s="111"/>
      <c r="XAB34" s="111"/>
      <c r="XAC34" s="111"/>
      <c r="XAD34" s="111"/>
      <c r="XAE34" s="111"/>
      <c r="XAF34" s="111"/>
      <c r="XAG34" s="111"/>
      <c r="XAH34" s="111"/>
      <c r="XAI34" s="111"/>
      <c r="XAJ34" s="111"/>
      <c r="XAK34" s="111"/>
      <c r="XAL34" s="111"/>
      <c r="XAM34" s="111"/>
      <c r="XAN34" s="111"/>
      <c r="XAO34" s="111"/>
      <c r="XAP34" s="111"/>
      <c r="XAQ34" s="111"/>
      <c r="XAR34" s="111"/>
      <c r="XAS34" s="111"/>
      <c r="XAT34" s="111"/>
      <c r="XAU34" s="111"/>
      <c r="XAV34" s="111"/>
      <c r="XAW34" s="111"/>
      <c r="XAX34" s="111"/>
      <c r="XAY34" s="111"/>
      <c r="XAZ34" s="111"/>
      <c r="XBA34" s="111"/>
      <c r="XBB34" s="111"/>
      <c r="XBC34" s="111"/>
      <c r="XBD34" s="111"/>
      <c r="XBE34" s="111"/>
      <c r="XBF34" s="111"/>
      <c r="XBG34" s="111"/>
      <c r="XBH34" s="111"/>
      <c r="XBI34" s="111"/>
      <c r="XBJ34" s="111"/>
      <c r="XBK34" s="111"/>
      <c r="XBL34" s="111"/>
      <c r="XBM34" s="111"/>
      <c r="XBN34" s="111"/>
      <c r="XBO34" s="111"/>
      <c r="XBP34" s="111"/>
      <c r="XBQ34" s="111"/>
      <c r="XBR34" s="111"/>
      <c r="XBS34" s="111"/>
      <c r="XBT34" s="111"/>
      <c r="XBU34" s="111"/>
      <c r="XBV34" s="111"/>
      <c r="XBW34" s="111"/>
      <c r="XBX34" s="111"/>
      <c r="XBY34" s="111"/>
      <c r="XBZ34" s="111"/>
      <c r="XCA34" s="111"/>
      <c r="XCB34" s="111"/>
      <c r="XCC34" s="111"/>
      <c r="XCD34" s="111"/>
      <c r="XCE34" s="111"/>
      <c r="XCF34" s="111"/>
      <c r="XCG34" s="111"/>
      <c r="XCH34" s="111"/>
      <c r="XCI34" s="111"/>
      <c r="XCJ34" s="111"/>
      <c r="XCK34" s="111"/>
      <c r="XCL34" s="111"/>
      <c r="XCM34" s="111"/>
      <c r="XCN34" s="111"/>
      <c r="XCO34" s="111"/>
      <c r="XCP34" s="111"/>
      <c r="XCQ34" s="111"/>
      <c r="XCR34" s="111"/>
      <c r="XCS34" s="111"/>
      <c r="XCT34" s="111"/>
      <c r="XCU34" s="111"/>
      <c r="XCV34" s="111"/>
      <c r="XCW34" s="111"/>
      <c r="XCX34" s="111"/>
      <c r="XCY34" s="111"/>
      <c r="XCZ34" s="111"/>
      <c r="XDA34" s="111"/>
      <c r="XDB34" s="111"/>
      <c r="XDC34" s="111"/>
      <c r="XDD34" s="111"/>
      <c r="XDE34" s="111"/>
      <c r="XDF34" s="111"/>
      <c r="XDG34" s="111"/>
      <c r="XDH34" s="111"/>
      <c r="XDI34" s="111"/>
      <c r="XDJ34" s="111"/>
      <c r="XDK34" s="111"/>
      <c r="XDL34" s="111"/>
      <c r="XDM34" s="111"/>
      <c r="XDN34" s="111"/>
      <c r="XDO34" s="111"/>
      <c r="XDP34" s="111"/>
      <c r="XDQ34" s="111"/>
      <c r="XDR34" s="111"/>
      <c r="XDS34" s="111"/>
      <c r="XDT34" s="111"/>
      <c r="XDU34" s="111"/>
      <c r="XDV34" s="111"/>
      <c r="XDW34" s="111"/>
      <c r="XDX34" s="111"/>
      <c r="XDY34" s="111"/>
      <c r="XDZ34" s="111"/>
      <c r="XEA34" s="111"/>
      <c r="XEB34" s="111"/>
      <c r="XEC34" s="111"/>
      <c r="XED34" s="111"/>
      <c r="XEE34" s="111"/>
      <c r="XEF34" s="111"/>
      <c r="XEG34" s="111"/>
      <c r="XEH34" s="111"/>
      <c r="XEI34" s="111"/>
      <c r="XEJ34" s="111"/>
      <c r="XEK34" s="111"/>
      <c r="XEL34" s="111"/>
      <c r="XEM34" s="111"/>
      <c r="XEN34" s="111"/>
      <c r="XEO34" s="111"/>
      <c r="XEP34" s="111"/>
      <c r="XEQ34" s="111"/>
      <c r="XER34" s="111"/>
      <c r="XES34" s="111"/>
      <c r="XET34" s="111"/>
      <c r="XEU34" s="111"/>
      <c r="XEV34" s="111"/>
      <c r="XEW34" s="111"/>
      <c r="XEX34" s="111"/>
      <c r="XEY34" s="111"/>
      <c r="XEZ34" s="111"/>
      <c r="XFA34" s="111"/>
      <c r="XFB34" s="111"/>
      <c r="XFC34" s="111"/>
    </row>
    <row r="35" spans="1:16383" ht="146.25" customHeight="1">
      <c r="A35" s="127" t="s">
        <v>151</v>
      </c>
      <c r="B35" s="62" t="s">
        <v>10</v>
      </c>
      <c r="C35" s="54" t="s">
        <v>137</v>
      </c>
      <c r="D35" s="53" t="s">
        <v>136</v>
      </c>
      <c r="E35" s="61" t="s">
        <v>94</v>
      </c>
      <c r="F35" s="60">
        <v>9</v>
      </c>
      <c r="G35" s="87">
        <v>227.37</v>
      </c>
      <c r="H35" s="71">
        <f t="shared" ref="H35" si="16">ROUND(G35*(1+$H$8),2)</f>
        <v>292.39999999999998</v>
      </c>
      <c r="I35" s="45">
        <f t="shared" ref="I35" si="17">ROUND(H35*F35,2)</f>
        <v>2631.6</v>
      </c>
    </row>
    <row r="36" spans="1:16383" ht="121.5" customHeight="1">
      <c r="A36" s="127" t="s">
        <v>152</v>
      </c>
      <c r="B36" s="62" t="s">
        <v>10</v>
      </c>
      <c r="C36" s="54" t="s">
        <v>140</v>
      </c>
      <c r="D36" s="53" t="s">
        <v>139</v>
      </c>
      <c r="E36" s="61" t="s">
        <v>94</v>
      </c>
      <c r="F36" s="60">
        <v>11</v>
      </c>
      <c r="G36" s="87">
        <v>141.87</v>
      </c>
      <c r="H36" s="71">
        <f t="shared" ref="H36:H41" si="18">ROUND(G36*(1+$H$8),2)</f>
        <v>182.45</v>
      </c>
      <c r="I36" s="45">
        <f t="shared" ref="I36:I41" si="19">ROUND(H36*F36,2)</f>
        <v>2006.95</v>
      </c>
    </row>
    <row r="37" spans="1:16383" ht="159" customHeight="1">
      <c r="A37" s="127" t="s">
        <v>153</v>
      </c>
      <c r="B37" s="62" t="s">
        <v>10</v>
      </c>
      <c r="C37" s="54" t="s">
        <v>143</v>
      </c>
      <c r="D37" s="53" t="s">
        <v>142</v>
      </c>
      <c r="E37" s="61" t="s">
        <v>94</v>
      </c>
      <c r="F37" s="60">
        <v>7</v>
      </c>
      <c r="G37" s="87">
        <v>260.11</v>
      </c>
      <c r="H37" s="71">
        <f t="shared" si="18"/>
        <v>334.5</v>
      </c>
      <c r="I37" s="45">
        <f t="shared" si="19"/>
        <v>2341.5</v>
      </c>
    </row>
    <row r="38" spans="1:16383" ht="54.75" customHeight="1">
      <c r="A38" s="127" t="s">
        <v>154</v>
      </c>
      <c r="B38" s="62" t="s">
        <v>228</v>
      </c>
      <c r="C38" s="54">
        <v>151805</v>
      </c>
      <c r="D38" s="53" t="s">
        <v>227</v>
      </c>
      <c r="E38" s="61" t="s">
        <v>94</v>
      </c>
      <c r="F38" s="60">
        <v>2</v>
      </c>
      <c r="G38" s="87">
        <v>523.08000000000004</v>
      </c>
      <c r="H38" s="71">
        <f t="shared" si="18"/>
        <v>672.69</v>
      </c>
      <c r="I38" s="45">
        <f t="shared" si="19"/>
        <v>1345.38</v>
      </c>
    </row>
    <row r="39" spans="1:16383" ht="39" customHeight="1">
      <c r="A39" s="127" t="s">
        <v>155</v>
      </c>
      <c r="B39" s="62" t="s">
        <v>10</v>
      </c>
      <c r="C39" s="54" t="s">
        <v>146</v>
      </c>
      <c r="D39" s="53" t="s">
        <v>145</v>
      </c>
      <c r="E39" s="61" t="s">
        <v>94</v>
      </c>
      <c r="F39" s="60">
        <v>2</v>
      </c>
      <c r="G39" s="87">
        <v>151.24</v>
      </c>
      <c r="H39" s="71">
        <f t="shared" si="18"/>
        <v>194.5</v>
      </c>
      <c r="I39" s="45">
        <f t="shared" si="19"/>
        <v>389</v>
      </c>
    </row>
    <row r="40" spans="1:16383" ht="49.5" customHeight="1">
      <c r="A40" s="127" t="s">
        <v>229</v>
      </c>
      <c r="B40" s="62" t="s">
        <v>10</v>
      </c>
      <c r="C40" s="54" t="s">
        <v>148</v>
      </c>
      <c r="D40" s="53" t="s">
        <v>147</v>
      </c>
      <c r="E40" s="61" t="s">
        <v>94</v>
      </c>
      <c r="F40" s="60">
        <v>8</v>
      </c>
      <c r="G40" s="87">
        <v>13.37</v>
      </c>
      <c r="H40" s="71">
        <f t="shared" si="18"/>
        <v>17.190000000000001</v>
      </c>
      <c r="I40" s="45">
        <f t="shared" si="19"/>
        <v>137.52000000000001</v>
      </c>
    </row>
    <row r="41" spans="1:16383" ht="69" customHeight="1">
      <c r="A41" s="127" t="s">
        <v>339</v>
      </c>
      <c r="B41" s="62" t="s">
        <v>10</v>
      </c>
      <c r="C41" s="54" t="s">
        <v>338</v>
      </c>
      <c r="D41" s="53" t="s">
        <v>337</v>
      </c>
      <c r="E41" s="61" t="s">
        <v>94</v>
      </c>
      <c r="F41" s="60">
        <v>11</v>
      </c>
      <c r="G41" s="87">
        <v>54.59</v>
      </c>
      <c r="H41" s="71">
        <f t="shared" si="18"/>
        <v>70.2</v>
      </c>
      <c r="I41" s="45">
        <f t="shared" si="19"/>
        <v>772.2</v>
      </c>
    </row>
    <row r="42" spans="1:16383" s="5" customFormat="1" ht="15">
      <c r="A42" s="55"/>
      <c r="B42" s="62"/>
      <c r="C42" s="54"/>
      <c r="D42" s="58"/>
      <c r="E42" s="61"/>
      <c r="F42" s="60"/>
      <c r="G42" s="85"/>
      <c r="H42" s="71"/>
      <c r="I42" s="86"/>
      <c r="K42" s="13"/>
    </row>
    <row r="43" spans="1:16383" s="113" customFormat="1" ht="22.5" customHeight="1">
      <c r="A43" s="95" t="s">
        <v>163</v>
      </c>
      <c r="B43" s="102"/>
      <c r="C43" s="108"/>
      <c r="D43" s="104" t="s">
        <v>186</v>
      </c>
      <c r="E43" s="109"/>
      <c r="F43" s="106"/>
      <c r="G43" s="106"/>
      <c r="H43" s="106"/>
      <c r="I43" s="116">
        <f>SUM(I44:I48)</f>
        <v>24254.3</v>
      </c>
      <c r="J43" s="111"/>
      <c r="K43" s="112"/>
      <c r="L43" s="111"/>
      <c r="M43" s="111"/>
      <c r="N43" s="111"/>
      <c r="O43" s="111"/>
      <c r="P43" s="111"/>
      <c r="Q43" s="111"/>
      <c r="R43" s="111"/>
      <c r="S43" s="111"/>
      <c r="T43" s="111"/>
      <c r="U43" s="111"/>
      <c r="V43" s="111"/>
      <c r="W43" s="111"/>
      <c r="X43" s="111"/>
      <c r="Y43" s="111"/>
      <c r="Z43" s="111"/>
      <c r="AA43" s="111"/>
      <c r="AB43" s="111"/>
      <c r="AC43" s="111"/>
      <c r="AD43" s="111"/>
      <c r="AE43" s="111"/>
      <c r="AF43" s="111"/>
      <c r="AG43" s="111"/>
      <c r="AH43" s="111"/>
      <c r="AI43" s="111"/>
      <c r="AJ43" s="111"/>
      <c r="AK43" s="111"/>
      <c r="AL43" s="111"/>
      <c r="AM43" s="111"/>
      <c r="AN43" s="111"/>
      <c r="AO43" s="111"/>
      <c r="AP43" s="111"/>
      <c r="AQ43" s="111"/>
      <c r="AR43" s="111"/>
      <c r="AS43" s="111"/>
      <c r="AT43" s="111"/>
      <c r="AU43" s="111"/>
      <c r="AV43" s="111"/>
      <c r="AW43" s="111"/>
      <c r="AX43" s="111"/>
      <c r="AY43" s="111"/>
      <c r="AZ43" s="111"/>
      <c r="BA43" s="111"/>
      <c r="BB43" s="111"/>
      <c r="BC43" s="111"/>
      <c r="BD43" s="111"/>
      <c r="BE43" s="111"/>
      <c r="BF43" s="111"/>
      <c r="BG43" s="111"/>
      <c r="BH43" s="111"/>
      <c r="BI43" s="111"/>
      <c r="BJ43" s="111"/>
      <c r="BK43" s="111"/>
      <c r="BL43" s="111"/>
      <c r="BM43" s="111"/>
      <c r="BN43" s="111"/>
      <c r="BO43" s="111"/>
      <c r="BP43" s="111"/>
      <c r="BQ43" s="111"/>
      <c r="BR43" s="111"/>
      <c r="BS43" s="111"/>
      <c r="BT43" s="111"/>
      <c r="BU43" s="111"/>
      <c r="BV43" s="111"/>
      <c r="BW43" s="111"/>
      <c r="BX43" s="111"/>
      <c r="BY43" s="111"/>
      <c r="BZ43" s="111"/>
      <c r="CA43" s="111"/>
      <c r="CB43" s="111"/>
      <c r="CC43" s="111"/>
      <c r="CD43" s="111"/>
      <c r="CE43" s="111"/>
      <c r="CF43" s="111"/>
      <c r="CG43" s="111"/>
      <c r="CH43" s="111"/>
      <c r="CI43" s="111"/>
      <c r="CJ43" s="111"/>
      <c r="CK43" s="111"/>
      <c r="CL43" s="111"/>
      <c r="CM43" s="111"/>
      <c r="CN43" s="111"/>
      <c r="CO43" s="111"/>
      <c r="CP43" s="111"/>
      <c r="CQ43" s="111"/>
      <c r="CR43" s="111"/>
      <c r="CS43" s="111"/>
      <c r="CT43" s="111"/>
      <c r="CU43" s="111"/>
      <c r="CV43" s="111"/>
      <c r="CW43" s="111"/>
      <c r="CX43" s="111"/>
      <c r="CY43" s="111"/>
      <c r="CZ43" s="111"/>
      <c r="DA43" s="111"/>
      <c r="DB43" s="111"/>
      <c r="DC43" s="111"/>
      <c r="DD43" s="111"/>
      <c r="DE43" s="111"/>
      <c r="DF43" s="111"/>
      <c r="DG43" s="111"/>
      <c r="DH43" s="111"/>
      <c r="DI43" s="111"/>
      <c r="DJ43" s="111"/>
      <c r="DK43" s="111"/>
      <c r="DL43" s="111"/>
      <c r="DM43" s="111"/>
      <c r="DN43" s="111"/>
      <c r="DO43" s="111"/>
      <c r="DP43" s="111"/>
      <c r="DQ43" s="111"/>
      <c r="DR43" s="111"/>
      <c r="DS43" s="111"/>
      <c r="DT43" s="111"/>
      <c r="DU43" s="111"/>
      <c r="DV43" s="111"/>
      <c r="DW43" s="111"/>
      <c r="DX43" s="111"/>
      <c r="DY43" s="111"/>
      <c r="DZ43" s="111"/>
      <c r="EA43" s="111"/>
      <c r="EB43" s="111"/>
      <c r="EC43" s="111"/>
      <c r="ED43" s="111"/>
      <c r="EE43" s="111"/>
      <c r="EF43" s="111"/>
      <c r="EG43" s="111"/>
      <c r="EH43" s="111"/>
      <c r="EI43" s="111"/>
      <c r="EJ43" s="111"/>
      <c r="EK43" s="111"/>
      <c r="EL43" s="111"/>
      <c r="EM43" s="111"/>
      <c r="EN43" s="111"/>
      <c r="EO43" s="111"/>
      <c r="EP43" s="111"/>
      <c r="EQ43" s="111"/>
      <c r="ER43" s="111"/>
      <c r="ES43" s="111"/>
      <c r="ET43" s="111"/>
      <c r="EU43" s="111"/>
      <c r="EV43" s="111"/>
      <c r="EW43" s="111"/>
      <c r="EX43" s="111"/>
      <c r="EY43" s="111"/>
      <c r="EZ43" s="111"/>
      <c r="FA43" s="111"/>
      <c r="FB43" s="111"/>
      <c r="FC43" s="111"/>
      <c r="FD43" s="111"/>
      <c r="FE43" s="111"/>
      <c r="FF43" s="111"/>
      <c r="FG43" s="111"/>
      <c r="FH43" s="111"/>
      <c r="FI43" s="111"/>
      <c r="FJ43" s="111"/>
      <c r="FK43" s="111"/>
      <c r="FL43" s="111"/>
      <c r="FM43" s="111"/>
      <c r="FN43" s="111"/>
      <c r="FO43" s="111"/>
      <c r="FP43" s="111"/>
      <c r="FQ43" s="111"/>
      <c r="FR43" s="111"/>
      <c r="FS43" s="111"/>
      <c r="FT43" s="111"/>
      <c r="FU43" s="111"/>
      <c r="FV43" s="111"/>
      <c r="FW43" s="111"/>
      <c r="FX43" s="111"/>
      <c r="FY43" s="111"/>
      <c r="FZ43" s="111"/>
      <c r="GA43" s="111"/>
      <c r="GB43" s="111"/>
      <c r="GC43" s="111"/>
      <c r="GD43" s="111"/>
      <c r="GE43" s="111"/>
      <c r="GF43" s="111"/>
      <c r="GG43" s="111"/>
      <c r="GH43" s="111"/>
      <c r="GI43" s="111"/>
      <c r="GJ43" s="111"/>
      <c r="GK43" s="111"/>
      <c r="GL43" s="111"/>
      <c r="GM43" s="111"/>
      <c r="GN43" s="111"/>
      <c r="GO43" s="111"/>
      <c r="GP43" s="111"/>
      <c r="GQ43" s="111"/>
      <c r="GR43" s="111"/>
      <c r="GS43" s="111"/>
      <c r="GT43" s="111"/>
      <c r="GU43" s="111"/>
      <c r="GV43" s="111"/>
      <c r="GW43" s="111"/>
      <c r="GX43" s="111"/>
      <c r="GY43" s="111"/>
      <c r="GZ43" s="111"/>
      <c r="HA43" s="111"/>
      <c r="HB43" s="111"/>
      <c r="HC43" s="111"/>
      <c r="HD43" s="111"/>
      <c r="HE43" s="111"/>
      <c r="HF43" s="111"/>
      <c r="HG43" s="111"/>
      <c r="HH43" s="111"/>
      <c r="HI43" s="111"/>
      <c r="HJ43" s="111"/>
      <c r="HK43" s="111"/>
      <c r="HL43" s="111"/>
      <c r="HM43" s="111"/>
      <c r="HN43" s="111"/>
      <c r="HO43" s="111"/>
      <c r="HP43" s="111"/>
      <c r="HQ43" s="111"/>
      <c r="HR43" s="111"/>
      <c r="HS43" s="111"/>
      <c r="HT43" s="111"/>
      <c r="HU43" s="111"/>
      <c r="HV43" s="111"/>
      <c r="HW43" s="111"/>
      <c r="HX43" s="111"/>
      <c r="HY43" s="111"/>
      <c r="HZ43" s="111"/>
      <c r="IA43" s="111"/>
      <c r="IB43" s="111"/>
      <c r="IC43" s="111"/>
      <c r="ID43" s="111"/>
      <c r="IE43" s="111"/>
      <c r="IF43" s="111"/>
      <c r="IG43" s="111"/>
      <c r="IH43" s="111"/>
      <c r="II43" s="111"/>
      <c r="IJ43" s="111"/>
      <c r="IK43" s="111"/>
      <c r="IL43" s="111"/>
      <c r="IM43" s="111"/>
      <c r="IN43" s="111"/>
      <c r="IO43" s="111"/>
      <c r="IP43" s="111"/>
      <c r="IQ43" s="111"/>
      <c r="IR43" s="111"/>
      <c r="IS43" s="111"/>
      <c r="IT43" s="111"/>
      <c r="IU43" s="111"/>
      <c r="IV43" s="111"/>
      <c r="IW43" s="111"/>
      <c r="IX43" s="111"/>
      <c r="IY43" s="111"/>
      <c r="IZ43" s="111"/>
      <c r="JA43" s="111"/>
      <c r="JB43" s="111"/>
      <c r="JC43" s="111"/>
      <c r="JD43" s="111"/>
      <c r="JE43" s="111"/>
      <c r="JF43" s="111"/>
      <c r="JG43" s="111"/>
      <c r="JH43" s="111"/>
      <c r="JI43" s="111"/>
      <c r="JJ43" s="111"/>
      <c r="JK43" s="111"/>
      <c r="JL43" s="111"/>
      <c r="JM43" s="111"/>
      <c r="JN43" s="111"/>
      <c r="JO43" s="111"/>
      <c r="JP43" s="111"/>
      <c r="JQ43" s="111"/>
      <c r="JR43" s="111"/>
      <c r="JS43" s="111"/>
      <c r="JT43" s="111"/>
      <c r="JU43" s="111"/>
      <c r="JV43" s="111"/>
      <c r="JW43" s="111"/>
      <c r="JX43" s="111"/>
      <c r="JY43" s="111"/>
      <c r="JZ43" s="111"/>
      <c r="KA43" s="111"/>
      <c r="KB43" s="111"/>
      <c r="KC43" s="111"/>
      <c r="KD43" s="111"/>
      <c r="KE43" s="111"/>
      <c r="KF43" s="111"/>
      <c r="KG43" s="111"/>
      <c r="KH43" s="111"/>
      <c r="KI43" s="111"/>
      <c r="KJ43" s="111"/>
      <c r="KK43" s="111"/>
      <c r="KL43" s="111"/>
      <c r="KM43" s="111"/>
      <c r="KN43" s="111"/>
      <c r="KO43" s="111"/>
      <c r="KP43" s="111"/>
      <c r="KQ43" s="111"/>
      <c r="KR43" s="111"/>
      <c r="KS43" s="111"/>
      <c r="KT43" s="111"/>
      <c r="KU43" s="111"/>
      <c r="KV43" s="111"/>
      <c r="KW43" s="111"/>
      <c r="KX43" s="111"/>
      <c r="KY43" s="111"/>
      <c r="KZ43" s="111"/>
      <c r="LA43" s="111"/>
      <c r="LB43" s="111"/>
      <c r="LC43" s="111"/>
      <c r="LD43" s="111"/>
      <c r="LE43" s="111"/>
      <c r="LF43" s="111"/>
      <c r="LG43" s="111"/>
      <c r="LH43" s="111"/>
      <c r="LI43" s="111"/>
      <c r="LJ43" s="111"/>
      <c r="LK43" s="111"/>
      <c r="LL43" s="111"/>
      <c r="LM43" s="111"/>
      <c r="LN43" s="111"/>
      <c r="LO43" s="111"/>
      <c r="LP43" s="111"/>
      <c r="LQ43" s="111"/>
      <c r="LR43" s="111"/>
      <c r="LS43" s="111"/>
      <c r="LT43" s="111"/>
      <c r="LU43" s="111"/>
      <c r="LV43" s="111"/>
      <c r="LW43" s="111"/>
      <c r="LX43" s="111"/>
      <c r="LY43" s="111"/>
      <c r="LZ43" s="111"/>
      <c r="MA43" s="111"/>
      <c r="MB43" s="111"/>
      <c r="MC43" s="111"/>
      <c r="MD43" s="111"/>
      <c r="ME43" s="111"/>
      <c r="MF43" s="111"/>
      <c r="MG43" s="111"/>
      <c r="MH43" s="111"/>
      <c r="MI43" s="111"/>
      <c r="MJ43" s="111"/>
      <c r="MK43" s="111"/>
      <c r="ML43" s="111"/>
      <c r="MM43" s="111"/>
      <c r="MN43" s="111"/>
      <c r="MO43" s="111"/>
      <c r="MP43" s="111"/>
      <c r="MQ43" s="111"/>
      <c r="MR43" s="111"/>
      <c r="MS43" s="111"/>
      <c r="MT43" s="111"/>
      <c r="MU43" s="111"/>
      <c r="MV43" s="111"/>
      <c r="MW43" s="111"/>
      <c r="MX43" s="111"/>
      <c r="MY43" s="111"/>
      <c r="MZ43" s="111"/>
      <c r="NA43" s="111"/>
      <c r="NB43" s="111"/>
      <c r="NC43" s="111"/>
      <c r="ND43" s="111"/>
      <c r="NE43" s="111"/>
      <c r="NF43" s="111"/>
      <c r="NG43" s="111"/>
      <c r="NH43" s="111"/>
      <c r="NI43" s="111"/>
      <c r="NJ43" s="111"/>
      <c r="NK43" s="111"/>
      <c r="NL43" s="111"/>
      <c r="NM43" s="111"/>
      <c r="NN43" s="111"/>
      <c r="NO43" s="111"/>
      <c r="NP43" s="111"/>
      <c r="NQ43" s="111"/>
      <c r="NR43" s="111"/>
      <c r="NS43" s="111"/>
      <c r="NT43" s="111"/>
      <c r="NU43" s="111"/>
      <c r="NV43" s="111"/>
      <c r="NW43" s="111"/>
      <c r="NX43" s="111"/>
      <c r="NY43" s="111"/>
      <c r="NZ43" s="111"/>
      <c r="OA43" s="111"/>
      <c r="OB43" s="111"/>
      <c r="OC43" s="111"/>
      <c r="OD43" s="111"/>
      <c r="OE43" s="111"/>
      <c r="OF43" s="111"/>
      <c r="OG43" s="111"/>
      <c r="OH43" s="111"/>
      <c r="OI43" s="111"/>
      <c r="OJ43" s="111"/>
      <c r="OK43" s="111"/>
      <c r="OL43" s="111"/>
      <c r="OM43" s="111"/>
      <c r="ON43" s="111"/>
      <c r="OO43" s="111"/>
      <c r="OP43" s="111"/>
      <c r="OQ43" s="111"/>
      <c r="OR43" s="111"/>
      <c r="OS43" s="111"/>
      <c r="OT43" s="111"/>
      <c r="OU43" s="111"/>
      <c r="OV43" s="111"/>
      <c r="OW43" s="111"/>
      <c r="OX43" s="111"/>
      <c r="OY43" s="111"/>
      <c r="OZ43" s="111"/>
      <c r="PA43" s="111"/>
      <c r="PB43" s="111"/>
      <c r="PC43" s="111"/>
      <c r="PD43" s="111"/>
      <c r="PE43" s="111"/>
      <c r="PF43" s="111"/>
      <c r="PG43" s="111"/>
      <c r="PH43" s="111"/>
      <c r="PI43" s="111"/>
      <c r="PJ43" s="111"/>
      <c r="PK43" s="111"/>
      <c r="PL43" s="111"/>
      <c r="PM43" s="111"/>
      <c r="PN43" s="111"/>
      <c r="PO43" s="111"/>
      <c r="PP43" s="111"/>
      <c r="PQ43" s="111"/>
      <c r="PR43" s="111"/>
      <c r="PS43" s="111"/>
      <c r="PT43" s="111"/>
      <c r="PU43" s="111"/>
      <c r="PV43" s="111"/>
      <c r="PW43" s="111"/>
      <c r="PX43" s="111"/>
      <c r="PY43" s="111"/>
      <c r="PZ43" s="111"/>
      <c r="QA43" s="111"/>
      <c r="QB43" s="111"/>
      <c r="QC43" s="111"/>
      <c r="QD43" s="111"/>
      <c r="QE43" s="111"/>
      <c r="QF43" s="111"/>
      <c r="QG43" s="111"/>
      <c r="QH43" s="111"/>
      <c r="QI43" s="111"/>
      <c r="QJ43" s="111"/>
      <c r="QK43" s="111"/>
      <c r="QL43" s="111"/>
      <c r="QM43" s="111"/>
      <c r="QN43" s="111"/>
      <c r="QO43" s="111"/>
      <c r="QP43" s="111"/>
      <c r="QQ43" s="111"/>
      <c r="QR43" s="111"/>
      <c r="QS43" s="111"/>
      <c r="QT43" s="111"/>
      <c r="QU43" s="111"/>
      <c r="QV43" s="111"/>
      <c r="QW43" s="111"/>
      <c r="QX43" s="111"/>
      <c r="QY43" s="111"/>
      <c r="QZ43" s="111"/>
      <c r="RA43" s="111"/>
      <c r="RB43" s="111"/>
      <c r="RC43" s="111"/>
      <c r="RD43" s="111"/>
      <c r="RE43" s="111"/>
      <c r="RF43" s="111"/>
      <c r="RG43" s="111"/>
      <c r="RH43" s="111"/>
      <c r="RI43" s="111"/>
      <c r="RJ43" s="111"/>
      <c r="RK43" s="111"/>
      <c r="RL43" s="111"/>
      <c r="RM43" s="111"/>
      <c r="RN43" s="111"/>
      <c r="RO43" s="111"/>
      <c r="RP43" s="111"/>
      <c r="RQ43" s="111"/>
      <c r="RR43" s="111"/>
      <c r="RS43" s="111"/>
      <c r="RT43" s="111"/>
      <c r="RU43" s="111"/>
      <c r="RV43" s="111"/>
      <c r="RW43" s="111"/>
      <c r="RX43" s="111"/>
      <c r="RY43" s="111"/>
      <c r="RZ43" s="111"/>
      <c r="SA43" s="111"/>
      <c r="SB43" s="111"/>
      <c r="SC43" s="111"/>
      <c r="SD43" s="111"/>
      <c r="SE43" s="111"/>
      <c r="SF43" s="111"/>
      <c r="SG43" s="111"/>
      <c r="SH43" s="111"/>
      <c r="SI43" s="111"/>
      <c r="SJ43" s="111"/>
      <c r="SK43" s="111"/>
      <c r="SL43" s="111"/>
      <c r="SM43" s="111"/>
      <c r="SN43" s="111"/>
      <c r="SO43" s="111"/>
      <c r="SP43" s="111"/>
      <c r="SQ43" s="111"/>
      <c r="SR43" s="111"/>
      <c r="SS43" s="111"/>
      <c r="ST43" s="111"/>
      <c r="SU43" s="111"/>
      <c r="SV43" s="111"/>
      <c r="SW43" s="111"/>
      <c r="SX43" s="111"/>
      <c r="SY43" s="111"/>
      <c r="SZ43" s="111"/>
      <c r="TA43" s="111"/>
      <c r="TB43" s="111"/>
      <c r="TC43" s="111"/>
      <c r="TD43" s="111"/>
      <c r="TE43" s="111"/>
      <c r="TF43" s="111"/>
      <c r="TG43" s="111"/>
      <c r="TH43" s="111"/>
      <c r="TI43" s="111"/>
      <c r="TJ43" s="111"/>
      <c r="TK43" s="111"/>
      <c r="TL43" s="111"/>
      <c r="TM43" s="111"/>
      <c r="TN43" s="111"/>
      <c r="TO43" s="111"/>
      <c r="TP43" s="111"/>
      <c r="TQ43" s="111"/>
      <c r="TR43" s="111"/>
      <c r="TS43" s="111"/>
      <c r="TT43" s="111"/>
      <c r="TU43" s="111"/>
      <c r="TV43" s="111"/>
      <c r="TW43" s="111"/>
      <c r="TX43" s="111"/>
      <c r="TY43" s="111"/>
      <c r="TZ43" s="111"/>
      <c r="UA43" s="111"/>
      <c r="UB43" s="111"/>
      <c r="UC43" s="111"/>
      <c r="UD43" s="111"/>
      <c r="UE43" s="111"/>
      <c r="UF43" s="111"/>
      <c r="UG43" s="111"/>
      <c r="UH43" s="111"/>
      <c r="UI43" s="111"/>
      <c r="UJ43" s="111"/>
      <c r="UK43" s="111"/>
      <c r="UL43" s="111"/>
      <c r="UM43" s="111"/>
      <c r="UN43" s="111"/>
      <c r="UO43" s="111"/>
      <c r="UP43" s="111"/>
      <c r="UQ43" s="111"/>
      <c r="UR43" s="111"/>
      <c r="US43" s="111"/>
      <c r="UT43" s="111"/>
      <c r="UU43" s="111"/>
      <c r="UV43" s="111"/>
      <c r="UW43" s="111"/>
      <c r="UX43" s="111"/>
      <c r="UY43" s="111"/>
      <c r="UZ43" s="111"/>
      <c r="VA43" s="111"/>
      <c r="VB43" s="111"/>
      <c r="VC43" s="111"/>
      <c r="VD43" s="111"/>
      <c r="VE43" s="111"/>
      <c r="VF43" s="111"/>
      <c r="VG43" s="111"/>
      <c r="VH43" s="111"/>
      <c r="VI43" s="111"/>
      <c r="VJ43" s="111"/>
      <c r="VK43" s="111"/>
      <c r="VL43" s="111"/>
      <c r="VM43" s="111"/>
      <c r="VN43" s="111"/>
      <c r="VO43" s="111"/>
      <c r="VP43" s="111"/>
      <c r="VQ43" s="111"/>
      <c r="VR43" s="111"/>
      <c r="VS43" s="111"/>
      <c r="VT43" s="111"/>
      <c r="VU43" s="111"/>
      <c r="VV43" s="111"/>
      <c r="VW43" s="111"/>
      <c r="VX43" s="111"/>
      <c r="VY43" s="111"/>
      <c r="VZ43" s="111"/>
      <c r="WA43" s="111"/>
      <c r="WB43" s="111"/>
      <c r="WC43" s="111"/>
      <c r="WD43" s="111"/>
      <c r="WE43" s="111"/>
      <c r="WF43" s="111"/>
      <c r="WG43" s="111"/>
      <c r="WH43" s="111"/>
      <c r="WI43" s="111"/>
      <c r="WJ43" s="111"/>
      <c r="WK43" s="111"/>
      <c r="WL43" s="111"/>
      <c r="WM43" s="111"/>
      <c r="WN43" s="111"/>
      <c r="WO43" s="111"/>
      <c r="WP43" s="111"/>
      <c r="WQ43" s="111"/>
      <c r="WR43" s="111"/>
      <c r="WS43" s="111"/>
      <c r="WT43" s="111"/>
      <c r="WU43" s="111"/>
      <c r="WV43" s="111"/>
      <c r="WW43" s="111"/>
      <c r="WX43" s="111"/>
      <c r="WY43" s="111"/>
      <c r="WZ43" s="111"/>
      <c r="XA43" s="111"/>
      <c r="XB43" s="111"/>
      <c r="XC43" s="111"/>
      <c r="XD43" s="111"/>
      <c r="XE43" s="111"/>
      <c r="XF43" s="111"/>
      <c r="XG43" s="111"/>
      <c r="XH43" s="111"/>
      <c r="XI43" s="111"/>
      <c r="XJ43" s="111"/>
      <c r="XK43" s="111"/>
      <c r="XL43" s="111"/>
      <c r="XM43" s="111"/>
      <c r="XN43" s="111"/>
      <c r="XO43" s="111"/>
      <c r="XP43" s="111"/>
      <c r="XQ43" s="111"/>
      <c r="XR43" s="111"/>
      <c r="XS43" s="111"/>
      <c r="XT43" s="111"/>
      <c r="XU43" s="111"/>
      <c r="XV43" s="111"/>
      <c r="XW43" s="111"/>
      <c r="XX43" s="111"/>
      <c r="XY43" s="111"/>
      <c r="XZ43" s="111"/>
      <c r="YA43" s="111"/>
      <c r="YB43" s="111"/>
      <c r="YC43" s="111"/>
      <c r="YD43" s="111"/>
      <c r="YE43" s="111"/>
      <c r="YF43" s="111"/>
      <c r="YG43" s="111"/>
      <c r="YH43" s="111"/>
      <c r="YI43" s="111"/>
      <c r="YJ43" s="111"/>
      <c r="YK43" s="111"/>
      <c r="YL43" s="111"/>
      <c r="YM43" s="111"/>
      <c r="YN43" s="111"/>
      <c r="YO43" s="111"/>
      <c r="YP43" s="111"/>
      <c r="YQ43" s="111"/>
      <c r="YR43" s="111"/>
      <c r="YS43" s="111"/>
      <c r="YT43" s="111"/>
      <c r="YU43" s="111"/>
      <c r="YV43" s="111"/>
      <c r="YW43" s="111"/>
      <c r="YX43" s="111"/>
      <c r="YY43" s="111"/>
      <c r="YZ43" s="111"/>
      <c r="ZA43" s="111"/>
      <c r="ZB43" s="111"/>
      <c r="ZC43" s="111"/>
      <c r="ZD43" s="111"/>
      <c r="ZE43" s="111"/>
      <c r="ZF43" s="111"/>
      <c r="ZG43" s="111"/>
      <c r="ZH43" s="111"/>
      <c r="ZI43" s="111"/>
      <c r="ZJ43" s="111"/>
      <c r="ZK43" s="111"/>
      <c r="ZL43" s="111"/>
      <c r="ZM43" s="111"/>
      <c r="ZN43" s="111"/>
      <c r="ZO43" s="111"/>
      <c r="ZP43" s="111"/>
      <c r="ZQ43" s="111"/>
      <c r="ZR43" s="111"/>
      <c r="ZS43" s="111"/>
      <c r="ZT43" s="111"/>
      <c r="ZU43" s="111"/>
      <c r="ZV43" s="111"/>
      <c r="ZW43" s="111"/>
      <c r="ZX43" s="111"/>
      <c r="ZY43" s="111"/>
      <c r="ZZ43" s="111"/>
      <c r="AAA43" s="111"/>
      <c r="AAB43" s="111"/>
      <c r="AAC43" s="111"/>
      <c r="AAD43" s="111"/>
      <c r="AAE43" s="111"/>
      <c r="AAF43" s="111"/>
      <c r="AAG43" s="111"/>
      <c r="AAH43" s="111"/>
      <c r="AAI43" s="111"/>
      <c r="AAJ43" s="111"/>
      <c r="AAK43" s="111"/>
      <c r="AAL43" s="111"/>
      <c r="AAM43" s="111"/>
      <c r="AAN43" s="111"/>
      <c r="AAO43" s="111"/>
      <c r="AAP43" s="111"/>
      <c r="AAQ43" s="111"/>
      <c r="AAR43" s="111"/>
      <c r="AAS43" s="111"/>
      <c r="AAT43" s="111"/>
      <c r="AAU43" s="111"/>
      <c r="AAV43" s="111"/>
      <c r="AAW43" s="111"/>
      <c r="AAX43" s="111"/>
      <c r="AAY43" s="111"/>
      <c r="AAZ43" s="111"/>
      <c r="ABA43" s="111"/>
      <c r="ABB43" s="111"/>
      <c r="ABC43" s="111"/>
      <c r="ABD43" s="111"/>
      <c r="ABE43" s="111"/>
      <c r="ABF43" s="111"/>
      <c r="ABG43" s="111"/>
      <c r="ABH43" s="111"/>
      <c r="ABI43" s="111"/>
      <c r="ABJ43" s="111"/>
      <c r="ABK43" s="111"/>
      <c r="ABL43" s="111"/>
      <c r="ABM43" s="111"/>
      <c r="ABN43" s="111"/>
      <c r="ABO43" s="111"/>
      <c r="ABP43" s="111"/>
      <c r="ABQ43" s="111"/>
      <c r="ABR43" s="111"/>
      <c r="ABS43" s="111"/>
      <c r="ABT43" s="111"/>
      <c r="ABU43" s="111"/>
      <c r="ABV43" s="111"/>
      <c r="ABW43" s="111"/>
      <c r="ABX43" s="111"/>
      <c r="ABY43" s="111"/>
      <c r="ABZ43" s="111"/>
      <c r="ACA43" s="111"/>
      <c r="ACB43" s="111"/>
      <c r="ACC43" s="111"/>
      <c r="ACD43" s="111"/>
      <c r="ACE43" s="111"/>
      <c r="ACF43" s="111"/>
      <c r="ACG43" s="111"/>
      <c r="ACH43" s="111"/>
      <c r="ACI43" s="111"/>
      <c r="ACJ43" s="111"/>
      <c r="ACK43" s="111"/>
      <c r="ACL43" s="111"/>
      <c r="ACM43" s="111"/>
      <c r="ACN43" s="111"/>
      <c r="ACO43" s="111"/>
      <c r="ACP43" s="111"/>
      <c r="ACQ43" s="111"/>
      <c r="ACR43" s="111"/>
      <c r="ACS43" s="111"/>
      <c r="ACT43" s="111"/>
      <c r="ACU43" s="111"/>
      <c r="ACV43" s="111"/>
      <c r="ACW43" s="111"/>
      <c r="ACX43" s="111"/>
      <c r="ACY43" s="111"/>
      <c r="ACZ43" s="111"/>
      <c r="ADA43" s="111"/>
      <c r="ADB43" s="111"/>
      <c r="ADC43" s="111"/>
      <c r="ADD43" s="111"/>
      <c r="ADE43" s="111"/>
      <c r="ADF43" s="111"/>
      <c r="ADG43" s="111"/>
      <c r="ADH43" s="111"/>
      <c r="ADI43" s="111"/>
      <c r="ADJ43" s="111"/>
      <c r="ADK43" s="111"/>
      <c r="ADL43" s="111"/>
      <c r="ADM43" s="111"/>
      <c r="ADN43" s="111"/>
      <c r="ADO43" s="111"/>
      <c r="ADP43" s="111"/>
      <c r="ADQ43" s="111"/>
      <c r="ADR43" s="111"/>
      <c r="ADS43" s="111"/>
      <c r="ADT43" s="111"/>
      <c r="ADU43" s="111"/>
      <c r="ADV43" s="111"/>
      <c r="ADW43" s="111"/>
      <c r="ADX43" s="111"/>
      <c r="ADY43" s="111"/>
      <c r="ADZ43" s="111"/>
      <c r="AEA43" s="111"/>
      <c r="AEB43" s="111"/>
      <c r="AEC43" s="111"/>
      <c r="AED43" s="111"/>
      <c r="AEE43" s="111"/>
      <c r="AEF43" s="111"/>
      <c r="AEG43" s="111"/>
      <c r="AEH43" s="111"/>
      <c r="AEI43" s="111"/>
      <c r="AEJ43" s="111"/>
      <c r="AEK43" s="111"/>
      <c r="AEL43" s="111"/>
      <c r="AEM43" s="111"/>
      <c r="AEN43" s="111"/>
      <c r="AEO43" s="111"/>
      <c r="AEP43" s="111"/>
      <c r="AEQ43" s="111"/>
      <c r="AER43" s="111"/>
      <c r="AES43" s="111"/>
      <c r="AET43" s="111"/>
      <c r="AEU43" s="111"/>
      <c r="AEV43" s="111"/>
      <c r="AEW43" s="111"/>
      <c r="AEX43" s="111"/>
      <c r="AEY43" s="111"/>
      <c r="AEZ43" s="111"/>
      <c r="AFA43" s="111"/>
      <c r="AFB43" s="111"/>
      <c r="AFC43" s="111"/>
      <c r="AFD43" s="111"/>
      <c r="AFE43" s="111"/>
      <c r="AFF43" s="111"/>
      <c r="AFG43" s="111"/>
      <c r="AFH43" s="111"/>
      <c r="AFI43" s="111"/>
      <c r="AFJ43" s="111"/>
      <c r="AFK43" s="111"/>
      <c r="AFL43" s="111"/>
      <c r="AFM43" s="111"/>
      <c r="AFN43" s="111"/>
      <c r="AFO43" s="111"/>
      <c r="AFP43" s="111"/>
      <c r="AFQ43" s="111"/>
      <c r="AFR43" s="111"/>
      <c r="AFS43" s="111"/>
      <c r="AFT43" s="111"/>
      <c r="AFU43" s="111"/>
      <c r="AFV43" s="111"/>
      <c r="AFW43" s="111"/>
      <c r="AFX43" s="111"/>
      <c r="AFY43" s="111"/>
      <c r="AFZ43" s="111"/>
      <c r="AGA43" s="111"/>
      <c r="AGB43" s="111"/>
      <c r="AGC43" s="111"/>
      <c r="AGD43" s="111"/>
      <c r="AGE43" s="111"/>
      <c r="AGF43" s="111"/>
      <c r="AGG43" s="111"/>
      <c r="AGH43" s="111"/>
      <c r="AGI43" s="111"/>
      <c r="AGJ43" s="111"/>
      <c r="AGK43" s="111"/>
      <c r="AGL43" s="111"/>
      <c r="AGM43" s="111"/>
      <c r="AGN43" s="111"/>
      <c r="AGO43" s="111"/>
      <c r="AGP43" s="111"/>
      <c r="AGQ43" s="111"/>
      <c r="AGR43" s="111"/>
      <c r="AGS43" s="111"/>
      <c r="AGT43" s="111"/>
      <c r="AGU43" s="111"/>
      <c r="AGV43" s="111"/>
      <c r="AGW43" s="111"/>
      <c r="AGX43" s="111"/>
      <c r="AGY43" s="111"/>
      <c r="AGZ43" s="111"/>
      <c r="AHA43" s="111"/>
      <c r="AHB43" s="111"/>
      <c r="AHC43" s="111"/>
      <c r="AHD43" s="111"/>
      <c r="AHE43" s="111"/>
      <c r="AHF43" s="111"/>
      <c r="AHG43" s="111"/>
      <c r="AHH43" s="111"/>
      <c r="AHI43" s="111"/>
      <c r="AHJ43" s="111"/>
      <c r="AHK43" s="111"/>
      <c r="AHL43" s="111"/>
      <c r="AHM43" s="111"/>
      <c r="AHN43" s="111"/>
      <c r="AHO43" s="111"/>
      <c r="AHP43" s="111"/>
      <c r="AHQ43" s="111"/>
      <c r="AHR43" s="111"/>
      <c r="AHS43" s="111"/>
      <c r="AHT43" s="111"/>
      <c r="AHU43" s="111"/>
      <c r="AHV43" s="111"/>
      <c r="AHW43" s="111"/>
      <c r="AHX43" s="111"/>
      <c r="AHY43" s="111"/>
      <c r="AHZ43" s="111"/>
      <c r="AIA43" s="111"/>
      <c r="AIB43" s="111"/>
      <c r="AIC43" s="111"/>
      <c r="AID43" s="111"/>
      <c r="AIE43" s="111"/>
      <c r="AIF43" s="111"/>
      <c r="AIG43" s="111"/>
      <c r="AIH43" s="111"/>
      <c r="AII43" s="111"/>
      <c r="AIJ43" s="111"/>
      <c r="AIK43" s="111"/>
      <c r="AIL43" s="111"/>
      <c r="AIM43" s="111"/>
      <c r="AIN43" s="111"/>
      <c r="AIO43" s="111"/>
      <c r="AIP43" s="111"/>
      <c r="AIQ43" s="111"/>
      <c r="AIR43" s="111"/>
      <c r="AIS43" s="111"/>
      <c r="AIT43" s="111"/>
      <c r="AIU43" s="111"/>
      <c r="AIV43" s="111"/>
      <c r="AIW43" s="111"/>
      <c r="AIX43" s="111"/>
      <c r="AIY43" s="111"/>
      <c r="AIZ43" s="111"/>
      <c r="AJA43" s="111"/>
      <c r="AJB43" s="111"/>
      <c r="AJC43" s="111"/>
      <c r="AJD43" s="111"/>
      <c r="AJE43" s="111"/>
      <c r="AJF43" s="111"/>
      <c r="AJG43" s="111"/>
      <c r="AJH43" s="111"/>
      <c r="AJI43" s="111"/>
      <c r="AJJ43" s="111"/>
      <c r="AJK43" s="111"/>
      <c r="AJL43" s="111"/>
      <c r="AJM43" s="111"/>
      <c r="AJN43" s="111"/>
      <c r="AJO43" s="111"/>
      <c r="AJP43" s="111"/>
      <c r="AJQ43" s="111"/>
      <c r="AJR43" s="111"/>
      <c r="AJS43" s="111"/>
      <c r="AJT43" s="111"/>
      <c r="AJU43" s="111"/>
      <c r="AJV43" s="111"/>
      <c r="AJW43" s="111"/>
      <c r="AJX43" s="111"/>
      <c r="AJY43" s="111"/>
      <c r="AJZ43" s="111"/>
      <c r="AKA43" s="111"/>
      <c r="AKB43" s="111"/>
      <c r="AKC43" s="111"/>
      <c r="AKD43" s="111"/>
      <c r="AKE43" s="111"/>
      <c r="AKF43" s="111"/>
      <c r="AKG43" s="111"/>
      <c r="AKH43" s="111"/>
      <c r="AKI43" s="111"/>
      <c r="AKJ43" s="111"/>
      <c r="AKK43" s="111"/>
      <c r="AKL43" s="111"/>
      <c r="AKM43" s="111"/>
      <c r="AKN43" s="111"/>
      <c r="AKO43" s="111"/>
      <c r="AKP43" s="111"/>
      <c r="AKQ43" s="111"/>
      <c r="AKR43" s="111"/>
      <c r="AKS43" s="111"/>
      <c r="AKT43" s="111"/>
      <c r="AKU43" s="111"/>
      <c r="AKV43" s="111"/>
      <c r="AKW43" s="111"/>
      <c r="AKX43" s="111"/>
      <c r="AKY43" s="111"/>
      <c r="AKZ43" s="111"/>
      <c r="ALA43" s="111"/>
      <c r="ALB43" s="111"/>
      <c r="ALC43" s="111"/>
      <c r="ALD43" s="111"/>
      <c r="ALE43" s="111"/>
      <c r="ALF43" s="111"/>
      <c r="ALG43" s="111"/>
      <c r="ALH43" s="111"/>
      <c r="ALI43" s="111"/>
      <c r="ALJ43" s="111"/>
      <c r="ALK43" s="111"/>
      <c r="ALL43" s="111"/>
      <c r="ALM43" s="111"/>
      <c r="ALN43" s="111"/>
      <c r="ALO43" s="111"/>
      <c r="ALP43" s="111"/>
      <c r="ALQ43" s="111"/>
      <c r="ALR43" s="111"/>
      <c r="ALS43" s="111"/>
      <c r="ALT43" s="111"/>
      <c r="ALU43" s="111"/>
      <c r="ALV43" s="111"/>
      <c r="ALW43" s="111"/>
      <c r="ALX43" s="111"/>
      <c r="ALY43" s="111"/>
      <c r="ALZ43" s="111"/>
      <c r="AMA43" s="111"/>
      <c r="AMB43" s="111"/>
      <c r="AMC43" s="111"/>
      <c r="AMD43" s="111"/>
      <c r="AME43" s="111"/>
      <c r="AMF43" s="111"/>
      <c r="AMG43" s="111"/>
      <c r="AMH43" s="111"/>
      <c r="AMI43" s="111"/>
      <c r="AMJ43" s="111"/>
      <c r="AMK43" s="111"/>
      <c r="AML43" s="111"/>
      <c r="AMM43" s="111"/>
      <c r="AMN43" s="111"/>
      <c r="AMO43" s="111"/>
      <c r="AMP43" s="111"/>
      <c r="AMQ43" s="111"/>
      <c r="AMR43" s="111"/>
      <c r="AMS43" s="111"/>
      <c r="AMT43" s="111"/>
      <c r="AMU43" s="111"/>
      <c r="AMV43" s="111"/>
      <c r="AMW43" s="111"/>
      <c r="AMX43" s="111"/>
      <c r="AMY43" s="111"/>
      <c r="AMZ43" s="111"/>
      <c r="ANA43" s="111"/>
      <c r="ANB43" s="111"/>
      <c r="ANC43" s="111"/>
      <c r="AND43" s="111"/>
      <c r="ANE43" s="111"/>
      <c r="ANF43" s="111"/>
      <c r="ANG43" s="111"/>
      <c r="ANH43" s="111"/>
      <c r="ANI43" s="111"/>
      <c r="ANJ43" s="111"/>
      <c r="ANK43" s="111"/>
      <c r="ANL43" s="111"/>
      <c r="ANM43" s="111"/>
      <c r="ANN43" s="111"/>
      <c r="ANO43" s="111"/>
      <c r="ANP43" s="111"/>
      <c r="ANQ43" s="111"/>
      <c r="ANR43" s="111"/>
      <c r="ANS43" s="111"/>
      <c r="ANT43" s="111"/>
      <c r="ANU43" s="111"/>
      <c r="ANV43" s="111"/>
      <c r="ANW43" s="111"/>
      <c r="ANX43" s="111"/>
      <c r="ANY43" s="111"/>
      <c r="ANZ43" s="111"/>
      <c r="AOA43" s="111"/>
      <c r="AOB43" s="111"/>
      <c r="AOC43" s="111"/>
      <c r="AOD43" s="111"/>
      <c r="AOE43" s="111"/>
      <c r="AOF43" s="111"/>
      <c r="AOG43" s="111"/>
      <c r="AOH43" s="111"/>
      <c r="AOI43" s="111"/>
      <c r="AOJ43" s="111"/>
      <c r="AOK43" s="111"/>
      <c r="AOL43" s="111"/>
      <c r="AOM43" s="111"/>
      <c r="AON43" s="111"/>
      <c r="AOO43" s="111"/>
      <c r="AOP43" s="111"/>
      <c r="AOQ43" s="111"/>
      <c r="AOR43" s="111"/>
      <c r="AOS43" s="111"/>
      <c r="AOT43" s="111"/>
      <c r="AOU43" s="111"/>
      <c r="AOV43" s="111"/>
      <c r="AOW43" s="111"/>
      <c r="AOX43" s="111"/>
      <c r="AOY43" s="111"/>
      <c r="AOZ43" s="111"/>
      <c r="APA43" s="111"/>
      <c r="APB43" s="111"/>
      <c r="APC43" s="111"/>
      <c r="APD43" s="111"/>
      <c r="APE43" s="111"/>
      <c r="APF43" s="111"/>
      <c r="APG43" s="111"/>
      <c r="APH43" s="111"/>
      <c r="API43" s="111"/>
      <c r="APJ43" s="111"/>
      <c r="APK43" s="111"/>
      <c r="APL43" s="111"/>
      <c r="APM43" s="111"/>
      <c r="APN43" s="111"/>
      <c r="APO43" s="111"/>
      <c r="APP43" s="111"/>
      <c r="APQ43" s="111"/>
      <c r="APR43" s="111"/>
      <c r="APS43" s="111"/>
      <c r="APT43" s="111"/>
      <c r="APU43" s="111"/>
      <c r="APV43" s="111"/>
      <c r="APW43" s="111"/>
      <c r="APX43" s="111"/>
      <c r="APY43" s="111"/>
      <c r="APZ43" s="111"/>
      <c r="AQA43" s="111"/>
      <c r="AQB43" s="111"/>
      <c r="AQC43" s="111"/>
      <c r="AQD43" s="111"/>
      <c r="AQE43" s="111"/>
      <c r="AQF43" s="111"/>
      <c r="AQG43" s="111"/>
      <c r="AQH43" s="111"/>
      <c r="AQI43" s="111"/>
      <c r="AQJ43" s="111"/>
      <c r="AQK43" s="111"/>
      <c r="AQL43" s="111"/>
      <c r="AQM43" s="111"/>
      <c r="AQN43" s="111"/>
      <c r="AQO43" s="111"/>
      <c r="AQP43" s="111"/>
      <c r="AQQ43" s="111"/>
      <c r="AQR43" s="111"/>
      <c r="AQS43" s="111"/>
      <c r="AQT43" s="111"/>
      <c r="AQU43" s="111"/>
      <c r="AQV43" s="111"/>
      <c r="AQW43" s="111"/>
      <c r="AQX43" s="111"/>
      <c r="AQY43" s="111"/>
      <c r="AQZ43" s="111"/>
      <c r="ARA43" s="111"/>
      <c r="ARB43" s="111"/>
      <c r="ARC43" s="111"/>
      <c r="ARD43" s="111"/>
      <c r="ARE43" s="111"/>
      <c r="ARF43" s="111"/>
      <c r="ARG43" s="111"/>
      <c r="ARH43" s="111"/>
      <c r="ARI43" s="111"/>
      <c r="ARJ43" s="111"/>
      <c r="ARK43" s="111"/>
      <c r="ARL43" s="111"/>
      <c r="ARM43" s="111"/>
      <c r="ARN43" s="111"/>
      <c r="ARO43" s="111"/>
      <c r="ARP43" s="111"/>
      <c r="ARQ43" s="111"/>
      <c r="ARR43" s="111"/>
      <c r="ARS43" s="111"/>
      <c r="ART43" s="111"/>
      <c r="ARU43" s="111"/>
      <c r="ARV43" s="111"/>
      <c r="ARW43" s="111"/>
      <c r="ARX43" s="111"/>
      <c r="ARY43" s="111"/>
      <c r="ARZ43" s="111"/>
      <c r="ASA43" s="111"/>
      <c r="ASB43" s="111"/>
      <c r="ASC43" s="111"/>
      <c r="ASD43" s="111"/>
      <c r="ASE43" s="111"/>
      <c r="ASF43" s="111"/>
      <c r="ASG43" s="111"/>
      <c r="ASH43" s="111"/>
      <c r="ASI43" s="111"/>
      <c r="ASJ43" s="111"/>
      <c r="ASK43" s="111"/>
      <c r="ASL43" s="111"/>
      <c r="ASM43" s="111"/>
      <c r="ASN43" s="111"/>
      <c r="ASO43" s="111"/>
      <c r="ASP43" s="111"/>
      <c r="ASQ43" s="111"/>
      <c r="ASR43" s="111"/>
      <c r="ASS43" s="111"/>
      <c r="AST43" s="111"/>
      <c r="ASU43" s="111"/>
      <c r="ASV43" s="111"/>
      <c r="ASW43" s="111"/>
      <c r="ASX43" s="111"/>
      <c r="ASY43" s="111"/>
      <c r="ASZ43" s="111"/>
      <c r="ATA43" s="111"/>
      <c r="ATB43" s="111"/>
      <c r="ATC43" s="111"/>
      <c r="ATD43" s="111"/>
      <c r="ATE43" s="111"/>
      <c r="ATF43" s="111"/>
      <c r="ATG43" s="111"/>
      <c r="ATH43" s="111"/>
      <c r="ATI43" s="111"/>
      <c r="ATJ43" s="111"/>
      <c r="ATK43" s="111"/>
      <c r="ATL43" s="111"/>
      <c r="ATM43" s="111"/>
      <c r="ATN43" s="111"/>
      <c r="ATO43" s="111"/>
      <c r="ATP43" s="111"/>
      <c r="ATQ43" s="111"/>
      <c r="ATR43" s="111"/>
      <c r="ATS43" s="111"/>
      <c r="ATT43" s="111"/>
      <c r="ATU43" s="111"/>
      <c r="ATV43" s="111"/>
      <c r="ATW43" s="111"/>
      <c r="ATX43" s="111"/>
      <c r="ATY43" s="111"/>
      <c r="ATZ43" s="111"/>
      <c r="AUA43" s="111"/>
      <c r="AUB43" s="111"/>
      <c r="AUC43" s="111"/>
      <c r="AUD43" s="111"/>
      <c r="AUE43" s="111"/>
      <c r="AUF43" s="111"/>
      <c r="AUG43" s="111"/>
      <c r="AUH43" s="111"/>
      <c r="AUI43" s="111"/>
      <c r="AUJ43" s="111"/>
      <c r="AUK43" s="111"/>
      <c r="AUL43" s="111"/>
      <c r="AUM43" s="111"/>
      <c r="AUN43" s="111"/>
      <c r="AUO43" s="111"/>
      <c r="AUP43" s="111"/>
      <c r="AUQ43" s="111"/>
      <c r="AUR43" s="111"/>
      <c r="AUS43" s="111"/>
      <c r="AUT43" s="111"/>
      <c r="AUU43" s="111"/>
      <c r="AUV43" s="111"/>
      <c r="AUW43" s="111"/>
      <c r="AUX43" s="111"/>
      <c r="AUY43" s="111"/>
      <c r="AUZ43" s="111"/>
      <c r="AVA43" s="111"/>
      <c r="AVB43" s="111"/>
      <c r="AVC43" s="111"/>
      <c r="AVD43" s="111"/>
      <c r="AVE43" s="111"/>
      <c r="AVF43" s="111"/>
      <c r="AVG43" s="111"/>
      <c r="AVH43" s="111"/>
      <c r="AVI43" s="111"/>
      <c r="AVJ43" s="111"/>
      <c r="AVK43" s="111"/>
      <c r="AVL43" s="111"/>
      <c r="AVM43" s="111"/>
      <c r="AVN43" s="111"/>
      <c r="AVO43" s="111"/>
      <c r="AVP43" s="111"/>
      <c r="AVQ43" s="111"/>
      <c r="AVR43" s="111"/>
      <c r="AVS43" s="111"/>
      <c r="AVT43" s="111"/>
      <c r="AVU43" s="111"/>
      <c r="AVV43" s="111"/>
      <c r="AVW43" s="111"/>
      <c r="AVX43" s="111"/>
      <c r="AVY43" s="111"/>
      <c r="AVZ43" s="111"/>
      <c r="AWA43" s="111"/>
      <c r="AWB43" s="111"/>
      <c r="AWC43" s="111"/>
      <c r="AWD43" s="111"/>
      <c r="AWE43" s="111"/>
      <c r="AWF43" s="111"/>
      <c r="AWG43" s="111"/>
      <c r="AWH43" s="111"/>
      <c r="AWI43" s="111"/>
      <c r="AWJ43" s="111"/>
      <c r="AWK43" s="111"/>
      <c r="AWL43" s="111"/>
      <c r="AWM43" s="111"/>
      <c r="AWN43" s="111"/>
      <c r="AWO43" s="111"/>
      <c r="AWP43" s="111"/>
      <c r="AWQ43" s="111"/>
      <c r="AWR43" s="111"/>
      <c r="AWS43" s="111"/>
      <c r="AWT43" s="111"/>
      <c r="AWU43" s="111"/>
      <c r="AWV43" s="111"/>
      <c r="AWW43" s="111"/>
      <c r="AWX43" s="111"/>
      <c r="AWY43" s="111"/>
      <c r="AWZ43" s="111"/>
      <c r="AXA43" s="111"/>
      <c r="AXB43" s="111"/>
      <c r="AXC43" s="111"/>
      <c r="AXD43" s="111"/>
      <c r="AXE43" s="111"/>
      <c r="AXF43" s="111"/>
      <c r="AXG43" s="111"/>
      <c r="AXH43" s="111"/>
      <c r="AXI43" s="111"/>
      <c r="AXJ43" s="111"/>
      <c r="AXK43" s="111"/>
      <c r="AXL43" s="111"/>
      <c r="AXM43" s="111"/>
      <c r="AXN43" s="111"/>
      <c r="AXO43" s="111"/>
      <c r="AXP43" s="111"/>
      <c r="AXQ43" s="111"/>
      <c r="AXR43" s="111"/>
      <c r="AXS43" s="111"/>
      <c r="AXT43" s="111"/>
      <c r="AXU43" s="111"/>
      <c r="AXV43" s="111"/>
      <c r="AXW43" s="111"/>
      <c r="AXX43" s="111"/>
      <c r="AXY43" s="111"/>
      <c r="AXZ43" s="111"/>
      <c r="AYA43" s="111"/>
      <c r="AYB43" s="111"/>
      <c r="AYC43" s="111"/>
      <c r="AYD43" s="111"/>
      <c r="AYE43" s="111"/>
      <c r="AYF43" s="111"/>
      <c r="AYG43" s="111"/>
      <c r="AYH43" s="111"/>
      <c r="AYI43" s="111"/>
      <c r="AYJ43" s="111"/>
      <c r="AYK43" s="111"/>
      <c r="AYL43" s="111"/>
      <c r="AYM43" s="111"/>
      <c r="AYN43" s="111"/>
      <c r="AYO43" s="111"/>
      <c r="AYP43" s="111"/>
      <c r="AYQ43" s="111"/>
      <c r="AYR43" s="111"/>
      <c r="AYS43" s="111"/>
      <c r="AYT43" s="111"/>
      <c r="AYU43" s="111"/>
      <c r="AYV43" s="111"/>
      <c r="AYW43" s="111"/>
      <c r="AYX43" s="111"/>
      <c r="AYY43" s="111"/>
      <c r="AYZ43" s="111"/>
      <c r="AZA43" s="111"/>
      <c r="AZB43" s="111"/>
      <c r="AZC43" s="111"/>
      <c r="AZD43" s="111"/>
      <c r="AZE43" s="111"/>
      <c r="AZF43" s="111"/>
      <c r="AZG43" s="111"/>
      <c r="AZH43" s="111"/>
      <c r="AZI43" s="111"/>
      <c r="AZJ43" s="111"/>
      <c r="AZK43" s="111"/>
      <c r="AZL43" s="111"/>
      <c r="AZM43" s="111"/>
      <c r="AZN43" s="111"/>
      <c r="AZO43" s="111"/>
      <c r="AZP43" s="111"/>
      <c r="AZQ43" s="111"/>
      <c r="AZR43" s="111"/>
      <c r="AZS43" s="111"/>
      <c r="AZT43" s="111"/>
      <c r="AZU43" s="111"/>
      <c r="AZV43" s="111"/>
      <c r="AZW43" s="111"/>
      <c r="AZX43" s="111"/>
      <c r="AZY43" s="111"/>
      <c r="AZZ43" s="111"/>
      <c r="BAA43" s="111"/>
      <c r="BAB43" s="111"/>
      <c r="BAC43" s="111"/>
      <c r="BAD43" s="111"/>
      <c r="BAE43" s="111"/>
      <c r="BAF43" s="111"/>
      <c r="BAG43" s="111"/>
      <c r="BAH43" s="111"/>
      <c r="BAI43" s="111"/>
      <c r="BAJ43" s="111"/>
      <c r="BAK43" s="111"/>
      <c r="BAL43" s="111"/>
      <c r="BAM43" s="111"/>
      <c r="BAN43" s="111"/>
      <c r="BAO43" s="111"/>
      <c r="BAP43" s="111"/>
      <c r="BAQ43" s="111"/>
      <c r="BAR43" s="111"/>
      <c r="BAS43" s="111"/>
      <c r="BAT43" s="111"/>
      <c r="BAU43" s="111"/>
      <c r="BAV43" s="111"/>
      <c r="BAW43" s="111"/>
      <c r="BAX43" s="111"/>
      <c r="BAY43" s="111"/>
      <c r="BAZ43" s="111"/>
      <c r="BBA43" s="111"/>
      <c r="BBB43" s="111"/>
      <c r="BBC43" s="111"/>
      <c r="BBD43" s="111"/>
      <c r="BBE43" s="111"/>
      <c r="BBF43" s="111"/>
      <c r="BBG43" s="111"/>
      <c r="BBH43" s="111"/>
      <c r="BBI43" s="111"/>
      <c r="BBJ43" s="111"/>
      <c r="BBK43" s="111"/>
      <c r="BBL43" s="111"/>
      <c r="BBM43" s="111"/>
      <c r="BBN43" s="111"/>
      <c r="BBO43" s="111"/>
      <c r="BBP43" s="111"/>
      <c r="BBQ43" s="111"/>
      <c r="BBR43" s="111"/>
      <c r="BBS43" s="111"/>
      <c r="BBT43" s="111"/>
      <c r="BBU43" s="111"/>
      <c r="BBV43" s="111"/>
      <c r="BBW43" s="111"/>
      <c r="BBX43" s="111"/>
      <c r="BBY43" s="111"/>
      <c r="BBZ43" s="111"/>
      <c r="BCA43" s="111"/>
      <c r="BCB43" s="111"/>
      <c r="BCC43" s="111"/>
      <c r="BCD43" s="111"/>
      <c r="BCE43" s="111"/>
      <c r="BCF43" s="111"/>
      <c r="BCG43" s="111"/>
      <c r="BCH43" s="111"/>
      <c r="BCI43" s="111"/>
      <c r="BCJ43" s="111"/>
      <c r="BCK43" s="111"/>
      <c r="BCL43" s="111"/>
      <c r="BCM43" s="111"/>
      <c r="BCN43" s="111"/>
      <c r="BCO43" s="111"/>
      <c r="BCP43" s="111"/>
      <c r="BCQ43" s="111"/>
      <c r="BCR43" s="111"/>
      <c r="BCS43" s="111"/>
      <c r="BCT43" s="111"/>
      <c r="BCU43" s="111"/>
      <c r="BCV43" s="111"/>
      <c r="BCW43" s="111"/>
      <c r="BCX43" s="111"/>
      <c r="BCY43" s="111"/>
      <c r="BCZ43" s="111"/>
      <c r="BDA43" s="111"/>
      <c r="BDB43" s="111"/>
      <c r="BDC43" s="111"/>
      <c r="BDD43" s="111"/>
      <c r="BDE43" s="111"/>
      <c r="BDF43" s="111"/>
      <c r="BDG43" s="111"/>
      <c r="BDH43" s="111"/>
      <c r="BDI43" s="111"/>
      <c r="BDJ43" s="111"/>
      <c r="BDK43" s="111"/>
      <c r="BDL43" s="111"/>
      <c r="BDM43" s="111"/>
      <c r="BDN43" s="111"/>
      <c r="BDO43" s="111"/>
      <c r="BDP43" s="111"/>
      <c r="BDQ43" s="111"/>
      <c r="BDR43" s="111"/>
      <c r="BDS43" s="111"/>
      <c r="BDT43" s="111"/>
      <c r="BDU43" s="111"/>
      <c r="BDV43" s="111"/>
      <c r="BDW43" s="111"/>
      <c r="BDX43" s="111"/>
      <c r="BDY43" s="111"/>
      <c r="BDZ43" s="111"/>
      <c r="BEA43" s="111"/>
      <c r="BEB43" s="111"/>
      <c r="BEC43" s="111"/>
      <c r="BED43" s="111"/>
      <c r="BEE43" s="111"/>
      <c r="BEF43" s="111"/>
      <c r="BEG43" s="111"/>
      <c r="BEH43" s="111"/>
      <c r="BEI43" s="111"/>
      <c r="BEJ43" s="111"/>
      <c r="BEK43" s="111"/>
      <c r="BEL43" s="111"/>
      <c r="BEM43" s="111"/>
      <c r="BEN43" s="111"/>
      <c r="BEO43" s="111"/>
      <c r="BEP43" s="111"/>
      <c r="BEQ43" s="111"/>
      <c r="BER43" s="111"/>
      <c r="BES43" s="111"/>
      <c r="BET43" s="111"/>
      <c r="BEU43" s="111"/>
      <c r="BEV43" s="111"/>
      <c r="BEW43" s="111"/>
      <c r="BEX43" s="111"/>
      <c r="BEY43" s="111"/>
      <c r="BEZ43" s="111"/>
      <c r="BFA43" s="111"/>
      <c r="BFB43" s="111"/>
      <c r="BFC43" s="111"/>
      <c r="BFD43" s="111"/>
      <c r="BFE43" s="111"/>
      <c r="BFF43" s="111"/>
      <c r="BFG43" s="111"/>
      <c r="BFH43" s="111"/>
      <c r="BFI43" s="111"/>
      <c r="BFJ43" s="111"/>
      <c r="BFK43" s="111"/>
      <c r="BFL43" s="111"/>
      <c r="BFM43" s="111"/>
      <c r="BFN43" s="111"/>
      <c r="BFO43" s="111"/>
      <c r="BFP43" s="111"/>
      <c r="BFQ43" s="111"/>
      <c r="BFR43" s="111"/>
      <c r="BFS43" s="111"/>
      <c r="BFT43" s="111"/>
      <c r="BFU43" s="111"/>
      <c r="BFV43" s="111"/>
      <c r="BFW43" s="111"/>
      <c r="BFX43" s="111"/>
      <c r="BFY43" s="111"/>
      <c r="BFZ43" s="111"/>
      <c r="BGA43" s="111"/>
      <c r="BGB43" s="111"/>
      <c r="BGC43" s="111"/>
      <c r="BGD43" s="111"/>
      <c r="BGE43" s="111"/>
      <c r="BGF43" s="111"/>
      <c r="BGG43" s="111"/>
      <c r="BGH43" s="111"/>
      <c r="BGI43" s="111"/>
      <c r="BGJ43" s="111"/>
      <c r="BGK43" s="111"/>
      <c r="BGL43" s="111"/>
      <c r="BGM43" s="111"/>
      <c r="BGN43" s="111"/>
      <c r="BGO43" s="111"/>
      <c r="BGP43" s="111"/>
      <c r="BGQ43" s="111"/>
      <c r="BGR43" s="111"/>
      <c r="BGS43" s="111"/>
      <c r="BGT43" s="111"/>
      <c r="BGU43" s="111"/>
      <c r="BGV43" s="111"/>
      <c r="BGW43" s="111"/>
      <c r="BGX43" s="111"/>
      <c r="BGY43" s="111"/>
      <c r="BGZ43" s="111"/>
      <c r="BHA43" s="111"/>
      <c r="BHB43" s="111"/>
      <c r="BHC43" s="111"/>
      <c r="BHD43" s="111"/>
      <c r="BHE43" s="111"/>
      <c r="BHF43" s="111"/>
      <c r="BHG43" s="111"/>
      <c r="BHH43" s="111"/>
      <c r="BHI43" s="111"/>
      <c r="BHJ43" s="111"/>
      <c r="BHK43" s="111"/>
      <c r="BHL43" s="111"/>
      <c r="BHM43" s="111"/>
      <c r="BHN43" s="111"/>
      <c r="BHO43" s="111"/>
      <c r="BHP43" s="111"/>
      <c r="BHQ43" s="111"/>
      <c r="BHR43" s="111"/>
      <c r="BHS43" s="111"/>
      <c r="BHT43" s="111"/>
      <c r="BHU43" s="111"/>
      <c r="BHV43" s="111"/>
      <c r="BHW43" s="111"/>
      <c r="BHX43" s="111"/>
      <c r="BHY43" s="111"/>
      <c r="BHZ43" s="111"/>
      <c r="BIA43" s="111"/>
      <c r="BIB43" s="111"/>
      <c r="BIC43" s="111"/>
      <c r="BID43" s="111"/>
      <c r="BIE43" s="111"/>
      <c r="BIF43" s="111"/>
      <c r="BIG43" s="111"/>
      <c r="BIH43" s="111"/>
      <c r="BII43" s="111"/>
      <c r="BIJ43" s="111"/>
      <c r="BIK43" s="111"/>
      <c r="BIL43" s="111"/>
      <c r="BIM43" s="111"/>
      <c r="BIN43" s="111"/>
      <c r="BIO43" s="111"/>
      <c r="BIP43" s="111"/>
      <c r="BIQ43" s="111"/>
      <c r="BIR43" s="111"/>
      <c r="BIS43" s="111"/>
      <c r="BIT43" s="111"/>
      <c r="BIU43" s="111"/>
      <c r="BIV43" s="111"/>
      <c r="BIW43" s="111"/>
      <c r="BIX43" s="111"/>
      <c r="BIY43" s="111"/>
      <c r="BIZ43" s="111"/>
      <c r="BJA43" s="111"/>
      <c r="BJB43" s="111"/>
      <c r="BJC43" s="111"/>
      <c r="BJD43" s="111"/>
      <c r="BJE43" s="111"/>
      <c r="BJF43" s="111"/>
      <c r="BJG43" s="111"/>
      <c r="BJH43" s="111"/>
      <c r="BJI43" s="111"/>
      <c r="BJJ43" s="111"/>
      <c r="BJK43" s="111"/>
      <c r="BJL43" s="111"/>
      <c r="BJM43" s="111"/>
      <c r="BJN43" s="111"/>
      <c r="BJO43" s="111"/>
      <c r="BJP43" s="111"/>
      <c r="BJQ43" s="111"/>
      <c r="BJR43" s="111"/>
      <c r="BJS43" s="111"/>
      <c r="BJT43" s="111"/>
      <c r="BJU43" s="111"/>
      <c r="BJV43" s="111"/>
      <c r="BJW43" s="111"/>
      <c r="BJX43" s="111"/>
      <c r="BJY43" s="111"/>
      <c r="BJZ43" s="111"/>
      <c r="BKA43" s="111"/>
      <c r="BKB43" s="111"/>
      <c r="BKC43" s="111"/>
      <c r="BKD43" s="111"/>
      <c r="BKE43" s="111"/>
      <c r="BKF43" s="111"/>
      <c r="BKG43" s="111"/>
      <c r="BKH43" s="111"/>
      <c r="BKI43" s="111"/>
      <c r="BKJ43" s="111"/>
      <c r="BKK43" s="111"/>
      <c r="BKL43" s="111"/>
      <c r="BKM43" s="111"/>
      <c r="BKN43" s="111"/>
      <c r="BKO43" s="111"/>
      <c r="BKP43" s="111"/>
      <c r="BKQ43" s="111"/>
      <c r="BKR43" s="111"/>
      <c r="BKS43" s="111"/>
      <c r="BKT43" s="111"/>
      <c r="BKU43" s="111"/>
      <c r="BKV43" s="111"/>
      <c r="BKW43" s="111"/>
      <c r="BKX43" s="111"/>
      <c r="BKY43" s="111"/>
      <c r="BKZ43" s="111"/>
      <c r="BLA43" s="111"/>
      <c r="BLB43" s="111"/>
      <c r="BLC43" s="111"/>
      <c r="BLD43" s="111"/>
      <c r="BLE43" s="111"/>
      <c r="BLF43" s="111"/>
      <c r="BLG43" s="111"/>
      <c r="BLH43" s="111"/>
      <c r="BLI43" s="111"/>
      <c r="BLJ43" s="111"/>
      <c r="BLK43" s="111"/>
      <c r="BLL43" s="111"/>
      <c r="BLM43" s="111"/>
      <c r="BLN43" s="111"/>
      <c r="BLO43" s="111"/>
      <c r="BLP43" s="111"/>
      <c r="BLQ43" s="111"/>
      <c r="BLR43" s="111"/>
      <c r="BLS43" s="111"/>
      <c r="BLT43" s="111"/>
      <c r="BLU43" s="111"/>
      <c r="BLV43" s="111"/>
      <c r="BLW43" s="111"/>
      <c r="BLX43" s="111"/>
      <c r="BLY43" s="111"/>
      <c r="BLZ43" s="111"/>
      <c r="BMA43" s="111"/>
      <c r="BMB43" s="111"/>
      <c r="BMC43" s="111"/>
      <c r="BMD43" s="111"/>
      <c r="BME43" s="111"/>
      <c r="BMF43" s="111"/>
      <c r="BMG43" s="111"/>
      <c r="BMH43" s="111"/>
      <c r="BMI43" s="111"/>
      <c r="BMJ43" s="111"/>
      <c r="BMK43" s="111"/>
      <c r="BML43" s="111"/>
      <c r="BMM43" s="111"/>
      <c r="BMN43" s="111"/>
      <c r="BMO43" s="111"/>
      <c r="BMP43" s="111"/>
      <c r="BMQ43" s="111"/>
      <c r="BMR43" s="111"/>
      <c r="BMS43" s="111"/>
      <c r="BMT43" s="111"/>
      <c r="BMU43" s="111"/>
      <c r="BMV43" s="111"/>
      <c r="BMW43" s="111"/>
      <c r="BMX43" s="111"/>
      <c r="BMY43" s="111"/>
      <c r="BMZ43" s="111"/>
      <c r="BNA43" s="111"/>
      <c r="BNB43" s="111"/>
      <c r="BNC43" s="111"/>
      <c r="BND43" s="111"/>
      <c r="BNE43" s="111"/>
      <c r="BNF43" s="111"/>
      <c r="BNG43" s="111"/>
      <c r="BNH43" s="111"/>
      <c r="BNI43" s="111"/>
      <c r="BNJ43" s="111"/>
      <c r="BNK43" s="111"/>
      <c r="BNL43" s="111"/>
      <c r="BNM43" s="111"/>
      <c r="BNN43" s="111"/>
      <c r="BNO43" s="111"/>
      <c r="BNP43" s="111"/>
      <c r="BNQ43" s="111"/>
      <c r="BNR43" s="111"/>
      <c r="BNS43" s="111"/>
      <c r="BNT43" s="111"/>
      <c r="BNU43" s="111"/>
      <c r="BNV43" s="111"/>
      <c r="BNW43" s="111"/>
      <c r="BNX43" s="111"/>
      <c r="BNY43" s="111"/>
      <c r="BNZ43" s="111"/>
      <c r="BOA43" s="111"/>
      <c r="BOB43" s="111"/>
      <c r="BOC43" s="111"/>
      <c r="BOD43" s="111"/>
      <c r="BOE43" s="111"/>
      <c r="BOF43" s="111"/>
      <c r="BOG43" s="111"/>
      <c r="BOH43" s="111"/>
      <c r="BOI43" s="111"/>
      <c r="BOJ43" s="111"/>
      <c r="BOK43" s="111"/>
      <c r="BOL43" s="111"/>
      <c r="BOM43" s="111"/>
      <c r="BON43" s="111"/>
      <c r="BOO43" s="111"/>
      <c r="BOP43" s="111"/>
      <c r="BOQ43" s="111"/>
      <c r="BOR43" s="111"/>
      <c r="BOS43" s="111"/>
      <c r="BOT43" s="111"/>
      <c r="BOU43" s="111"/>
      <c r="BOV43" s="111"/>
      <c r="BOW43" s="111"/>
      <c r="BOX43" s="111"/>
      <c r="BOY43" s="111"/>
      <c r="BOZ43" s="111"/>
      <c r="BPA43" s="111"/>
      <c r="BPB43" s="111"/>
      <c r="BPC43" s="111"/>
      <c r="BPD43" s="111"/>
      <c r="BPE43" s="111"/>
      <c r="BPF43" s="111"/>
      <c r="BPG43" s="111"/>
      <c r="BPH43" s="111"/>
      <c r="BPI43" s="111"/>
      <c r="BPJ43" s="111"/>
      <c r="BPK43" s="111"/>
      <c r="BPL43" s="111"/>
      <c r="BPM43" s="111"/>
      <c r="BPN43" s="111"/>
      <c r="BPO43" s="111"/>
      <c r="BPP43" s="111"/>
      <c r="BPQ43" s="111"/>
      <c r="BPR43" s="111"/>
      <c r="BPS43" s="111"/>
      <c r="BPT43" s="111"/>
      <c r="BPU43" s="111"/>
      <c r="BPV43" s="111"/>
      <c r="BPW43" s="111"/>
      <c r="BPX43" s="111"/>
      <c r="BPY43" s="111"/>
      <c r="BPZ43" s="111"/>
      <c r="BQA43" s="111"/>
      <c r="BQB43" s="111"/>
      <c r="BQC43" s="111"/>
      <c r="BQD43" s="111"/>
      <c r="BQE43" s="111"/>
      <c r="BQF43" s="111"/>
      <c r="BQG43" s="111"/>
      <c r="BQH43" s="111"/>
      <c r="BQI43" s="111"/>
      <c r="BQJ43" s="111"/>
      <c r="BQK43" s="111"/>
      <c r="BQL43" s="111"/>
      <c r="BQM43" s="111"/>
      <c r="BQN43" s="111"/>
      <c r="BQO43" s="111"/>
      <c r="BQP43" s="111"/>
      <c r="BQQ43" s="111"/>
      <c r="BQR43" s="111"/>
      <c r="BQS43" s="111"/>
      <c r="BQT43" s="111"/>
      <c r="BQU43" s="111"/>
      <c r="BQV43" s="111"/>
      <c r="BQW43" s="111"/>
      <c r="BQX43" s="111"/>
      <c r="BQY43" s="111"/>
      <c r="BQZ43" s="111"/>
      <c r="BRA43" s="111"/>
      <c r="BRB43" s="111"/>
      <c r="BRC43" s="111"/>
      <c r="BRD43" s="111"/>
      <c r="BRE43" s="111"/>
      <c r="BRF43" s="111"/>
      <c r="BRG43" s="111"/>
      <c r="BRH43" s="111"/>
      <c r="BRI43" s="111"/>
      <c r="BRJ43" s="111"/>
      <c r="BRK43" s="111"/>
      <c r="BRL43" s="111"/>
      <c r="BRM43" s="111"/>
      <c r="BRN43" s="111"/>
      <c r="BRO43" s="111"/>
      <c r="BRP43" s="111"/>
      <c r="BRQ43" s="111"/>
      <c r="BRR43" s="111"/>
      <c r="BRS43" s="111"/>
      <c r="BRT43" s="111"/>
      <c r="BRU43" s="111"/>
      <c r="BRV43" s="111"/>
      <c r="BRW43" s="111"/>
      <c r="BRX43" s="111"/>
      <c r="BRY43" s="111"/>
      <c r="BRZ43" s="111"/>
      <c r="BSA43" s="111"/>
      <c r="BSB43" s="111"/>
      <c r="BSC43" s="111"/>
      <c r="BSD43" s="111"/>
      <c r="BSE43" s="111"/>
      <c r="BSF43" s="111"/>
      <c r="BSG43" s="111"/>
      <c r="BSH43" s="111"/>
      <c r="BSI43" s="111"/>
      <c r="BSJ43" s="111"/>
      <c r="BSK43" s="111"/>
      <c r="BSL43" s="111"/>
      <c r="BSM43" s="111"/>
      <c r="BSN43" s="111"/>
      <c r="BSO43" s="111"/>
      <c r="BSP43" s="111"/>
      <c r="BSQ43" s="111"/>
      <c r="BSR43" s="111"/>
      <c r="BSS43" s="111"/>
      <c r="BST43" s="111"/>
      <c r="BSU43" s="111"/>
      <c r="BSV43" s="111"/>
      <c r="BSW43" s="111"/>
      <c r="BSX43" s="111"/>
      <c r="BSY43" s="111"/>
      <c r="BSZ43" s="111"/>
      <c r="BTA43" s="111"/>
      <c r="BTB43" s="111"/>
      <c r="BTC43" s="111"/>
      <c r="BTD43" s="111"/>
      <c r="BTE43" s="111"/>
      <c r="BTF43" s="111"/>
      <c r="BTG43" s="111"/>
      <c r="BTH43" s="111"/>
      <c r="BTI43" s="111"/>
      <c r="BTJ43" s="111"/>
      <c r="BTK43" s="111"/>
      <c r="BTL43" s="111"/>
      <c r="BTM43" s="111"/>
      <c r="BTN43" s="111"/>
      <c r="BTO43" s="111"/>
      <c r="BTP43" s="111"/>
      <c r="BTQ43" s="111"/>
      <c r="BTR43" s="111"/>
      <c r="BTS43" s="111"/>
      <c r="BTT43" s="111"/>
      <c r="BTU43" s="111"/>
      <c r="BTV43" s="111"/>
      <c r="BTW43" s="111"/>
      <c r="BTX43" s="111"/>
      <c r="BTY43" s="111"/>
      <c r="BTZ43" s="111"/>
      <c r="BUA43" s="111"/>
      <c r="BUB43" s="111"/>
      <c r="BUC43" s="111"/>
      <c r="BUD43" s="111"/>
      <c r="BUE43" s="111"/>
      <c r="BUF43" s="111"/>
      <c r="BUG43" s="111"/>
      <c r="BUH43" s="111"/>
      <c r="BUI43" s="111"/>
      <c r="BUJ43" s="111"/>
      <c r="BUK43" s="111"/>
      <c r="BUL43" s="111"/>
      <c r="BUM43" s="111"/>
      <c r="BUN43" s="111"/>
      <c r="BUO43" s="111"/>
      <c r="BUP43" s="111"/>
      <c r="BUQ43" s="111"/>
      <c r="BUR43" s="111"/>
      <c r="BUS43" s="111"/>
      <c r="BUT43" s="111"/>
      <c r="BUU43" s="111"/>
      <c r="BUV43" s="111"/>
      <c r="BUW43" s="111"/>
      <c r="BUX43" s="111"/>
      <c r="BUY43" s="111"/>
      <c r="BUZ43" s="111"/>
      <c r="BVA43" s="111"/>
      <c r="BVB43" s="111"/>
      <c r="BVC43" s="111"/>
      <c r="BVD43" s="111"/>
      <c r="BVE43" s="111"/>
      <c r="BVF43" s="111"/>
      <c r="BVG43" s="111"/>
      <c r="BVH43" s="111"/>
      <c r="BVI43" s="111"/>
      <c r="BVJ43" s="111"/>
      <c r="BVK43" s="111"/>
      <c r="BVL43" s="111"/>
      <c r="BVM43" s="111"/>
      <c r="BVN43" s="111"/>
      <c r="BVO43" s="111"/>
      <c r="BVP43" s="111"/>
      <c r="BVQ43" s="111"/>
      <c r="BVR43" s="111"/>
      <c r="BVS43" s="111"/>
      <c r="BVT43" s="111"/>
      <c r="BVU43" s="111"/>
      <c r="BVV43" s="111"/>
      <c r="BVW43" s="111"/>
      <c r="BVX43" s="111"/>
      <c r="BVY43" s="111"/>
      <c r="BVZ43" s="111"/>
      <c r="BWA43" s="111"/>
      <c r="BWB43" s="111"/>
      <c r="BWC43" s="111"/>
      <c r="BWD43" s="111"/>
      <c r="BWE43" s="111"/>
      <c r="BWF43" s="111"/>
      <c r="BWG43" s="111"/>
      <c r="BWH43" s="111"/>
      <c r="BWI43" s="111"/>
      <c r="BWJ43" s="111"/>
      <c r="BWK43" s="111"/>
      <c r="BWL43" s="111"/>
      <c r="BWM43" s="111"/>
      <c r="BWN43" s="111"/>
      <c r="BWO43" s="111"/>
      <c r="BWP43" s="111"/>
      <c r="BWQ43" s="111"/>
      <c r="BWR43" s="111"/>
      <c r="BWS43" s="111"/>
      <c r="BWT43" s="111"/>
      <c r="BWU43" s="111"/>
      <c r="BWV43" s="111"/>
      <c r="BWW43" s="111"/>
      <c r="BWX43" s="111"/>
      <c r="BWY43" s="111"/>
      <c r="BWZ43" s="111"/>
      <c r="BXA43" s="111"/>
      <c r="BXB43" s="111"/>
      <c r="BXC43" s="111"/>
      <c r="BXD43" s="111"/>
      <c r="BXE43" s="111"/>
      <c r="BXF43" s="111"/>
      <c r="BXG43" s="111"/>
      <c r="BXH43" s="111"/>
      <c r="BXI43" s="111"/>
      <c r="BXJ43" s="111"/>
      <c r="BXK43" s="111"/>
      <c r="BXL43" s="111"/>
      <c r="BXM43" s="111"/>
      <c r="BXN43" s="111"/>
      <c r="BXO43" s="111"/>
      <c r="BXP43" s="111"/>
      <c r="BXQ43" s="111"/>
      <c r="BXR43" s="111"/>
      <c r="BXS43" s="111"/>
      <c r="BXT43" s="111"/>
      <c r="BXU43" s="111"/>
      <c r="BXV43" s="111"/>
      <c r="BXW43" s="111"/>
      <c r="BXX43" s="111"/>
      <c r="BXY43" s="111"/>
      <c r="BXZ43" s="111"/>
      <c r="BYA43" s="111"/>
      <c r="BYB43" s="111"/>
      <c r="BYC43" s="111"/>
      <c r="BYD43" s="111"/>
      <c r="BYE43" s="111"/>
      <c r="BYF43" s="111"/>
      <c r="BYG43" s="111"/>
      <c r="BYH43" s="111"/>
      <c r="BYI43" s="111"/>
      <c r="BYJ43" s="111"/>
      <c r="BYK43" s="111"/>
      <c r="BYL43" s="111"/>
      <c r="BYM43" s="111"/>
      <c r="BYN43" s="111"/>
      <c r="BYO43" s="111"/>
      <c r="BYP43" s="111"/>
      <c r="BYQ43" s="111"/>
      <c r="BYR43" s="111"/>
      <c r="BYS43" s="111"/>
      <c r="BYT43" s="111"/>
      <c r="BYU43" s="111"/>
      <c r="BYV43" s="111"/>
      <c r="BYW43" s="111"/>
      <c r="BYX43" s="111"/>
      <c r="BYY43" s="111"/>
      <c r="BYZ43" s="111"/>
      <c r="BZA43" s="111"/>
      <c r="BZB43" s="111"/>
      <c r="BZC43" s="111"/>
      <c r="BZD43" s="111"/>
      <c r="BZE43" s="111"/>
      <c r="BZF43" s="111"/>
      <c r="BZG43" s="111"/>
      <c r="BZH43" s="111"/>
      <c r="BZI43" s="111"/>
      <c r="BZJ43" s="111"/>
      <c r="BZK43" s="111"/>
      <c r="BZL43" s="111"/>
      <c r="BZM43" s="111"/>
      <c r="BZN43" s="111"/>
      <c r="BZO43" s="111"/>
      <c r="BZP43" s="111"/>
      <c r="BZQ43" s="111"/>
      <c r="BZR43" s="111"/>
      <c r="BZS43" s="111"/>
      <c r="BZT43" s="111"/>
      <c r="BZU43" s="111"/>
      <c r="BZV43" s="111"/>
      <c r="BZW43" s="111"/>
      <c r="BZX43" s="111"/>
      <c r="BZY43" s="111"/>
      <c r="BZZ43" s="111"/>
      <c r="CAA43" s="111"/>
      <c r="CAB43" s="111"/>
      <c r="CAC43" s="111"/>
      <c r="CAD43" s="111"/>
      <c r="CAE43" s="111"/>
      <c r="CAF43" s="111"/>
      <c r="CAG43" s="111"/>
      <c r="CAH43" s="111"/>
      <c r="CAI43" s="111"/>
      <c r="CAJ43" s="111"/>
      <c r="CAK43" s="111"/>
      <c r="CAL43" s="111"/>
      <c r="CAM43" s="111"/>
      <c r="CAN43" s="111"/>
      <c r="CAO43" s="111"/>
      <c r="CAP43" s="111"/>
      <c r="CAQ43" s="111"/>
      <c r="CAR43" s="111"/>
      <c r="CAS43" s="111"/>
      <c r="CAT43" s="111"/>
      <c r="CAU43" s="111"/>
      <c r="CAV43" s="111"/>
      <c r="CAW43" s="111"/>
      <c r="CAX43" s="111"/>
      <c r="CAY43" s="111"/>
      <c r="CAZ43" s="111"/>
      <c r="CBA43" s="111"/>
      <c r="CBB43" s="111"/>
      <c r="CBC43" s="111"/>
      <c r="CBD43" s="111"/>
      <c r="CBE43" s="111"/>
      <c r="CBF43" s="111"/>
      <c r="CBG43" s="111"/>
      <c r="CBH43" s="111"/>
      <c r="CBI43" s="111"/>
      <c r="CBJ43" s="111"/>
      <c r="CBK43" s="111"/>
      <c r="CBL43" s="111"/>
      <c r="CBM43" s="111"/>
      <c r="CBN43" s="111"/>
      <c r="CBO43" s="111"/>
      <c r="CBP43" s="111"/>
      <c r="CBQ43" s="111"/>
      <c r="CBR43" s="111"/>
      <c r="CBS43" s="111"/>
      <c r="CBT43" s="111"/>
      <c r="CBU43" s="111"/>
      <c r="CBV43" s="111"/>
      <c r="CBW43" s="111"/>
      <c r="CBX43" s="111"/>
      <c r="CBY43" s="111"/>
      <c r="CBZ43" s="111"/>
      <c r="CCA43" s="111"/>
      <c r="CCB43" s="111"/>
      <c r="CCC43" s="111"/>
      <c r="CCD43" s="111"/>
      <c r="CCE43" s="111"/>
      <c r="CCF43" s="111"/>
      <c r="CCG43" s="111"/>
      <c r="CCH43" s="111"/>
      <c r="CCI43" s="111"/>
      <c r="CCJ43" s="111"/>
      <c r="CCK43" s="111"/>
      <c r="CCL43" s="111"/>
      <c r="CCM43" s="111"/>
      <c r="CCN43" s="111"/>
      <c r="CCO43" s="111"/>
      <c r="CCP43" s="111"/>
      <c r="CCQ43" s="111"/>
      <c r="CCR43" s="111"/>
      <c r="CCS43" s="111"/>
      <c r="CCT43" s="111"/>
      <c r="CCU43" s="111"/>
      <c r="CCV43" s="111"/>
      <c r="CCW43" s="111"/>
      <c r="CCX43" s="111"/>
      <c r="CCY43" s="111"/>
      <c r="CCZ43" s="111"/>
      <c r="CDA43" s="111"/>
      <c r="CDB43" s="111"/>
      <c r="CDC43" s="111"/>
      <c r="CDD43" s="111"/>
      <c r="CDE43" s="111"/>
      <c r="CDF43" s="111"/>
      <c r="CDG43" s="111"/>
      <c r="CDH43" s="111"/>
      <c r="CDI43" s="111"/>
      <c r="CDJ43" s="111"/>
      <c r="CDK43" s="111"/>
      <c r="CDL43" s="111"/>
      <c r="CDM43" s="111"/>
      <c r="CDN43" s="111"/>
      <c r="CDO43" s="111"/>
      <c r="CDP43" s="111"/>
      <c r="CDQ43" s="111"/>
      <c r="CDR43" s="111"/>
      <c r="CDS43" s="111"/>
      <c r="CDT43" s="111"/>
      <c r="CDU43" s="111"/>
      <c r="CDV43" s="111"/>
      <c r="CDW43" s="111"/>
      <c r="CDX43" s="111"/>
      <c r="CDY43" s="111"/>
      <c r="CDZ43" s="111"/>
      <c r="CEA43" s="111"/>
      <c r="CEB43" s="111"/>
      <c r="CEC43" s="111"/>
      <c r="CED43" s="111"/>
      <c r="CEE43" s="111"/>
      <c r="CEF43" s="111"/>
      <c r="CEG43" s="111"/>
      <c r="CEH43" s="111"/>
      <c r="CEI43" s="111"/>
      <c r="CEJ43" s="111"/>
      <c r="CEK43" s="111"/>
      <c r="CEL43" s="111"/>
      <c r="CEM43" s="111"/>
      <c r="CEN43" s="111"/>
      <c r="CEO43" s="111"/>
      <c r="CEP43" s="111"/>
      <c r="CEQ43" s="111"/>
      <c r="CER43" s="111"/>
      <c r="CES43" s="111"/>
      <c r="CET43" s="111"/>
      <c r="CEU43" s="111"/>
      <c r="CEV43" s="111"/>
      <c r="CEW43" s="111"/>
      <c r="CEX43" s="111"/>
      <c r="CEY43" s="111"/>
      <c r="CEZ43" s="111"/>
      <c r="CFA43" s="111"/>
      <c r="CFB43" s="111"/>
      <c r="CFC43" s="111"/>
      <c r="CFD43" s="111"/>
      <c r="CFE43" s="111"/>
      <c r="CFF43" s="111"/>
      <c r="CFG43" s="111"/>
      <c r="CFH43" s="111"/>
      <c r="CFI43" s="111"/>
      <c r="CFJ43" s="111"/>
      <c r="CFK43" s="111"/>
      <c r="CFL43" s="111"/>
      <c r="CFM43" s="111"/>
      <c r="CFN43" s="111"/>
      <c r="CFO43" s="111"/>
      <c r="CFP43" s="111"/>
      <c r="CFQ43" s="111"/>
      <c r="CFR43" s="111"/>
      <c r="CFS43" s="111"/>
      <c r="CFT43" s="111"/>
      <c r="CFU43" s="111"/>
      <c r="CFV43" s="111"/>
      <c r="CFW43" s="111"/>
      <c r="CFX43" s="111"/>
      <c r="CFY43" s="111"/>
      <c r="CFZ43" s="111"/>
      <c r="CGA43" s="111"/>
      <c r="CGB43" s="111"/>
      <c r="CGC43" s="111"/>
      <c r="CGD43" s="111"/>
      <c r="CGE43" s="111"/>
      <c r="CGF43" s="111"/>
      <c r="CGG43" s="111"/>
      <c r="CGH43" s="111"/>
      <c r="CGI43" s="111"/>
      <c r="CGJ43" s="111"/>
      <c r="CGK43" s="111"/>
      <c r="CGL43" s="111"/>
      <c r="CGM43" s="111"/>
      <c r="CGN43" s="111"/>
      <c r="CGO43" s="111"/>
      <c r="CGP43" s="111"/>
      <c r="CGQ43" s="111"/>
      <c r="CGR43" s="111"/>
      <c r="CGS43" s="111"/>
      <c r="CGT43" s="111"/>
      <c r="CGU43" s="111"/>
      <c r="CGV43" s="111"/>
      <c r="CGW43" s="111"/>
      <c r="CGX43" s="111"/>
      <c r="CGY43" s="111"/>
      <c r="CGZ43" s="111"/>
      <c r="CHA43" s="111"/>
      <c r="CHB43" s="111"/>
      <c r="CHC43" s="111"/>
      <c r="CHD43" s="111"/>
      <c r="CHE43" s="111"/>
      <c r="CHF43" s="111"/>
      <c r="CHG43" s="111"/>
      <c r="CHH43" s="111"/>
      <c r="CHI43" s="111"/>
      <c r="CHJ43" s="111"/>
      <c r="CHK43" s="111"/>
      <c r="CHL43" s="111"/>
      <c r="CHM43" s="111"/>
      <c r="CHN43" s="111"/>
      <c r="CHO43" s="111"/>
      <c r="CHP43" s="111"/>
      <c r="CHQ43" s="111"/>
      <c r="CHR43" s="111"/>
      <c r="CHS43" s="111"/>
      <c r="CHT43" s="111"/>
      <c r="CHU43" s="111"/>
      <c r="CHV43" s="111"/>
      <c r="CHW43" s="111"/>
      <c r="CHX43" s="111"/>
      <c r="CHY43" s="111"/>
      <c r="CHZ43" s="111"/>
      <c r="CIA43" s="111"/>
      <c r="CIB43" s="111"/>
      <c r="CIC43" s="111"/>
      <c r="CID43" s="111"/>
      <c r="CIE43" s="111"/>
      <c r="CIF43" s="111"/>
      <c r="CIG43" s="111"/>
      <c r="CIH43" s="111"/>
      <c r="CII43" s="111"/>
      <c r="CIJ43" s="111"/>
      <c r="CIK43" s="111"/>
      <c r="CIL43" s="111"/>
      <c r="CIM43" s="111"/>
      <c r="CIN43" s="111"/>
      <c r="CIO43" s="111"/>
      <c r="CIP43" s="111"/>
      <c r="CIQ43" s="111"/>
      <c r="CIR43" s="111"/>
      <c r="CIS43" s="111"/>
      <c r="CIT43" s="111"/>
      <c r="CIU43" s="111"/>
      <c r="CIV43" s="111"/>
      <c r="CIW43" s="111"/>
      <c r="CIX43" s="111"/>
      <c r="CIY43" s="111"/>
      <c r="CIZ43" s="111"/>
      <c r="CJA43" s="111"/>
      <c r="CJB43" s="111"/>
      <c r="CJC43" s="111"/>
      <c r="CJD43" s="111"/>
      <c r="CJE43" s="111"/>
      <c r="CJF43" s="111"/>
      <c r="CJG43" s="111"/>
      <c r="CJH43" s="111"/>
      <c r="CJI43" s="111"/>
      <c r="CJJ43" s="111"/>
      <c r="CJK43" s="111"/>
      <c r="CJL43" s="111"/>
      <c r="CJM43" s="111"/>
      <c r="CJN43" s="111"/>
      <c r="CJO43" s="111"/>
      <c r="CJP43" s="111"/>
      <c r="CJQ43" s="111"/>
      <c r="CJR43" s="111"/>
      <c r="CJS43" s="111"/>
      <c r="CJT43" s="111"/>
      <c r="CJU43" s="111"/>
      <c r="CJV43" s="111"/>
      <c r="CJW43" s="111"/>
      <c r="CJX43" s="111"/>
      <c r="CJY43" s="111"/>
      <c r="CJZ43" s="111"/>
      <c r="CKA43" s="111"/>
      <c r="CKB43" s="111"/>
      <c r="CKC43" s="111"/>
      <c r="CKD43" s="111"/>
      <c r="CKE43" s="111"/>
      <c r="CKF43" s="111"/>
      <c r="CKG43" s="111"/>
      <c r="CKH43" s="111"/>
      <c r="CKI43" s="111"/>
      <c r="CKJ43" s="111"/>
      <c r="CKK43" s="111"/>
      <c r="CKL43" s="111"/>
      <c r="CKM43" s="111"/>
      <c r="CKN43" s="111"/>
      <c r="CKO43" s="111"/>
      <c r="CKP43" s="111"/>
      <c r="CKQ43" s="111"/>
      <c r="CKR43" s="111"/>
      <c r="CKS43" s="111"/>
      <c r="CKT43" s="111"/>
      <c r="CKU43" s="111"/>
      <c r="CKV43" s="111"/>
      <c r="CKW43" s="111"/>
      <c r="CKX43" s="111"/>
      <c r="CKY43" s="111"/>
      <c r="CKZ43" s="111"/>
      <c r="CLA43" s="111"/>
      <c r="CLB43" s="111"/>
      <c r="CLC43" s="111"/>
      <c r="CLD43" s="111"/>
      <c r="CLE43" s="111"/>
      <c r="CLF43" s="111"/>
      <c r="CLG43" s="111"/>
      <c r="CLH43" s="111"/>
      <c r="CLI43" s="111"/>
      <c r="CLJ43" s="111"/>
      <c r="CLK43" s="111"/>
      <c r="CLL43" s="111"/>
      <c r="CLM43" s="111"/>
      <c r="CLN43" s="111"/>
      <c r="CLO43" s="111"/>
      <c r="CLP43" s="111"/>
      <c r="CLQ43" s="111"/>
      <c r="CLR43" s="111"/>
      <c r="CLS43" s="111"/>
      <c r="CLT43" s="111"/>
      <c r="CLU43" s="111"/>
      <c r="CLV43" s="111"/>
      <c r="CLW43" s="111"/>
      <c r="CLX43" s="111"/>
      <c r="CLY43" s="111"/>
      <c r="CLZ43" s="111"/>
      <c r="CMA43" s="111"/>
      <c r="CMB43" s="111"/>
      <c r="CMC43" s="111"/>
      <c r="CMD43" s="111"/>
      <c r="CME43" s="111"/>
      <c r="CMF43" s="111"/>
      <c r="CMG43" s="111"/>
      <c r="CMH43" s="111"/>
      <c r="CMI43" s="111"/>
      <c r="CMJ43" s="111"/>
      <c r="CMK43" s="111"/>
      <c r="CML43" s="111"/>
      <c r="CMM43" s="111"/>
      <c r="CMN43" s="111"/>
      <c r="CMO43" s="111"/>
      <c r="CMP43" s="111"/>
      <c r="CMQ43" s="111"/>
      <c r="CMR43" s="111"/>
      <c r="CMS43" s="111"/>
      <c r="CMT43" s="111"/>
      <c r="CMU43" s="111"/>
      <c r="CMV43" s="111"/>
      <c r="CMW43" s="111"/>
      <c r="CMX43" s="111"/>
      <c r="CMY43" s="111"/>
      <c r="CMZ43" s="111"/>
      <c r="CNA43" s="111"/>
      <c r="CNB43" s="111"/>
      <c r="CNC43" s="111"/>
      <c r="CND43" s="111"/>
      <c r="CNE43" s="111"/>
      <c r="CNF43" s="111"/>
      <c r="CNG43" s="111"/>
      <c r="CNH43" s="111"/>
      <c r="CNI43" s="111"/>
      <c r="CNJ43" s="111"/>
      <c r="CNK43" s="111"/>
      <c r="CNL43" s="111"/>
      <c r="CNM43" s="111"/>
      <c r="CNN43" s="111"/>
      <c r="CNO43" s="111"/>
      <c r="CNP43" s="111"/>
      <c r="CNQ43" s="111"/>
      <c r="CNR43" s="111"/>
      <c r="CNS43" s="111"/>
      <c r="CNT43" s="111"/>
      <c r="CNU43" s="111"/>
      <c r="CNV43" s="111"/>
      <c r="CNW43" s="111"/>
      <c r="CNX43" s="111"/>
      <c r="CNY43" s="111"/>
      <c r="CNZ43" s="111"/>
      <c r="COA43" s="111"/>
      <c r="COB43" s="111"/>
      <c r="COC43" s="111"/>
      <c r="COD43" s="111"/>
      <c r="COE43" s="111"/>
      <c r="COF43" s="111"/>
      <c r="COG43" s="111"/>
      <c r="COH43" s="111"/>
      <c r="COI43" s="111"/>
      <c r="COJ43" s="111"/>
      <c r="COK43" s="111"/>
      <c r="COL43" s="111"/>
      <c r="COM43" s="111"/>
      <c r="CON43" s="111"/>
      <c r="COO43" s="111"/>
      <c r="COP43" s="111"/>
      <c r="COQ43" s="111"/>
      <c r="COR43" s="111"/>
      <c r="COS43" s="111"/>
      <c r="COT43" s="111"/>
      <c r="COU43" s="111"/>
      <c r="COV43" s="111"/>
      <c r="COW43" s="111"/>
      <c r="COX43" s="111"/>
      <c r="COY43" s="111"/>
      <c r="COZ43" s="111"/>
      <c r="CPA43" s="111"/>
      <c r="CPB43" s="111"/>
      <c r="CPC43" s="111"/>
      <c r="CPD43" s="111"/>
      <c r="CPE43" s="111"/>
      <c r="CPF43" s="111"/>
      <c r="CPG43" s="111"/>
      <c r="CPH43" s="111"/>
      <c r="CPI43" s="111"/>
      <c r="CPJ43" s="111"/>
      <c r="CPK43" s="111"/>
      <c r="CPL43" s="111"/>
      <c r="CPM43" s="111"/>
      <c r="CPN43" s="111"/>
      <c r="CPO43" s="111"/>
      <c r="CPP43" s="111"/>
      <c r="CPQ43" s="111"/>
      <c r="CPR43" s="111"/>
      <c r="CPS43" s="111"/>
      <c r="CPT43" s="111"/>
      <c r="CPU43" s="111"/>
      <c r="CPV43" s="111"/>
      <c r="CPW43" s="111"/>
      <c r="CPX43" s="111"/>
      <c r="CPY43" s="111"/>
      <c r="CPZ43" s="111"/>
      <c r="CQA43" s="111"/>
      <c r="CQB43" s="111"/>
      <c r="CQC43" s="111"/>
      <c r="CQD43" s="111"/>
      <c r="CQE43" s="111"/>
      <c r="CQF43" s="111"/>
      <c r="CQG43" s="111"/>
      <c r="CQH43" s="111"/>
      <c r="CQI43" s="111"/>
      <c r="CQJ43" s="111"/>
      <c r="CQK43" s="111"/>
      <c r="CQL43" s="111"/>
      <c r="CQM43" s="111"/>
      <c r="CQN43" s="111"/>
      <c r="CQO43" s="111"/>
      <c r="CQP43" s="111"/>
      <c r="CQQ43" s="111"/>
      <c r="CQR43" s="111"/>
      <c r="CQS43" s="111"/>
      <c r="CQT43" s="111"/>
      <c r="CQU43" s="111"/>
      <c r="CQV43" s="111"/>
      <c r="CQW43" s="111"/>
      <c r="CQX43" s="111"/>
      <c r="CQY43" s="111"/>
      <c r="CQZ43" s="111"/>
      <c r="CRA43" s="111"/>
      <c r="CRB43" s="111"/>
      <c r="CRC43" s="111"/>
      <c r="CRD43" s="111"/>
      <c r="CRE43" s="111"/>
      <c r="CRF43" s="111"/>
      <c r="CRG43" s="111"/>
      <c r="CRH43" s="111"/>
      <c r="CRI43" s="111"/>
      <c r="CRJ43" s="111"/>
      <c r="CRK43" s="111"/>
      <c r="CRL43" s="111"/>
      <c r="CRM43" s="111"/>
      <c r="CRN43" s="111"/>
      <c r="CRO43" s="111"/>
      <c r="CRP43" s="111"/>
      <c r="CRQ43" s="111"/>
      <c r="CRR43" s="111"/>
      <c r="CRS43" s="111"/>
      <c r="CRT43" s="111"/>
      <c r="CRU43" s="111"/>
      <c r="CRV43" s="111"/>
      <c r="CRW43" s="111"/>
      <c r="CRX43" s="111"/>
      <c r="CRY43" s="111"/>
      <c r="CRZ43" s="111"/>
      <c r="CSA43" s="111"/>
      <c r="CSB43" s="111"/>
      <c r="CSC43" s="111"/>
      <c r="CSD43" s="111"/>
      <c r="CSE43" s="111"/>
      <c r="CSF43" s="111"/>
      <c r="CSG43" s="111"/>
      <c r="CSH43" s="111"/>
      <c r="CSI43" s="111"/>
      <c r="CSJ43" s="111"/>
      <c r="CSK43" s="111"/>
      <c r="CSL43" s="111"/>
      <c r="CSM43" s="111"/>
      <c r="CSN43" s="111"/>
      <c r="CSO43" s="111"/>
      <c r="CSP43" s="111"/>
      <c r="CSQ43" s="111"/>
      <c r="CSR43" s="111"/>
      <c r="CSS43" s="111"/>
      <c r="CST43" s="111"/>
      <c r="CSU43" s="111"/>
      <c r="CSV43" s="111"/>
      <c r="CSW43" s="111"/>
      <c r="CSX43" s="111"/>
      <c r="CSY43" s="111"/>
      <c r="CSZ43" s="111"/>
      <c r="CTA43" s="111"/>
      <c r="CTB43" s="111"/>
      <c r="CTC43" s="111"/>
      <c r="CTD43" s="111"/>
      <c r="CTE43" s="111"/>
      <c r="CTF43" s="111"/>
      <c r="CTG43" s="111"/>
      <c r="CTH43" s="111"/>
      <c r="CTI43" s="111"/>
      <c r="CTJ43" s="111"/>
      <c r="CTK43" s="111"/>
      <c r="CTL43" s="111"/>
      <c r="CTM43" s="111"/>
      <c r="CTN43" s="111"/>
      <c r="CTO43" s="111"/>
      <c r="CTP43" s="111"/>
      <c r="CTQ43" s="111"/>
      <c r="CTR43" s="111"/>
      <c r="CTS43" s="111"/>
      <c r="CTT43" s="111"/>
      <c r="CTU43" s="111"/>
      <c r="CTV43" s="111"/>
      <c r="CTW43" s="111"/>
      <c r="CTX43" s="111"/>
      <c r="CTY43" s="111"/>
      <c r="CTZ43" s="111"/>
      <c r="CUA43" s="111"/>
      <c r="CUB43" s="111"/>
      <c r="CUC43" s="111"/>
      <c r="CUD43" s="111"/>
      <c r="CUE43" s="111"/>
      <c r="CUF43" s="111"/>
      <c r="CUG43" s="111"/>
      <c r="CUH43" s="111"/>
      <c r="CUI43" s="111"/>
      <c r="CUJ43" s="111"/>
      <c r="CUK43" s="111"/>
      <c r="CUL43" s="111"/>
      <c r="CUM43" s="111"/>
      <c r="CUN43" s="111"/>
      <c r="CUO43" s="111"/>
      <c r="CUP43" s="111"/>
      <c r="CUQ43" s="111"/>
      <c r="CUR43" s="111"/>
      <c r="CUS43" s="111"/>
      <c r="CUT43" s="111"/>
      <c r="CUU43" s="111"/>
      <c r="CUV43" s="111"/>
      <c r="CUW43" s="111"/>
      <c r="CUX43" s="111"/>
      <c r="CUY43" s="111"/>
      <c r="CUZ43" s="111"/>
      <c r="CVA43" s="111"/>
      <c r="CVB43" s="111"/>
      <c r="CVC43" s="111"/>
      <c r="CVD43" s="111"/>
      <c r="CVE43" s="111"/>
      <c r="CVF43" s="111"/>
      <c r="CVG43" s="111"/>
      <c r="CVH43" s="111"/>
      <c r="CVI43" s="111"/>
      <c r="CVJ43" s="111"/>
      <c r="CVK43" s="111"/>
      <c r="CVL43" s="111"/>
      <c r="CVM43" s="111"/>
      <c r="CVN43" s="111"/>
      <c r="CVO43" s="111"/>
      <c r="CVP43" s="111"/>
      <c r="CVQ43" s="111"/>
      <c r="CVR43" s="111"/>
      <c r="CVS43" s="111"/>
      <c r="CVT43" s="111"/>
      <c r="CVU43" s="111"/>
      <c r="CVV43" s="111"/>
      <c r="CVW43" s="111"/>
      <c r="CVX43" s="111"/>
      <c r="CVY43" s="111"/>
      <c r="CVZ43" s="111"/>
      <c r="CWA43" s="111"/>
      <c r="CWB43" s="111"/>
      <c r="CWC43" s="111"/>
      <c r="CWD43" s="111"/>
      <c r="CWE43" s="111"/>
      <c r="CWF43" s="111"/>
      <c r="CWG43" s="111"/>
      <c r="CWH43" s="111"/>
      <c r="CWI43" s="111"/>
      <c r="CWJ43" s="111"/>
      <c r="CWK43" s="111"/>
      <c r="CWL43" s="111"/>
      <c r="CWM43" s="111"/>
      <c r="CWN43" s="111"/>
      <c r="CWO43" s="111"/>
      <c r="CWP43" s="111"/>
      <c r="CWQ43" s="111"/>
      <c r="CWR43" s="111"/>
      <c r="CWS43" s="111"/>
      <c r="CWT43" s="111"/>
      <c r="CWU43" s="111"/>
      <c r="CWV43" s="111"/>
      <c r="CWW43" s="111"/>
      <c r="CWX43" s="111"/>
      <c r="CWY43" s="111"/>
      <c r="CWZ43" s="111"/>
      <c r="CXA43" s="111"/>
      <c r="CXB43" s="111"/>
      <c r="CXC43" s="111"/>
      <c r="CXD43" s="111"/>
      <c r="CXE43" s="111"/>
      <c r="CXF43" s="111"/>
      <c r="CXG43" s="111"/>
      <c r="CXH43" s="111"/>
      <c r="CXI43" s="111"/>
      <c r="CXJ43" s="111"/>
      <c r="CXK43" s="111"/>
      <c r="CXL43" s="111"/>
      <c r="CXM43" s="111"/>
      <c r="CXN43" s="111"/>
      <c r="CXO43" s="111"/>
      <c r="CXP43" s="111"/>
      <c r="CXQ43" s="111"/>
      <c r="CXR43" s="111"/>
      <c r="CXS43" s="111"/>
      <c r="CXT43" s="111"/>
      <c r="CXU43" s="111"/>
      <c r="CXV43" s="111"/>
      <c r="CXW43" s="111"/>
      <c r="CXX43" s="111"/>
      <c r="CXY43" s="111"/>
      <c r="CXZ43" s="111"/>
      <c r="CYA43" s="111"/>
      <c r="CYB43" s="111"/>
      <c r="CYC43" s="111"/>
      <c r="CYD43" s="111"/>
      <c r="CYE43" s="111"/>
      <c r="CYF43" s="111"/>
      <c r="CYG43" s="111"/>
      <c r="CYH43" s="111"/>
      <c r="CYI43" s="111"/>
      <c r="CYJ43" s="111"/>
      <c r="CYK43" s="111"/>
      <c r="CYL43" s="111"/>
      <c r="CYM43" s="111"/>
      <c r="CYN43" s="111"/>
      <c r="CYO43" s="111"/>
      <c r="CYP43" s="111"/>
      <c r="CYQ43" s="111"/>
      <c r="CYR43" s="111"/>
      <c r="CYS43" s="111"/>
      <c r="CYT43" s="111"/>
      <c r="CYU43" s="111"/>
      <c r="CYV43" s="111"/>
      <c r="CYW43" s="111"/>
      <c r="CYX43" s="111"/>
      <c r="CYY43" s="111"/>
      <c r="CYZ43" s="111"/>
      <c r="CZA43" s="111"/>
      <c r="CZB43" s="111"/>
      <c r="CZC43" s="111"/>
      <c r="CZD43" s="111"/>
      <c r="CZE43" s="111"/>
      <c r="CZF43" s="111"/>
      <c r="CZG43" s="111"/>
      <c r="CZH43" s="111"/>
      <c r="CZI43" s="111"/>
      <c r="CZJ43" s="111"/>
      <c r="CZK43" s="111"/>
      <c r="CZL43" s="111"/>
      <c r="CZM43" s="111"/>
      <c r="CZN43" s="111"/>
      <c r="CZO43" s="111"/>
      <c r="CZP43" s="111"/>
      <c r="CZQ43" s="111"/>
      <c r="CZR43" s="111"/>
      <c r="CZS43" s="111"/>
      <c r="CZT43" s="111"/>
      <c r="CZU43" s="111"/>
      <c r="CZV43" s="111"/>
      <c r="CZW43" s="111"/>
      <c r="CZX43" s="111"/>
      <c r="CZY43" s="111"/>
      <c r="CZZ43" s="111"/>
      <c r="DAA43" s="111"/>
      <c r="DAB43" s="111"/>
      <c r="DAC43" s="111"/>
      <c r="DAD43" s="111"/>
      <c r="DAE43" s="111"/>
      <c r="DAF43" s="111"/>
      <c r="DAG43" s="111"/>
      <c r="DAH43" s="111"/>
      <c r="DAI43" s="111"/>
      <c r="DAJ43" s="111"/>
      <c r="DAK43" s="111"/>
      <c r="DAL43" s="111"/>
      <c r="DAM43" s="111"/>
      <c r="DAN43" s="111"/>
      <c r="DAO43" s="111"/>
      <c r="DAP43" s="111"/>
      <c r="DAQ43" s="111"/>
      <c r="DAR43" s="111"/>
      <c r="DAS43" s="111"/>
      <c r="DAT43" s="111"/>
      <c r="DAU43" s="111"/>
      <c r="DAV43" s="111"/>
      <c r="DAW43" s="111"/>
      <c r="DAX43" s="111"/>
      <c r="DAY43" s="111"/>
      <c r="DAZ43" s="111"/>
      <c r="DBA43" s="111"/>
      <c r="DBB43" s="111"/>
      <c r="DBC43" s="111"/>
      <c r="DBD43" s="111"/>
      <c r="DBE43" s="111"/>
      <c r="DBF43" s="111"/>
      <c r="DBG43" s="111"/>
      <c r="DBH43" s="111"/>
      <c r="DBI43" s="111"/>
      <c r="DBJ43" s="111"/>
      <c r="DBK43" s="111"/>
      <c r="DBL43" s="111"/>
      <c r="DBM43" s="111"/>
      <c r="DBN43" s="111"/>
      <c r="DBO43" s="111"/>
      <c r="DBP43" s="111"/>
      <c r="DBQ43" s="111"/>
      <c r="DBR43" s="111"/>
      <c r="DBS43" s="111"/>
      <c r="DBT43" s="111"/>
      <c r="DBU43" s="111"/>
      <c r="DBV43" s="111"/>
      <c r="DBW43" s="111"/>
      <c r="DBX43" s="111"/>
      <c r="DBY43" s="111"/>
      <c r="DBZ43" s="111"/>
      <c r="DCA43" s="111"/>
      <c r="DCB43" s="111"/>
      <c r="DCC43" s="111"/>
      <c r="DCD43" s="111"/>
      <c r="DCE43" s="111"/>
      <c r="DCF43" s="111"/>
      <c r="DCG43" s="111"/>
      <c r="DCH43" s="111"/>
      <c r="DCI43" s="111"/>
      <c r="DCJ43" s="111"/>
      <c r="DCK43" s="111"/>
      <c r="DCL43" s="111"/>
      <c r="DCM43" s="111"/>
      <c r="DCN43" s="111"/>
      <c r="DCO43" s="111"/>
      <c r="DCP43" s="111"/>
      <c r="DCQ43" s="111"/>
      <c r="DCR43" s="111"/>
      <c r="DCS43" s="111"/>
      <c r="DCT43" s="111"/>
      <c r="DCU43" s="111"/>
      <c r="DCV43" s="111"/>
      <c r="DCW43" s="111"/>
      <c r="DCX43" s="111"/>
      <c r="DCY43" s="111"/>
      <c r="DCZ43" s="111"/>
      <c r="DDA43" s="111"/>
      <c r="DDB43" s="111"/>
      <c r="DDC43" s="111"/>
      <c r="DDD43" s="111"/>
      <c r="DDE43" s="111"/>
      <c r="DDF43" s="111"/>
      <c r="DDG43" s="111"/>
      <c r="DDH43" s="111"/>
      <c r="DDI43" s="111"/>
      <c r="DDJ43" s="111"/>
      <c r="DDK43" s="111"/>
      <c r="DDL43" s="111"/>
      <c r="DDM43" s="111"/>
      <c r="DDN43" s="111"/>
      <c r="DDO43" s="111"/>
      <c r="DDP43" s="111"/>
      <c r="DDQ43" s="111"/>
      <c r="DDR43" s="111"/>
      <c r="DDS43" s="111"/>
      <c r="DDT43" s="111"/>
      <c r="DDU43" s="111"/>
      <c r="DDV43" s="111"/>
      <c r="DDW43" s="111"/>
      <c r="DDX43" s="111"/>
      <c r="DDY43" s="111"/>
      <c r="DDZ43" s="111"/>
      <c r="DEA43" s="111"/>
      <c r="DEB43" s="111"/>
      <c r="DEC43" s="111"/>
      <c r="DED43" s="111"/>
      <c r="DEE43" s="111"/>
      <c r="DEF43" s="111"/>
      <c r="DEG43" s="111"/>
      <c r="DEH43" s="111"/>
      <c r="DEI43" s="111"/>
      <c r="DEJ43" s="111"/>
      <c r="DEK43" s="111"/>
      <c r="DEL43" s="111"/>
      <c r="DEM43" s="111"/>
      <c r="DEN43" s="111"/>
      <c r="DEO43" s="111"/>
      <c r="DEP43" s="111"/>
      <c r="DEQ43" s="111"/>
      <c r="DER43" s="111"/>
      <c r="DES43" s="111"/>
      <c r="DET43" s="111"/>
      <c r="DEU43" s="111"/>
      <c r="DEV43" s="111"/>
      <c r="DEW43" s="111"/>
      <c r="DEX43" s="111"/>
      <c r="DEY43" s="111"/>
      <c r="DEZ43" s="111"/>
      <c r="DFA43" s="111"/>
      <c r="DFB43" s="111"/>
      <c r="DFC43" s="111"/>
      <c r="DFD43" s="111"/>
      <c r="DFE43" s="111"/>
      <c r="DFF43" s="111"/>
      <c r="DFG43" s="111"/>
      <c r="DFH43" s="111"/>
      <c r="DFI43" s="111"/>
      <c r="DFJ43" s="111"/>
      <c r="DFK43" s="111"/>
      <c r="DFL43" s="111"/>
      <c r="DFM43" s="111"/>
      <c r="DFN43" s="111"/>
      <c r="DFO43" s="111"/>
      <c r="DFP43" s="111"/>
      <c r="DFQ43" s="111"/>
      <c r="DFR43" s="111"/>
      <c r="DFS43" s="111"/>
      <c r="DFT43" s="111"/>
      <c r="DFU43" s="111"/>
      <c r="DFV43" s="111"/>
      <c r="DFW43" s="111"/>
      <c r="DFX43" s="111"/>
      <c r="DFY43" s="111"/>
      <c r="DFZ43" s="111"/>
      <c r="DGA43" s="111"/>
      <c r="DGB43" s="111"/>
      <c r="DGC43" s="111"/>
      <c r="DGD43" s="111"/>
      <c r="DGE43" s="111"/>
      <c r="DGF43" s="111"/>
      <c r="DGG43" s="111"/>
      <c r="DGH43" s="111"/>
      <c r="DGI43" s="111"/>
      <c r="DGJ43" s="111"/>
      <c r="DGK43" s="111"/>
      <c r="DGL43" s="111"/>
      <c r="DGM43" s="111"/>
      <c r="DGN43" s="111"/>
      <c r="DGO43" s="111"/>
      <c r="DGP43" s="111"/>
      <c r="DGQ43" s="111"/>
      <c r="DGR43" s="111"/>
      <c r="DGS43" s="111"/>
      <c r="DGT43" s="111"/>
      <c r="DGU43" s="111"/>
      <c r="DGV43" s="111"/>
      <c r="DGW43" s="111"/>
      <c r="DGX43" s="111"/>
      <c r="DGY43" s="111"/>
      <c r="DGZ43" s="111"/>
      <c r="DHA43" s="111"/>
      <c r="DHB43" s="111"/>
      <c r="DHC43" s="111"/>
      <c r="DHD43" s="111"/>
      <c r="DHE43" s="111"/>
      <c r="DHF43" s="111"/>
      <c r="DHG43" s="111"/>
      <c r="DHH43" s="111"/>
      <c r="DHI43" s="111"/>
      <c r="DHJ43" s="111"/>
      <c r="DHK43" s="111"/>
      <c r="DHL43" s="111"/>
      <c r="DHM43" s="111"/>
      <c r="DHN43" s="111"/>
      <c r="DHO43" s="111"/>
      <c r="DHP43" s="111"/>
      <c r="DHQ43" s="111"/>
      <c r="DHR43" s="111"/>
      <c r="DHS43" s="111"/>
      <c r="DHT43" s="111"/>
      <c r="DHU43" s="111"/>
      <c r="DHV43" s="111"/>
      <c r="DHW43" s="111"/>
      <c r="DHX43" s="111"/>
      <c r="DHY43" s="111"/>
      <c r="DHZ43" s="111"/>
      <c r="DIA43" s="111"/>
      <c r="DIB43" s="111"/>
      <c r="DIC43" s="111"/>
      <c r="DID43" s="111"/>
      <c r="DIE43" s="111"/>
      <c r="DIF43" s="111"/>
      <c r="DIG43" s="111"/>
      <c r="DIH43" s="111"/>
      <c r="DII43" s="111"/>
      <c r="DIJ43" s="111"/>
      <c r="DIK43" s="111"/>
      <c r="DIL43" s="111"/>
      <c r="DIM43" s="111"/>
      <c r="DIN43" s="111"/>
      <c r="DIO43" s="111"/>
      <c r="DIP43" s="111"/>
      <c r="DIQ43" s="111"/>
      <c r="DIR43" s="111"/>
      <c r="DIS43" s="111"/>
      <c r="DIT43" s="111"/>
      <c r="DIU43" s="111"/>
      <c r="DIV43" s="111"/>
      <c r="DIW43" s="111"/>
      <c r="DIX43" s="111"/>
      <c r="DIY43" s="111"/>
      <c r="DIZ43" s="111"/>
      <c r="DJA43" s="111"/>
      <c r="DJB43" s="111"/>
      <c r="DJC43" s="111"/>
      <c r="DJD43" s="111"/>
      <c r="DJE43" s="111"/>
      <c r="DJF43" s="111"/>
      <c r="DJG43" s="111"/>
      <c r="DJH43" s="111"/>
      <c r="DJI43" s="111"/>
      <c r="DJJ43" s="111"/>
      <c r="DJK43" s="111"/>
      <c r="DJL43" s="111"/>
      <c r="DJM43" s="111"/>
      <c r="DJN43" s="111"/>
      <c r="DJO43" s="111"/>
      <c r="DJP43" s="111"/>
      <c r="DJQ43" s="111"/>
      <c r="DJR43" s="111"/>
      <c r="DJS43" s="111"/>
      <c r="DJT43" s="111"/>
      <c r="DJU43" s="111"/>
      <c r="DJV43" s="111"/>
      <c r="DJW43" s="111"/>
      <c r="DJX43" s="111"/>
      <c r="DJY43" s="111"/>
      <c r="DJZ43" s="111"/>
      <c r="DKA43" s="111"/>
      <c r="DKB43" s="111"/>
      <c r="DKC43" s="111"/>
      <c r="DKD43" s="111"/>
      <c r="DKE43" s="111"/>
      <c r="DKF43" s="111"/>
      <c r="DKG43" s="111"/>
      <c r="DKH43" s="111"/>
      <c r="DKI43" s="111"/>
      <c r="DKJ43" s="111"/>
      <c r="DKK43" s="111"/>
      <c r="DKL43" s="111"/>
      <c r="DKM43" s="111"/>
      <c r="DKN43" s="111"/>
      <c r="DKO43" s="111"/>
      <c r="DKP43" s="111"/>
      <c r="DKQ43" s="111"/>
      <c r="DKR43" s="111"/>
      <c r="DKS43" s="111"/>
      <c r="DKT43" s="111"/>
      <c r="DKU43" s="111"/>
      <c r="DKV43" s="111"/>
      <c r="DKW43" s="111"/>
      <c r="DKX43" s="111"/>
      <c r="DKY43" s="111"/>
      <c r="DKZ43" s="111"/>
      <c r="DLA43" s="111"/>
      <c r="DLB43" s="111"/>
      <c r="DLC43" s="111"/>
      <c r="DLD43" s="111"/>
      <c r="DLE43" s="111"/>
      <c r="DLF43" s="111"/>
      <c r="DLG43" s="111"/>
      <c r="DLH43" s="111"/>
      <c r="DLI43" s="111"/>
      <c r="DLJ43" s="111"/>
      <c r="DLK43" s="111"/>
      <c r="DLL43" s="111"/>
      <c r="DLM43" s="111"/>
      <c r="DLN43" s="111"/>
      <c r="DLO43" s="111"/>
      <c r="DLP43" s="111"/>
      <c r="DLQ43" s="111"/>
      <c r="DLR43" s="111"/>
      <c r="DLS43" s="111"/>
      <c r="DLT43" s="111"/>
      <c r="DLU43" s="111"/>
      <c r="DLV43" s="111"/>
      <c r="DLW43" s="111"/>
      <c r="DLX43" s="111"/>
      <c r="DLY43" s="111"/>
      <c r="DLZ43" s="111"/>
      <c r="DMA43" s="111"/>
      <c r="DMB43" s="111"/>
      <c r="DMC43" s="111"/>
      <c r="DMD43" s="111"/>
      <c r="DME43" s="111"/>
      <c r="DMF43" s="111"/>
      <c r="DMG43" s="111"/>
      <c r="DMH43" s="111"/>
      <c r="DMI43" s="111"/>
      <c r="DMJ43" s="111"/>
      <c r="DMK43" s="111"/>
      <c r="DML43" s="111"/>
      <c r="DMM43" s="111"/>
      <c r="DMN43" s="111"/>
      <c r="DMO43" s="111"/>
      <c r="DMP43" s="111"/>
      <c r="DMQ43" s="111"/>
      <c r="DMR43" s="111"/>
      <c r="DMS43" s="111"/>
      <c r="DMT43" s="111"/>
      <c r="DMU43" s="111"/>
      <c r="DMV43" s="111"/>
      <c r="DMW43" s="111"/>
      <c r="DMX43" s="111"/>
      <c r="DMY43" s="111"/>
      <c r="DMZ43" s="111"/>
      <c r="DNA43" s="111"/>
      <c r="DNB43" s="111"/>
      <c r="DNC43" s="111"/>
      <c r="DND43" s="111"/>
      <c r="DNE43" s="111"/>
      <c r="DNF43" s="111"/>
      <c r="DNG43" s="111"/>
      <c r="DNH43" s="111"/>
      <c r="DNI43" s="111"/>
      <c r="DNJ43" s="111"/>
      <c r="DNK43" s="111"/>
      <c r="DNL43" s="111"/>
      <c r="DNM43" s="111"/>
      <c r="DNN43" s="111"/>
      <c r="DNO43" s="111"/>
      <c r="DNP43" s="111"/>
      <c r="DNQ43" s="111"/>
      <c r="DNR43" s="111"/>
      <c r="DNS43" s="111"/>
      <c r="DNT43" s="111"/>
      <c r="DNU43" s="111"/>
      <c r="DNV43" s="111"/>
      <c r="DNW43" s="111"/>
      <c r="DNX43" s="111"/>
      <c r="DNY43" s="111"/>
      <c r="DNZ43" s="111"/>
      <c r="DOA43" s="111"/>
      <c r="DOB43" s="111"/>
      <c r="DOC43" s="111"/>
      <c r="DOD43" s="111"/>
      <c r="DOE43" s="111"/>
      <c r="DOF43" s="111"/>
      <c r="DOG43" s="111"/>
      <c r="DOH43" s="111"/>
      <c r="DOI43" s="111"/>
      <c r="DOJ43" s="111"/>
      <c r="DOK43" s="111"/>
      <c r="DOL43" s="111"/>
      <c r="DOM43" s="111"/>
      <c r="DON43" s="111"/>
      <c r="DOO43" s="111"/>
      <c r="DOP43" s="111"/>
      <c r="DOQ43" s="111"/>
      <c r="DOR43" s="111"/>
      <c r="DOS43" s="111"/>
      <c r="DOT43" s="111"/>
      <c r="DOU43" s="111"/>
      <c r="DOV43" s="111"/>
      <c r="DOW43" s="111"/>
      <c r="DOX43" s="111"/>
      <c r="DOY43" s="111"/>
      <c r="DOZ43" s="111"/>
      <c r="DPA43" s="111"/>
      <c r="DPB43" s="111"/>
      <c r="DPC43" s="111"/>
      <c r="DPD43" s="111"/>
      <c r="DPE43" s="111"/>
      <c r="DPF43" s="111"/>
      <c r="DPG43" s="111"/>
      <c r="DPH43" s="111"/>
      <c r="DPI43" s="111"/>
      <c r="DPJ43" s="111"/>
      <c r="DPK43" s="111"/>
      <c r="DPL43" s="111"/>
      <c r="DPM43" s="111"/>
      <c r="DPN43" s="111"/>
      <c r="DPO43" s="111"/>
      <c r="DPP43" s="111"/>
      <c r="DPQ43" s="111"/>
      <c r="DPR43" s="111"/>
      <c r="DPS43" s="111"/>
      <c r="DPT43" s="111"/>
      <c r="DPU43" s="111"/>
      <c r="DPV43" s="111"/>
      <c r="DPW43" s="111"/>
      <c r="DPX43" s="111"/>
      <c r="DPY43" s="111"/>
      <c r="DPZ43" s="111"/>
      <c r="DQA43" s="111"/>
      <c r="DQB43" s="111"/>
      <c r="DQC43" s="111"/>
      <c r="DQD43" s="111"/>
      <c r="DQE43" s="111"/>
      <c r="DQF43" s="111"/>
      <c r="DQG43" s="111"/>
      <c r="DQH43" s="111"/>
      <c r="DQI43" s="111"/>
      <c r="DQJ43" s="111"/>
      <c r="DQK43" s="111"/>
      <c r="DQL43" s="111"/>
      <c r="DQM43" s="111"/>
      <c r="DQN43" s="111"/>
      <c r="DQO43" s="111"/>
      <c r="DQP43" s="111"/>
      <c r="DQQ43" s="111"/>
      <c r="DQR43" s="111"/>
      <c r="DQS43" s="111"/>
      <c r="DQT43" s="111"/>
      <c r="DQU43" s="111"/>
      <c r="DQV43" s="111"/>
      <c r="DQW43" s="111"/>
      <c r="DQX43" s="111"/>
      <c r="DQY43" s="111"/>
      <c r="DQZ43" s="111"/>
      <c r="DRA43" s="111"/>
      <c r="DRB43" s="111"/>
      <c r="DRC43" s="111"/>
      <c r="DRD43" s="111"/>
      <c r="DRE43" s="111"/>
      <c r="DRF43" s="111"/>
      <c r="DRG43" s="111"/>
      <c r="DRH43" s="111"/>
      <c r="DRI43" s="111"/>
      <c r="DRJ43" s="111"/>
      <c r="DRK43" s="111"/>
      <c r="DRL43" s="111"/>
      <c r="DRM43" s="111"/>
      <c r="DRN43" s="111"/>
      <c r="DRO43" s="111"/>
      <c r="DRP43" s="111"/>
      <c r="DRQ43" s="111"/>
      <c r="DRR43" s="111"/>
      <c r="DRS43" s="111"/>
      <c r="DRT43" s="111"/>
      <c r="DRU43" s="111"/>
      <c r="DRV43" s="111"/>
      <c r="DRW43" s="111"/>
      <c r="DRX43" s="111"/>
      <c r="DRY43" s="111"/>
      <c r="DRZ43" s="111"/>
      <c r="DSA43" s="111"/>
      <c r="DSB43" s="111"/>
      <c r="DSC43" s="111"/>
      <c r="DSD43" s="111"/>
      <c r="DSE43" s="111"/>
      <c r="DSF43" s="111"/>
      <c r="DSG43" s="111"/>
      <c r="DSH43" s="111"/>
      <c r="DSI43" s="111"/>
      <c r="DSJ43" s="111"/>
      <c r="DSK43" s="111"/>
      <c r="DSL43" s="111"/>
      <c r="DSM43" s="111"/>
      <c r="DSN43" s="111"/>
      <c r="DSO43" s="111"/>
      <c r="DSP43" s="111"/>
      <c r="DSQ43" s="111"/>
      <c r="DSR43" s="111"/>
      <c r="DSS43" s="111"/>
      <c r="DST43" s="111"/>
      <c r="DSU43" s="111"/>
      <c r="DSV43" s="111"/>
      <c r="DSW43" s="111"/>
      <c r="DSX43" s="111"/>
      <c r="DSY43" s="111"/>
      <c r="DSZ43" s="111"/>
      <c r="DTA43" s="111"/>
      <c r="DTB43" s="111"/>
      <c r="DTC43" s="111"/>
      <c r="DTD43" s="111"/>
      <c r="DTE43" s="111"/>
      <c r="DTF43" s="111"/>
      <c r="DTG43" s="111"/>
      <c r="DTH43" s="111"/>
      <c r="DTI43" s="111"/>
      <c r="DTJ43" s="111"/>
      <c r="DTK43" s="111"/>
      <c r="DTL43" s="111"/>
      <c r="DTM43" s="111"/>
      <c r="DTN43" s="111"/>
      <c r="DTO43" s="111"/>
      <c r="DTP43" s="111"/>
      <c r="DTQ43" s="111"/>
      <c r="DTR43" s="111"/>
      <c r="DTS43" s="111"/>
      <c r="DTT43" s="111"/>
      <c r="DTU43" s="111"/>
      <c r="DTV43" s="111"/>
      <c r="DTW43" s="111"/>
      <c r="DTX43" s="111"/>
      <c r="DTY43" s="111"/>
      <c r="DTZ43" s="111"/>
      <c r="DUA43" s="111"/>
      <c r="DUB43" s="111"/>
      <c r="DUC43" s="111"/>
      <c r="DUD43" s="111"/>
      <c r="DUE43" s="111"/>
      <c r="DUF43" s="111"/>
      <c r="DUG43" s="111"/>
      <c r="DUH43" s="111"/>
      <c r="DUI43" s="111"/>
      <c r="DUJ43" s="111"/>
      <c r="DUK43" s="111"/>
      <c r="DUL43" s="111"/>
      <c r="DUM43" s="111"/>
      <c r="DUN43" s="111"/>
      <c r="DUO43" s="111"/>
      <c r="DUP43" s="111"/>
      <c r="DUQ43" s="111"/>
      <c r="DUR43" s="111"/>
      <c r="DUS43" s="111"/>
      <c r="DUT43" s="111"/>
      <c r="DUU43" s="111"/>
      <c r="DUV43" s="111"/>
      <c r="DUW43" s="111"/>
      <c r="DUX43" s="111"/>
      <c r="DUY43" s="111"/>
      <c r="DUZ43" s="111"/>
      <c r="DVA43" s="111"/>
      <c r="DVB43" s="111"/>
      <c r="DVC43" s="111"/>
      <c r="DVD43" s="111"/>
      <c r="DVE43" s="111"/>
      <c r="DVF43" s="111"/>
      <c r="DVG43" s="111"/>
      <c r="DVH43" s="111"/>
      <c r="DVI43" s="111"/>
      <c r="DVJ43" s="111"/>
      <c r="DVK43" s="111"/>
      <c r="DVL43" s="111"/>
      <c r="DVM43" s="111"/>
      <c r="DVN43" s="111"/>
      <c r="DVO43" s="111"/>
      <c r="DVP43" s="111"/>
      <c r="DVQ43" s="111"/>
      <c r="DVR43" s="111"/>
      <c r="DVS43" s="111"/>
      <c r="DVT43" s="111"/>
      <c r="DVU43" s="111"/>
      <c r="DVV43" s="111"/>
      <c r="DVW43" s="111"/>
      <c r="DVX43" s="111"/>
      <c r="DVY43" s="111"/>
      <c r="DVZ43" s="111"/>
      <c r="DWA43" s="111"/>
      <c r="DWB43" s="111"/>
      <c r="DWC43" s="111"/>
      <c r="DWD43" s="111"/>
      <c r="DWE43" s="111"/>
      <c r="DWF43" s="111"/>
      <c r="DWG43" s="111"/>
      <c r="DWH43" s="111"/>
      <c r="DWI43" s="111"/>
      <c r="DWJ43" s="111"/>
      <c r="DWK43" s="111"/>
      <c r="DWL43" s="111"/>
      <c r="DWM43" s="111"/>
      <c r="DWN43" s="111"/>
      <c r="DWO43" s="111"/>
      <c r="DWP43" s="111"/>
      <c r="DWQ43" s="111"/>
      <c r="DWR43" s="111"/>
      <c r="DWS43" s="111"/>
      <c r="DWT43" s="111"/>
      <c r="DWU43" s="111"/>
      <c r="DWV43" s="111"/>
      <c r="DWW43" s="111"/>
      <c r="DWX43" s="111"/>
      <c r="DWY43" s="111"/>
      <c r="DWZ43" s="111"/>
      <c r="DXA43" s="111"/>
      <c r="DXB43" s="111"/>
      <c r="DXC43" s="111"/>
      <c r="DXD43" s="111"/>
      <c r="DXE43" s="111"/>
      <c r="DXF43" s="111"/>
      <c r="DXG43" s="111"/>
      <c r="DXH43" s="111"/>
      <c r="DXI43" s="111"/>
      <c r="DXJ43" s="111"/>
      <c r="DXK43" s="111"/>
      <c r="DXL43" s="111"/>
      <c r="DXM43" s="111"/>
      <c r="DXN43" s="111"/>
      <c r="DXO43" s="111"/>
      <c r="DXP43" s="111"/>
      <c r="DXQ43" s="111"/>
      <c r="DXR43" s="111"/>
      <c r="DXS43" s="111"/>
      <c r="DXT43" s="111"/>
      <c r="DXU43" s="111"/>
      <c r="DXV43" s="111"/>
      <c r="DXW43" s="111"/>
      <c r="DXX43" s="111"/>
      <c r="DXY43" s="111"/>
      <c r="DXZ43" s="111"/>
      <c r="DYA43" s="111"/>
      <c r="DYB43" s="111"/>
      <c r="DYC43" s="111"/>
      <c r="DYD43" s="111"/>
      <c r="DYE43" s="111"/>
      <c r="DYF43" s="111"/>
      <c r="DYG43" s="111"/>
      <c r="DYH43" s="111"/>
      <c r="DYI43" s="111"/>
      <c r="DYJ43" s="111"/>
      <c r="DYK43" s="111"/>
      <c r="DYL43" s="111"/>
      <c r="DYM43" s="111"/>
      <c r="DYN43" s="111"/>
      <c r="DYO43" s="111"/>
      <c r="DYP43" s="111"/>
      <c r="DYQ43" s="111"/>
      <c r="DYR43" s="111"/>
      <c r="DYS43" s="111"/>
      <c r="DYT43" s="111"/>
      <c r="DYU43" s="111"/>
      <c r="DYV43" s="111"/>
      <c r="DYW43" s="111"/>
      <c r="DYX43" s="111"/>
      <c r="DYY43" s="111"/>
      <c r="DYZ43" s="111"/>
      <c r="DZA43" s="111"/>
      <c r="DZB43" s="111"/>
      <c r="DZC43" s="111"/>
      <c r="DZD43" s="111"/>
      <c r="DZE43" s="111"/>
      <c r="DZF43" s="111"/>
      <c r="DZG43" s="111"/>
      <c r="DZH43" s="111"/>
      <c r="DZI43" s="111"/>
      <c r="DZJ43" s="111"/>
      <c r="DZK43" s="111"/>
      <c r="DZL43" s="111"/>
      <c r="DZM43" s="111"/>
      <c r="DZN43" s="111"/>
      <c r="DZO43" s="111"/>
      <c r="DZP43" s="111"/>
      <c r="DZQ43" s="111"/>
      <c r="DZR43" s="111"/>
      <c r="DZS43" s="111"/>
      <c r="DZT43" s="111"/>
      <c r="DZU43" s="111"/>
      <c r="DZV43" s="111"/>
      <c r="DZW43" s="111"/>
      <c r="DZX43" s="111"/>
      <c r="DZY43" s="111"/>
      <c r="DZZ43" s="111"/>
      <c r="EAA43" s="111"/>
      <c r="EAB43" s="111"/>
      <c r="EAC43" s="111"/>
      <c r="EAD43" s="111"/>
      <c r="EAE43" s="111"/>
      <c r="EAF43" s="111"/>
      <c r="EAG43" s="111"/>
      <c r="EAH43" s="111"/>
      <c r="EAI43" s="111"/>
      <c r="EAJ43" s="111"/>
      <c r="EAK43" s="111"/>
      <c r="EAL43" s="111"/>
      <c r="EAM43" s="111"/>
      <c r="EAN43" s="111"/>
      <c r="EAO43" s="111"/>
      <c r="EAP43" s="111"/>
      <c r="EAQ43" s="111"/>
      <c r="EAR43" s="111"/>
      <c r="EAS43" s="111"/>
      <c r="EAT43" s="111"/>
      <c r="EAU43" s="111"/>
      <c r="EAV43" s="111"/>
      <c r="EAW43" s="111"/>
      <c r="EAX43" s="111"/>
      <c r="EAY43" s="111"/>
      <c r="EAZ43" s="111"/>
      <c r="EBA43" s="111"/>
      <c r="EBB43" s="111"/>
      <c r="EBC43" s="111"/>
      <c r="EBD43" s="111"/>
      <c r="EBE43" s="111"/>
      <c r="EBF43" s="111"/>
      <c r="EBG43" s="111"/>
      <c r="EBH43" s="111"/>
      <c r="EBI43" s="111"/>
      <c r="EBJ43" s="111"/>
      <c r="EBK43" s="111"/>
      <c r="EBL43" s="111"/>
      <c r="EBM43" s="111"/>
      <c r="EBN43" s="111"/>
      <c r="EBO43" s="111"/>
      <c r="EBP43" s="111"/>
      <c r="EBQ43" s="111"/>
      <c r="EBR43" s="111"/>
      <c r="EBS43" s="111"/>
      <c r="EBT43" s="111"/>
      <c r="EBU43" s="111"/>
      <c r="EBV43" s="111"/>
      <c r="EBW43" s="111"/>
      <c r="EBX43" s="111"/>
      <c r="EBY43" s="111"/>
      <c r="EBZ43" s="111"/>
      <c r="ECA43" s="111"/>
      <c r="ECB43" s="111"/>
      <c r="ECC43" s="111"/>
      <c r="ECD43" s="111"/>
      <c r="ECE43" s="111"/>
      <c r="ECF43" s="111"/>
      <c r="ECG43" s="111"/>
      <c r="ECH43" s="111"/>
      <c r="ECI43" s="111"/>
      <c r="ECJ43" s="111"/>
      <c r="ECK43" s="111"/>
      <c r="ECL43" s="111"/>
      <c r="ECM43" s="111"/>
      <c r="ECN43" s="111"/>
      <c r="ECO43" s="111"/>
      <c r="ECP43" s="111"/>
      <c r="ECQ43" s="111"/>
      <c r="ECR43" s="111"/>
      <c r="ECS43" s="111"/>
      <c r="ECT43" s="111"/>
      <c r="ECU43" s="111"/>
      <c r="ECV43" s="111"/>
      <c r="ECW43" s="111"/>
      <c r="ECX43" s="111"/>
      <c r="ECY43" s="111"/>
      <c r="ECZ43" s="111"/>
      <c r="EDA43" s="111"/>
      <c r="EDB43" s="111"/>
      <c r="EDC43" s="111"/>
      <c r="EDD43" s="111"/>
      <c r="EDE43" s="111"/>
      <c r="EDF43" s="111"/>
      <c r="EDG43" s="111"/>
      <c r="EDH43" s="111"/>
      <c r="EDI43" s="111"/>
      <c r="EDJ43" s="111"/>
      <c r="EDK43" s="111"/>
      <c r="EDL43" s="111"/>
      <c r="EDM43" s="111"/>
      <c r="EDN43" s="111"/>
      <c r="EDO43" s="111"/>
      <c r="EDP43" s="111"/>
      <c r="EDQ43" s="111"/>
      <c r="EDR43" s="111"/>
      <c r="EDS43" s="111"/>
      <c r="EDT43" s="111"/>
      <c r="EDU43" s="111"/>
      <c r="EDV43" s="111"/>
      <c r="EDW43" s="111"/>
      <c r="EDX43" s="111"/>
      <c r="EDY43" s="111"/>
      <c r="EDZ43" s="111"/>
      <c r="EEA43" s="111"/>
      <c r="EEB43" s="111"/>
      <c r="EEC43" s="111"/>
      <c r="EED43" s="111"/>
      <c r="EEE43" s="111"/>
      <c r="EEF43" s="111"/>
      <c r="EEG43" s="111"/>
      <c r="EEH43" s="111"/>
      <c r="EEI43" s="111"/>
      <c r="EEJ43" s="111"/>
      <c r="EEK43" s="111"/>
      <c r="EEL43" s="111"/>
      <c r="EEM43" s="111"/>
      <c r="EEN43" s="111"/>
      <c r="EEO43" s="111"/>
      <c r="EEP43" s="111"/>
      <c r="EEQ43" s="111"/>
      <c r="EER43" s="111"/>
      <c r="EES43" s="111"/>
      <c r="EET43" s="111"/>
      <c r="EEU43" s="111"/>
      <c r="EEV43" s="111"/>
      <c r="EEW43" s="111"/>
      <c r="EEX43" s="111"/>
      <c r="EEY43" s="111"/>
      <c r="EEZ43" s="111"/>
      <c r="EFA43" s="111"/>
      <c r="EFB43" s="111"/>
      <c r="EFC43" s="111"/>
      <c r="EFD43" s="111"/>
      <c r="EFE43" s="111"/>
      <c r="EFF43" s="111"/>
      <c r="EFG43" s="111"/>
      <c r="EFH43" s="111"/>
      <c r="EFI43" s="111"/>
      <c r="EFJ43" s="111"/>
      <c r="EFK43" s="111"/>
      <c r="EFL43" s="111"/>
      <c r="EFM43" s="111"/>
      <c r="EFN43" s="111"/>
      <c r="EFO43" s="111"/>
      <c r="EFP43" s="111"/>
      <c r="EFQ43" s="111"/>
      <c r="EFR43" s="111"/>
      <c r="EFS43" s="111"/>
      <c r="EFT43" s="111"/>
      <c r="EFU43" s="111"/>
      <c r="EFV43" s="111"/>
      <c r="EFW43" s="111"/>
      <c r="EFX43" s="111"/>
      <c r="EFY43" s="111"/>
      <c r="EFZ43" s="111"/>
      <c r="EGA43" s="111"/>
      <c r="EGB43" s="111"/>
      <c r="EGC43" s="111"/>
      <c r="EGD43" s="111"/>
      <c r="EGE43" s="111"/>
      <c r="EGF43" s="111"/>
      <c r="EGG43" s="111"/>
      <c r="EGH43" s="111"/>
      <c r="EGI43" s="111"/>
      <c r="EGJ43" s="111"/>
      <c r="EGK43" s="111"/>
      <c r="EGL43" s="111"/>
      <c r="EGM43" s="111"/>
      <c r="EGN43" s="111"/>
      <c r="EGO43" s="111"/>
      <c r="EGP43" s="111"/>
      <c r="EGQ43" s="111"/>
      <c r="EGR43" s="111"/>
      <c r="EGS43" s="111"/>
      <c r="EGT43" s="111"/>
      <c r="EGU43" s="111"/>
      <c r="EGV43" s="111"/>
      <c r="EGW43" s="111"/>
      <c r="EGX43" s="111"/>
      <c r="EGY43" s="111"/>
      <c r="EGZ43" s="111"/>
      <c r="EHA43" s="111"/>
      <c r="EHB43" s="111"/>
      <c r="EHC43" s="111"/>
      <c r="EHD43" s="111"/>
      <c r="EHE43" s="111"/>
      <c r="EHF43" s="111"/>
      <c r="EHG43" s="111"/>
      <c r="EHH43" s="111"/>
      <c r="EHI43" s="111"/>
      <c r="EHJ43" s="111"/>
      <c r="EHK43" s="111"/>
      <c r="EHL43" s="111"/>
      <c r="EHM43" s="111"/>
      <c r="EHN43" s="111"/>
      <c r="EHO43" s="111"/>
      <c r="EHP43" s="111"/>
      <c r="EHQ43" s="111"/>
      <c r="EHR43" s="111"/>
      <c r="EHS43" s="111"/>
      <c r="EHT43" s="111"/>
      <c r="EHU43" s="111"/>
      <c r="EHV43" s="111"/>
      <c r="EHW43" s="111"/>
      <c r="EHX43" s="111"/>
      <c r="EHY43" s="111"/>
      <c r="EHZ43" s="111"/>
      <c r="EIA43" s="111"/>
      <c r="EIB43" s="111"/>
      <c r="EIC43" s="111"/>
      <c r="EID43" s="111"/>
      <c r="EIE43" s="111"/>
      <c r="EIF43" s="111"/>
      <c r="EIG43" s="111"/>
      <c r="EIH43" s="111"/>
      <c r="EII43" s="111"/>
      <c r="EIJ43" s="111"/>
      <c r="EIK43" s="111"/>
      <c r="EIL43" s="111"/>
      <c r="EIM43" s="111"/>
      <c r="EIN43" s="111"/>
      <c r="EIO43" s="111"/>
      <c r="EIP43" s="111"/>
      <c r="EIQ43" s="111"/>
      <c r="EIR43" s="111"/>
      <c r="EIS43" s="111"/>
      <c r="EIT43" s="111"/>
      <c r="EIU43" s="111"/>
      <c r="EIV43" s="111"/>
      <c r="EIW43" s="111"/>
      <c r="EIX43" s="111"/>
      <c r="EIY43" s="111"/>
      <c r="EIZ43" s="111"/>
      <c r="EJA43" s="111"/>
      <c r="EJB43" s="111"/>
      <c r="EJC43" s="111"/>
      <c r="EJD43" s="111"/>
      <c r="EJE43" s="111"/>
      <c r="EJF43" s="111"/>
      <c r="EJG43" s="111"/>
      <c r="EJH43" s="111"/>
      <c r="EJI43" s="111"/>
      <c r="EJJ43" s="111"/>
      <c r="EJK43" s="111"/>
      <c r="EJL43" s="111"/>
      <c r="EJM43" s="111"/>
      <c r="EJN43" s="111"/>
      <c r="EJO43" s="111"/>
      <c r="EJP43" s="111"/>
      <c r="EJQ43" s="111"/>
      <c r="EJR43" s="111"/>
      <c r="EJS43" s="111"/>
      <c r="EJT43" s="111"/>
      <c r="EJU43" s="111"/>
      <c r="EJV43" s="111"/>
      <c r="EJW43" s="111"/>
      <c r="EJX43" s="111"/>
      <c r="EJY43" s="111"/>
      <c r="EJZ43" s="111"/>
      <c r="EKA43" s="111"/>
      <c r="EKB43" s="111"/>
      <c r="EKC43" s="111"/>
      <c r="EKD43" s="111"/>
      <c r="EKE43" s="111"/>
      <c r="EKF43" s="111"/>
      <c r="EKG43" s="111"/>
      <c r="EKH43" s="111"/>
      <c r="EKI43" s="111"/>
      <c r="EKJ43" s="111"/>
      <c r="EKK43" s="111"/>
      <c r="EKL43" s="111"/>
      <c r="EKM43" s="111"/>
      <c r="EKN43" s="111"/>
      <c r="EKO43" s="111"/>
      <c r="EKP43" s="111"/>
      <c r="EKQ43" s="111"/>
      <c r="EKR43" s="111"/>
      <c r="EKS43" s="111"/>
      <c r="EKT43" s="111"/>
      <c r="EKU43" s="111"/>
      <c r="EKV43" s="111"/>
      <c r="EKW43" s="111"/>
      <c r="EKX43" s="111"/>
      <c r="EKY43" s="111"/>
      <c r="EKZ43" s="111"/>
      <c r="ELA43" s="111"/>
      <c r="ELB43" s="111"/>
      <c r="ELC43" s="111"/>
      <c r="ELD43" s="111"/>
      <c r="ELE43" s="111"/>
      <c r="ELF43" s="111"/>
      <c r="ELG43" s="111"/>
      <c r="ELH43" s="111"/>
      <c r="ELI43" s="111"/>
      <c r="ELJ43" s="111"/>
      <c r="ELK43" s="111"/>
      <c r="ELL43" s="111"/>
      <c r="ELM43" s="111"/>
      <c r="ELN43" s="111"/>
      <c r="ELO43" s="111"/>
      <c r="ELP43" s="111"/>
      <c r="ELQ43" s="111"/>
      <c r="ELR43" s="111"/>
      <c r="ELS43" s="111"/>
      <c r="ELT43" s="111"/>
      <c r="ELU43" s="111"/>
      <c r="ELV43" s="111"/>
      <c r="ELW43" s="111"/>
      <c r="ELX43" s="111"/>
      <c r="ELY43" s="111"/>
      <c r="ELZ43" s="111"/>
      <c r="EMA43" s="111"/>
      <c r="EMB43" s="111"/>
      <c r="EMC43" s="111"/>
      <c r="EMD43" s="111"/>
      <c r="EME43" s="111"/>
      <c r="EMF43" s="111"/>
      <c r="EMG43" s="111"/>
      <c r="EMH43" s="111"/>
      <c r="EMI43" s="111"/>
      <c r="EMJ43" s="111"/>
      <c r="EMK43" s="111"/>
      <c r="EML43" s="111"/>
      <c r="EMM43" s="111"/>
      <c r="EMN43" s="111"/>
      <c r="EMO43" s="111"/>
      <c r="EMP43" s="111"/>
      <c r="EMQ43" s="111"/>
      <c r="EMR43" s="111"/>
      <c r="EMS43" s="111"/>
      <c r="EMT43" s="111"/>
      <c r="EMU43" s="111"/>
      <c r="EMV43" s="111"/>
      <c r="EMW43" s="111"/>
      <c r="EMX43" s="111"/>
      <c r="EMY43" s="111"/>
      <c r="EMZ43" s="111"/>
      <c r="ENA43" s="111"/>
      <c r="ENB43" s="111"/>
      <c r="ENC43" s="111"/>
      <c r="END43" s="111"/>
      <c r="ENE43" s="111"/>
      <c r="ENF43" s="111"/>
      <c r="ENG43" s="111"/>
      <c r="ENH43" s="111"/>
      <c r="ENI43" s="111"/>
      <c r="ENJ43" s="111"/>
      <c r="ENK43" s="111"/>
      <c r="ENL43" s="111"/>
      <c r="ENM43" s="111"/>
      <c r="ENN43" s="111"/>
      <c r="ENO43" s="111"/>
      <c r="ENP43" s="111"/>
      <c r="ENQ43" s="111"/>
      <c r="ENR43" s="111"/>
      <c r="ENS43" s="111"/>
      <c r="ENT43" s="111"/>
      <c r="ENU43" s="111"/>
      <c r="ENV43" s="111"/>
      <c r="ENW43" s="111"/>
      <c r="ENX43" s="111"/>
      <c r="ENY43" s="111"/>
      <c r="ENZ43" s="111"/>
      <c r="EOA43" s="111"/>
      <c r="EOB43" s="111"/>
      <c r="EOC43" s="111"/>
      <c r="EOD43" s="111"/>
      <c r="EOE43" s="111"/>
      <c r="EOF43" s="111"/>
      <c r="EOG43" s="111"/>
      <c r="EOH43" s="111"/>
      <c r="EOI43" s="111"/>
      <c r="EOJ43" s="111"/>
      <c r="EOK43" s="111"/>
      <c r="EOL43" s="111"/>
      <c r="EOM43" s="111"/>
      <c r="EON43" s="111"/>
      <c r="EOO43" s="111"/>
      <c r="EOP43" s="111"/>
      <c r="EOQ43" s="111"/>
      <c r="EOR43" s="111"/>
      <c r="EOS43" s="111"/>
      <c r="EOT43" s="111"/>
      <c r="EOU43" s="111"/>
      <c r="EOV43" s="111"/>
      <c r="EOW43" s="111"/>
      <c r="EOX43" s="111"/>
      <c r="EOY43" s="111"/>
      <c r="EOZ43" s="111"/>
      <c r="EPA43" s="111"/>
      <c r="EPB43" s="111"/>
      <c r="EPC43" s="111"/>
      <c r="EPD43" s="111"/>
      <c r="EPE43" s="111"/>
      <c r="EPF43" s="111"/>
      <c r="EPG43" s="111"/>
      <c r="EPH43" s="111"/>
      <c r="EPI43" s="111"/>
      <c r="EPJ43" s="111"/>
      <c r="EPK43" s="111"/>
      <c r="EPL43" s="111"/>
      <c r="EPM43" s="111"/>
      <c r="EPN43" s="111"/>
      <c r="EPO43" s="111"/>
      <c r="EPP43" s="111"/>
      <c r="EPQ43" s="111"/>
      <c r="EPR43" s="111"/>
      <c r="EPS43" s="111"/>
      <c r="EPT43" s="111"/>
      <c r="EPU43" s="111"/>
      <c r="EPV43" s="111"/>
      <c r="EPW43" s="111"/>
      <c r="EPX43" s="111"/>
      <c r="EPY43" s="111"/>
      <c r="EPZ43" s="111"/>
      <c r="EQA43" s="111"/>
      <c r="EQB43" s="111"/>
      <c r="EQC43" s="111"/>
      <c r="EQD43" s="111"/>
      <c r="EQE43" s="111"/>
      <c r="EQF43" s="111"/>
      <c r="EQG43" s="111"/>
      <c r="EQH43" s="111"/>
      <c r="EQI43" s="111"/>
      <c r="EQJ43" s="111"/>
      <c r="EQK43" s="111"/>
      <c r="EQL43" s="111"/>
      <c r="EQM43" s="111"/>
      <c r="EQN43" s="111"/>
      <c r="EQO43" s="111"/>
      <c r="EQP43" s="111"/>
      <c r="EQQ43" s="111"/>
      <c r="EQR43" s="111"/>
      <c r="EQS43" s="111"/>
      <c r="EQT43" s="111"/>
      <c r="EQU43" s="111"/>
      <c r="EQV43" s="111"/>
      <c r="EQW43" s="111"/>
      <c r="EQX43" s="111"/>
      <c r="EQY43" s="111"/>
      <c r="EQZ43" s="111"/>
      <c r="ERA43" s="111"/>
      <c r="ERB43" s="111"/>
      <c r="ERC43" s="111"/>
      <c r="ERD43" s="111"/>
      <c r="ERE43" s="111"/>
      <c r="ERF43" s="111"/>
      <c r="ERG43" s="111"/>
      <c r="ERH43" s="111"/>
      <c r="ERI43" s="111"/>
      <c r="ERJ43" s="111"/>
      <c r="ERK43" s="111"/>
      <c r="ERL43" s="111"/>
      <c r="ERM43" s="111"/>
      <c r="ERN43" s="111"/>
      <c r="ERO43" s="111"/>
      <c r="ERP43" s="111"/>
      <c r="ERQ43" s="111"/>
      <c r="ERR43" s="111"/>
      <c r="ERS43" s="111"/>
      <c r="ERT43" s="111"/>
      <c r="ERU43" s="111"/>
      <c r="ERV43" s="111"/>
      <c r="ERW43" s="111"/>
      <c r="ERX43" s="111"/>
      <c r="ERY43" s="111"/>
      <c r="ERZ43" s="111"/>
      <c r="ESA43" s="111"/>
      <c r="ESB43" s="111"/>
      <c r="ESC43" s="111"/>
      <c r="ESD43" s="111"/>
      <c r="ESE43" s="111"/>
      <c r="ESF43" s="111"/>
      <c r="ESG43" s="111"/>
      <c r="ESH43" s="111"/>
      <c r="ESI43" s="111"/>
      <c r="ESJ43" s="111"/>
      <c r="ESK43" s="111"/>
      <c r="ESL43" s="111"/>
      <c r="ESM43" s="111"/>
      <c r="ESN43" s="111"/>
      <c r="ESO43" s="111"/>
      <c r="ESP43" s="111"/>
      <c r="ESQ43" s="111"/>
      <c r="ESR43" s="111"/>
      <c r="ESS43" s="111"/>
      <c r="EST43" s="111"/>
      <c r="ESU43" s="111"/>
      <c r="ESV43" s="111"/>
      <c r="ESW43" s="111"/>
      <c r="ESX43" s="111"/>
      <c r="ESY43" s="111"/>
      <c r="ESZ43" s="111"/>
      <c r="ETA43" s="111"/>
      <c r="ETB43" s="111"/>
      <c r="ETC43" s="111"/>
      <c r="ETD43" s="111"/>
      <c r="ETE43" s="111"/>
      <c r="ETF43" s="111"/>
      <c r="ETG43" s="111"/>
      <c r="ETH43" s="111"/>
      <c r="ETI43" s="111"/>
      <c r="ETJ43" s="111"/>
      <c r="ETK43" s="111"/>
      <c r="ETL43" s="111"/>
      <c r="ETM43" s="111"/>
      <c r="ETN43" s="111"/>
      <c r="ETO43" s="111"/>
      <c r="ETP43" s="111"/>
      <c r="ETQ43" s="111"/>
      <c r="ETR43" s="111"/>
      <c r="ETS43" s="111"/>
      <c r="ETT43" s="111"/>
      <c r="ETU43" s="111"/>
      <c r="ETV43" s="111"/>
      <c r="ETW43" s="111"/>
      <c r="ETX43" s="111"/>
      <c r="ETY43" s="111"/>
      <c r="ETZ43" s="111"/>
      <c r="EUA43" s="111"/>
      <c r="EUB43" s="111"/>
      <c r="EUC43" s="111"/>
      <c r="EUD43" s="111"/>
      <c r="EUE43" s="111"/>
      <c r="EUF43" s="111"/>
      <c r="EUG43" s="111"/>
      <c r="EUH43" s="111"/>
      <c r="EUI43" s="111"/>
      <c r="EUJ43" s="111"/>
      <c r="EUK43" s="111"/>
      <c r="EUL43" s="111"/>
      <c r="EUM43" s="111"/>
      <c r="EUN43" s="111"/>
      <c r="EUO43" s="111"/>
      <c r="EUP43" s="111"/>
      <c r="EUQ43" s="111"/>
      <c r="EUR43" s="111"/>
      <c r="EUS43" s="111"/>
      <c r="EUT43" s="111"/>
      <c r="EUU43" s="111"/>
      <c r="EUV43" s="111"/>
      <c r="EUW43" s="111"/>
      <c r="EUX43" s="111"/>
      <c r="EUY43" s="111"/>
      <c r="EUZ43" s="111"/>
      <c r="EVA43" s="111"/>
      <c r="EVB43" s="111"/>
      <c r="EVC43" s="111"/>
      <c r="EVD43" s="111"/>
      <c r="EVE43" s="111"/>
      <c r="EVF43" s="111"/>
      <c r="EVG43" s="111"/>
      <c r="EVH43" s="111"/>
      <c r="EVI43" s="111"/>
      <c r="EVJ43" s="111"/>
      <c r="EVK43" s="111"/>
      <c r="EVL43" s="111"/>
      <c r="EVM43" s="111"/>
      <c r="EVN43" s="111"/>
      <c r="EVO43" s="111"/>
      <c r="EVP43" s="111"/>
      <c r="EVQ43" s="111"/>
      <c r="EVR43" s="111"/>
      <c r="EVS43" s="111"/>
      <c r="EVT43" s="111"/>
      <c r="EVU43" s="111"/>
      <c r="EVV43" s="111"/>
      <c r="EVW43" s="111"/>
      <c r="EVX43" s="111"/>
      <c r="EVY43" s="111"/>
      <c r="EVZ43" s="111"/>
      <c r="EWA43" s="111"/>
      <c r="EWB43" s="111"/>
      <c r="EWC43" s="111"/>
      <c r="EWD43" s="111"/>
      <c r="EWE43" s="111"/>
      <c r="EWF43" s="111"/>
      <c r="EWG43" s="111"/>
      <c r="EWH43" s="111"/>
      <c r="EWI43" s="111"/>
      <c r="EWJ43" s="111"/>
      <c r="EWK43" s="111"/>
      <c r="EWL43" s="111"/>
      <c r="EWM43" s="111"/>
      <c r="EWN43" s="111"/>
      <c r="EWO43" s="111"/>
      <c r="EWP43" s="111"/>
      <c r="EWQ43" s="111"/>
      <c r="EWR43" s="111"/>
      <c r="EWS43" s="111"/>
      <c r="EWT43" s="111"/>
      <c r="EWU43" s="111"/>
      <c r="EWV43" s="111"/>
      <c r="EWW43" s="111"/>
      <c r="EWX43" s="111"/>
      <c r="EWY43" s="111"/>
      <c r="EWZ43" s="111"/>
      <c r="EXA43" s="111"/>
      <c r="EXB43" s="111"/>
      <c r="EXC43" s="111"/>
      <c r="EXD43" s="111"/>
      <c r="EXE43" s="111"/>
      <c r="EXF43" s="111"/>
      <c r="EXG43" s="111"/>
      <c r="EXH43" s="111"/>
      <c r="EXI43" s="111"/>
      <c r="EXJ43" s="111"/>
      <c r="EXK43" s="111"/>
      <c r="EXL43" s="111"/>
      <c r="EXM43" s="111"/>
      <c r="EXN43" s="111"/>
      <c r="EXO43" s="111"/>
      <c r="EXP43" s="111"/>
      <c r="EXQ43" s="111"/>
      <c r="EXR43" s="111"/>
      <c r="EXS43" s="111"/>
      <c r="EXT43" s="111"/>
      <c r="EXU43" s="111"/>
      <c r="EXV43" s="111"/>
      <c r="EXW43" s="111"/>
      <c r="EXX43" s="111"/>
      <c r="EXY43" s="111"/>
      <c r="EXZ43" s="111"/>
      <c r="EYA43" s="111"/>
      <c r="EYB43" s="111"/>
      <c r="EYC43" s="111"/>
      <c r="EYD43" s="111"/>
      <c r="EYE43" s="111"/>
      <c r="EYF43" s="111"/>
      <c r="EYG43" s="111"/>
      <c r="EYH43" s="111"/>
      <c r="EYI43" s="111"/>
      <c r="EYJ43" s="111"/>
      <c r="EYK43" s="111"/>
      <c r="EYL43" s="111"/>
      <c r="EYM43" s="111"/>
      <c r="EYN43" s="111"/>
      <c r="EYO43" s="111"/>
      <c r="EYP43" s="111"/>
      <c r="EYQ43" s="111"/>
      <c r="EYR43" s="111"/>
      <c r="EYS43" s="111"/>
      <c r="EYT43" s="111"/>
      <c r="EYU43" s="111"/>
      <c r="EYV43" s="111"/>
      <c r="EYW43" s="111"/>
      <c r="EYX43" s="111"/>
      <c r="EYY43" s="111"/>
      <c r="EYZ43" s="111"/>
      <c r="EZA43" s="111"/>
      <c r="EZB43" s="111"/>
      <c r="EZC43" s="111"/>
      <c r="EZD43" s="111"/>
      <c r="EZE43" s="111"/>
      <c r="EZF43" s="111"/>
      <c r="EZG43" s="111"/>
      <c r="EZH43" s="111"/>
      <c r="EZI43" s="111"/>
      <c r="EZJ43" s="111"/>
      <c r="EZK43" s="111"/>
      <c r="EZL43" s="111"/>
      <c r="EZM43" s="111"/>
      <c r="EZN43" s="111"/>
      <c r="EZO43" s="111"/>
      <c r="EZP43" s="111"/>
      <c r="EZQ43" s="111"/>
      <c r="EZR43" s="111"/>
      <c r="EZS43" s="111"/>
      <c r="EZT43" s="111"/>
      <c r="EZU43" s="111"/>
      <c r="EZV43" s="111"/>
      <c r="EZW43" s="111"/>
      <c r="EZX43" s="111"/>
      <c r="EZY43" s="111"/>
      <c r="EZZ43" s="111"/>
      <c r="FAA43" s="111"/>
      <c r="FAB43" s="111"/>
      <c r="FAC43" s="111"/>
      <c r="FAD43" s="111"/>
      <c r="FAE43" s="111"/>
      <c r="FAF43" s="111"/>
      <c r="FAG43" s="111"/>
      <c r="FAH43" s="111"/>
      <c r="FAI43" s="111"/>
      <c r="FAJ43" s="111"/>
      <c r="FAK43" s="111"/>
      <c r="FAL43" s="111"/>
      <c r="FAM43" s="111"/>
      <c r="FAN43" s="111"/>
      <c r="FAO43" s="111"/>
      <c r="FAP43" s="111"/>
      <c r="FAQ43" s="111"/>
      <c r="FAR43" s="111"/>
      <c r="FAS43" s="111"/>
      <c r="FAT43" s="111"/>
      <c r="FAU43" s="111"/>
      <c r="FAV43" s="111"/>
      <c r="FAW43" s="111"/>
      <c r="FAX43" s="111"/>
      <c r="FAY43" s="111"/>
      <c r="FAZ43" s="111"/>
      <c r="FBA43" s="111"/>
      <c r="FBB43" s="111"/>
      <c r="FBC43" s="111"/>
      <c r="FBD43" s="111"/>
      <c r="FBE43" s="111"/>
      <c r="FBF43" s="111"/>
      <c r="FBG43" s="111"/>
      <c r="FBH43" s="111"/>
      <c r="FBI43" s="111"/>
      <c r="FBJ43" s="111"/>
      <c r="FBK43" s="111"/>
      <c r="FBL43" s="111"/>
      <c r="FBM43" s="111"/>
      <c r="FBN43" s="111"/>
      <c r="FBO43" s="111"/>
      <c r="FBP43" s="111"/>
      <c r="FBQ43" s="111"/>
      <c r="FBR43" s="111"/>
      <c r="FBS43" s="111"/>
      <c r="FBT43" s="111"/>
      <c r="FBU43" s="111"/>
      <c r="FBV43" s="111"/>
      <c r="FBW43" s="111"/>
      <c r="FBX43" s="111"/>
      <c r="FBY43" s="111"/>
      <c r="FBZ43" s="111"/>
      <c r="FCA43" s="111"/>
      <c r="FCB43" s="111"/>
      <c r="FCC43" s="111"/>
      <c r="FCD43" s="111"/>
      <c r="FCE43" s="111"/>
      <c r="FCF43" s="111"/>
      <c r="FCG43" s="111"/>
      <c r="FCH43" s="111"/>
      <c r="FCI43" s="111"/>
      <c r="FCJ43" s="111"/>
      <c r="FCK43" s="111"/>
      <c r="FCL43" s="111"/>
      <c r="FCM43" s="111"/>
      <c r="FCN43" s="111"/>
      <c r="FCO43" s="111"/>
      <c r="FCP43" s="111"/>
      <c r="FCQ43" s="111"/>
      <c r="FCR43" s="111"/>
      <c r="FCS43" s="111"/>
      <c r="FCT43" s="111"/>
      <c r="FCU43" s="111"/>
      <c r="FCV43" s="111"/>
      <c r="FCW43" s="111"/>
      <c r="FCX43" s="111"/>
      <c r="FCY43" s="111"/>
      <c r="FCZ43" s="111"/>
      <c r="FDA43" s="111"/>
      <c r="FDB43" s="111"/>
      <c r="FDC43" s="111"/>
      <c r="FDD43" s="111"/>
      <c r="FDE43" s="111"/>
      <c r="FDF43" s="111"/>
      <c r="FDG43" s="111"/>
      <c r="FDH43" s="111"/>
      <c r="FDI43" s="111"/>
      <c r="FDJ43" s="111"/>
      <c r="FDK43" s="111"/>
      <c r="FDL43" s="111"/>
      <c r="FDM43" s="111"/>
      <c r="FDN43" s="111"/>
      <c r="FDO43" s="111"/>
      <c r="FDP43" s="111"/>
      <c r="FDQ43" s="111"/>
      <c r="FDR43" s="111"/>
      <c r="FDS43" s="111"/>
      <c r="FDT43" s="111"/>
      <c r="FDU43" s="111"/>
      <c r="FDV43" s="111"/>
      <c r="FDW43" s="111"/>
      <c r="FDX43" s="111"/>
      <c r="FDY43" s="111"/>
      <c r="FDZ43" s="111"/>
      <c r="FEA43" s="111"/>
      <c r="FEB43" s="111"/>
      <c r="FEC43" s="111"/>
      <c r="FED43" s="111"/>
      <c r="FEE43" s="111"/>
      <c r="FEF43" s="111"/>
      <c r="FEG43" s="111"/>
      <c r="FEH43" s="111"/>
      <c r="FEI43" s="111"/>
      <c r="FEJ43" s="111"/>
      <c r="FEK43" s="111"/>
      <c r="FEL43" s="111"/>
      <c r="FEM43" s="111"/>
      <c r="FEN43" s="111"/>
      <c r="FEO43" s="111"/>
      <c r="FEP43" s="111"/>
      <c r="FEQ43" s="111"/>
      <c r="FER43" s="111"/>
      <c r="FES43" s="111"/>
      <c r="FET43" s="111"/>
      <c r="FEU43" s="111"/>
      <c r="FEV43" s="111"/>
      <c r="FEW43" s="111"/>
      <c r="FEX43" s="111"/>
      <c r="FEY43" s="111"/>
      <c r="FEZ43" s="111"/>
      <c r="FFA43" s="111"/>
      <c r="FFB43" s="111"/>
      <c r="FFC43" s="111"/>
      <c r="FFD43" s="111"/>
      <c r="FFE43" s="111"/>
      <c r="FFF43" s="111"/>
      <c r="FFG43" s="111"/>
      <c r="FFH43" s="111"/>
      <c r="FFI43" s="111"/>
      <c r="FFJ43" s="111"/>
      <c r="FFK43" s="111"/>
      <c r="FFL43" s="111"/>
      <c r="FFM43" s="111"/>
      <c r="FFN43" s="111"/>
      <c r="FFO43" s="111"/>
      <c r="FFP43" s="111"/>
      <c r="FFQ43" s="111"/>
      <c r="FFR43" s="111"/>
      <c r="FFS43" s="111"/>
      <c r="FFT43" s="111"/>
      <c r="FFU43" s="111"/>
      <c r="FFV43" s="111"/>
      <c r="FFW43" s="111"/>
      <c r="FFX43" s="111"/>
      <c r="FFY43" s="111"/>
      <c r="FFZ43" s="111"/>
      <c r="FGA43" s="111"/>
      <c r="FGB43" s="111"/>
      <c r="FGC43" s="111"/>
      <c r="FGD43" s="111"/>
      <c r="FGE43" s="111"/>
      <c r="FGF43" s="111"/>
      <c r="FGG43" s="111"/>
      <c r="FGH43" s="111"/>
      <c r="FGI43" s="111"/>
      <c r="FGJ43" s="111"/>
      <c r="FGK43" s="111"/>
      <c r="FGL43" s="111"/>
      <c r="FGM43" s="111"/>
      <c r="FGN43" s="111"/>
      <c r="FGO43" s="111"/>
      <c r="FGP43" s="111"/>
      <c r="FGQ43" s="111"/>
      <c r="FGR43" s="111"/>
      <c r="FGS43" s="111"/>
      <c r="FGT43" s="111"/>
      <c r="FGU43" s="111"/>
      <c r="FGV43" s="111"/>
      <c r="FGW43" s="111"/>
      <c r="FGX43" s="111"/>
      <c r="FGY43" s="111"/>
      <c r="FGZ43" s="111"/>
      <c r="FHA43" s="111"/>
      <c r="FHB43" s="111"/>
      <c r="FHC43" s="111"/>
      <c r="FHD43" s="111"/>
      <c r="FHE43" s="111"/>
      <c r="FHF43" s="111"/>
      <c r="FHG43" s="111"/>
      <c r="FHH43" s="111"/>
      <c r="FHI43" s="111"/>
      <c r="FHJ43" s="111"/>
      <c r="FHK43" s="111"/>
      <c r="FHL43" s="111"/>
      <c r="FHM43" s="111"/>
      <c r="FHN43" s="111"/>
      <c r="FHO43" s="111"/>
      <c r="FHP43" s="111"/>
      <c r="FHQ43" s="111"/>
      <c r="FHR43" s="111"/>
      <c r="FHS43" s="111"/>
      <c r="FHT43" s="111"/>
      <c r="FHU43" s="111"/>
      <c r="FHV43" s="111"/>
      <c r="FHW43" s="111"/>
      <c r="FHX43" s="111"/>
      <c r="FHY43" s="111"/>
      <c r="FHZ43" s="111"/>
      <c r="FIA43" s="111"/>
      <c r="FIB43" s="111"/>
      <c r="FIC43" s="111"/>
      <c r="FID43" s="111"/>
      <c r="FIE43" s="111"/>
      <c r="FIF43" s="111"/>
      <c r="FIG43" s="111"/>
      <c r="FIH43" s="111"/>
      <c r="FII43" s="111"/>
      <c r="FIJ43" s="111"/>
      <c r="FIK43" s="111"/>
      <c r="FIL43" s="111"/>
      <c r="FIM43" s="111"/>
      <c r="FIN43" s="111"/>
      <c r="FIO43" s="111"/>
      <c r="FIP43" s="111"/>
      <c r="FIQ43" s="111"/>
      <c r="FIR43" s="111"/>
      <c r="FIS43" s="111"/>
      <c r="FIT43" s="111"/>
      <c r="FIU43" s="111"/>
      <c r="FIV43" s="111"/>
      <c r="FIW43" s="111"/>
      <c r="FIX43" s="111"/>
      <c r="FIY43" s="111"/>
      <c r="FIZ43" s="111"/>
      <c r="FJA43" s="111"/>
      <c r="FJB43" s="111"/>
      <c r="FJC43" s="111"/>
      <c r="FJD43" s="111"/>
      <c r="FJE43" s="111"/>
      <c r="FJF43" s="111"/>
      <c r="FJG43" s="111"/>
      <c r="FJH43" s="111"/>
      <c r="FJI43" s="111"/>
      <c r="FJJ43" s="111"/>
      <c r="FJK43" s="111"/>
      <c r="FJL43" s="111"/>
      <c r="FJM43" s="111"/>
      <c r="FJN43" s="111"/>
      <c r="FJO43" s="111"/>
      <c r="FJP43" s="111"/>
      <c r="FJQ43" s="111"/>
      <c r="FJR43" s="111"/>
      <c r="FJS43" s="111"/>
      <c r="FJT43" s="111"/>
      <c r="FJU43" s="111"/>
      <c r="FJV43" s="111"/>
      <c r="FJW43" s="111"/>
      <c r="FJX43" s="111"/>
      <c r="FJY43" s="111"/>
      <c r="FJZ43" s="111"/>
      <c r="FKA43" s="111"/>
      <c r="FKB43" s="111"/>
      <c r="FKC43" s="111"/>
      <c r="FKD43" s="111"/>
      <c r="FKE43" s="111"/>
      <c r="FKF43" s="111"/>
      <c r="FKG43" s="111"/>
      <c r="FKH43" s="111"/>
      <c r="FKI43" s="111"/>
      <c r="FKJ43" s="111"/>
      <c r="FKK43" s="111"/>
      <c r="FKL43" s="111"/>
      <c r="FKM43" s="111"/>
      <c r="FKN43" s="111"/>
      <c r="FKO43" s="111"/>
      <c r="FKP43" s="111"/>
      <c r="FKQ43" s="111"/>
      <c r="FKR43" s="111"/>
      <c r="FKS43" s="111"/>
      <c r="FKT43" s="111"/>
      <c r="FKU43" s="111"/>
      <c r="FKV43" s="111"/>
      <c r="FKW43" s="111"/>
      <c r="FKX43" s="111"/>
      <c r="FKY43" s="111"/>
      <c r="FKZ43" s="111"/>
      <c r="FLA43" s="111"/>
      <c r="FLB43" s="111"/>
      <c r="FLC43" s="111"/>
      <c r="FLD43" s="111"/>
      <c r="FLE43" s="111"/>
      <c r="FLF43" s="111"/>
      <c r="FLG43" s="111"/>
      <c r="FLH43" s="111"/>
      <c r="FLI43" s="111"/>
      <c r="FLJ43" s="111"/>
      <c r="FLK43" s="111"/>
      <c r="FLL43" s="111"/>
      <c r="FLM43" s="111"/>
      <c r="FLN43" s="111"/>
      <c r="FLO43" s="111"/>
      <c r="FLP43" s="111"/>
      <c r="FLQ43" s="111"/>
      <c r="FLR43" s="111"/>
      <c r="FLS43" s="111"/>
      <c r="FLT43" s="111"/>
      <c r="FLU43" s="111"/>
      <c r="FLV43" s="111"/>
      <c r="FLW43" s="111"/>
      <c r="FLX43" s="111"/>
      <c r="FLY43" s="111"/>
      <c r="FLZ43" s="111"/>
      <c r="FMA43" s="111"/>
      <c r="FMB43" s="111"/>
      <c r="FMC43" s="111"/>
      <c r="FMD43" s="111"/>
      <c r="FME43" s="111"/>
      <c r="FMF43" s="111"/>
      <c r="FMG43" s="111"/>
      <c r="FMH43" s="111"/>
      <c r="FMI43" s="111"/>
      <c r="FMJ43" s="111"/>
      <c r="FMK43" s="111"/>
      <c r="FML43" s="111"/>
      <c r="FMM43" s="111"/>
      <c r="FMN43" s="111"/>
      <c r="FMO43" s="111"/>
      <c r="FMP43" s="111"/>
      <c r="FMQ43" s="111"/>
      <c r="FMR43" s="111"/>
      <c r="FMS43" s="111"/>
      <c r="FMT43" s="111"/>
      <c r="FMU43" s="111"/>
      <c r="FMV43" s="111"/>
      <c r="FMW43" s="111"/>
      <c r="FMX43" s="111"/>
      <c r="FMY43" s="111"/>
      <c r="FMZ43" s="111"/>
      <c r="FNA43" s="111"/>
      <c r="FNB43" s="111"/>
      <c r="FNC43" s="111"/>
      <c r="FND43" s="111"/>
      <c r="FNE43" s="111"/>
      <c r="FNF43" s="111"/>
      <c r="FNG43" s="111"/>
      <c r="FNH43" s="111"/>
      <c r="FNI43" s="111"/>
      <c r="FNJ43" s="111"/>
      <c r="FNK43" s="111"/>
      <c r="FNL43" s="111"/>
      <c r="FNM43" s="111"/>
      <c r="FNN43" s="111"/>
      <c r="FNO43" s="111"/>
      <c r="FNP43" s="111"/>
      <c r="FNQ43" s="111"/>
      <c r="FNR43" s="111"/>
      <c r="FNS43" s="111"/>
      <c r="FNT43" s="111"/>
      <c r="FNU43" s="111"/>
      <c r="FNV43" s="111"/>
      <c r="FNW43" s="111"/>
      <c r="FNX43" s="111"/>
      <c r="FNY43" s="111"/>
      <c r="FNZ43" s="111"/>
      <c r="FOA43" s="111"/>
      <c r="FOB43" s="111"/>
      <c r="FOC43" s="111"/>
      <c r="FOD43" s="111"/>
      <c r="FOE43" s="111"/>
      <c r="FOF43" s="111"/>
      <c r="FOG43" s="111"/>
      <c r="FOH43" s="111"/>
      <c r="FOI43" s="111"/>
      <c r="FOJ43" s="111"/>
      <c r="FOK43" s="111"/>
      <c r="FOL43" s="111"/>
      <c r="FOM43" s="111"/>
      <c r="FON43" s="111"/>
      <c r="FOO43" s="111"/>
      <c r="FOP43" s="111"/>
      <c r="FOQ43" s="111"/>
      <c r="FOR43" s="111"/>
      <c r="FOS43" s="111"/>
      <c r="FOT43" s="111"/>
      <c r="FOU43" s="111"/>
      <c r="FOV43" s="111"/>
      <c r="FOW43" s="111"/>
      <c r="FOX43" s="111"/>
      <c r="FOY43" s="111"/>
      <c r="FOZ43" s="111"/>
      <c r="FPA43" s="111"/>
      <c r="FPB43" s="111"/>
      <c r="FPC43" s="111"/>
      <c r="FPD43" s="111"/>
      <c r="FPE43" s="111"/>
      <c r="FPF43" s="111"/>
      <c r="FPG43" s="111"/>
      <c r="FPH43" s="111"/>
      <c r="FPI43" s="111"/>
      <c r="FPJ43" s="111"/>
      <c r="FPK43" s="111"/>
      <c r="FPL43" s="111"/>
      <c r="FPM43" s="111"/>
      <c r="FPN43" s="111"/>
      <c r="FPO43" s="111"/>
      <c r="FPP43" s="111"/>
      <c r="FPQ43" s="111"/>
      <c r="FPR43" s="111"/>
      <c r="FPS43" s="111"/>
      <c r="FPT43" s="111"/>
      <c r="FPU43" s="111"/>
      <c r="FPV43" s="111"/>
      <c r="FPW43" s="111"/>
      <c r="FPX43" s="111"/>
      <c r="FPY43" s="111"/>
      <c r="FPZ43" s="111"/>
      <c r="FQA43" s="111"/>
      <c r="FQB43" s="111"/>
      <c r="FQC43" s="111"/>
      <c r="FQD43" s="111"/>
      <c r="FQE43" s="111"/>
      <c r="FQF43" s="111"/>
      <c r="FQG43" s="111"/>
      <c r="FQH43" s="111"/>
      <c r="FQI43" s="111"/>
      <c r="FQJ43" s="111"/>
      <c r="FQK43" s="111"/>
      <c r="FQL43" s="111"/>
      <c r="FQM43" s="111"/>
      <c r="FQN43" s="111"/>
      <c r="FQO43" s="111"/>
      <c r="FQP43" s="111"/>
      <c r="FQQ43" s="111"/>
      <c r="FQR43" s="111"/>
      <c r="FQS43" s="111"/>
      <c r="FQT43" s="111"/>
      <c r="FQU43" s="111"/>
      <c r="FQV43" s="111"/>
      <c r="FQW43" s="111"/>
      <c r="FQX43" s="111"/>
      <c r="FQY43" s="111"/>
      <c r="FQZ43" s="111"/>
      <c r="FRA43" s="111"/>
      <c r="FRB43" s="111"/>
      <c r="FRC43" s="111"/>
      <c r="FRD43" s="111"/>
      <c r="FRE43" s="111"/>
      <c r="FRF43" s="111"/>
      <c r="FRG43" s="111"/>
      <c r="FRH43" s="111"/>
      <c r="FRI43" s="111"/>
      <c r="FRJ43" s="111"/>
      <c r="FRK43" s="111"/>
      <c r="FRL43" s="111"/>
      <c r="FRM43" s="111"/>
      <c r="FRN43" s="111"/>
      <c r="FRO43" s="111"/>
      <c r="FRP43" s="111"/>
      <c r="FRQ43" s="111"/>
      <c r="FRR43" s="111"/>
      <c r="FRS43" s="111"/>
      <c r="FRT43" s="111"/>
      <c r="FRU43" s="111"/>
      <c r="FRV43" s="111"/>
      <c r="FRW43" s="111"/>
      <c r="FRX43" s="111"/>
      <c r="FRY43" s="111"/>
      <c r="FRZ43" s="111"/>
      <c r="FSA43" s="111"/>
      <c r="FSB43" s="111"/>
      <c r="FSC43" s="111"/>
      <c r="FSD43" s="111"/>
      <c r="FSE43" s="111"/>
      <c r="FSF43" s="111"/>
      <c r="FSG43" s="111"/>
      <c r="FSH43" s="111"/>
      <c r="FSI43" s="111"/>
      <c r="FSJ43" s="111"/>
      <c r="FSK43" s="111"/>
      <c r="FSL43" s="111"/>
      <c r="FSM43" s="111"/>
      <c r="FSN43" s="111"/>
      <c r="FSO43" s="111"/>
      <c r="FSP43" s="111"/>
      <c r="FSQ43" s="111"/>
      <c r="FSR43" s="111"/>
      <c r="FSS43" s="111"/>
      <c r="FST43" s="111"/>
      <c r="FSU43" s="111"/>
      <c r="FSV43" s="111"/>
      <c r="FSW43" s="111"/>
      <c r="FSX43" s="111"/>
      <c r="FSY43" s="111"/>
      <c r="FSZ43" s="111"/>
      <c r="FTA43" s="111"/>
      <c r="FTB43" s="111"/>
      <c r="FTC43" s="111"/>
      <c r="FTD43" s="111"/>
      <c r="FTE43" s="111"/>
      <c r="FTF43" s="111"/>
      <c r="FTG43" s="111"/>
      <c r="FTH43" s="111"/>
      <c r="FTI43" s="111"/>
      <c r="FTJ43" s="111"/>
      <c r="FTK43" s="111"/>
      <c r="FTL43" s="111"/>
      <c r="FTM43" s="111"/>
      <c r="FTN43" s="111"/>
      <c r="FTO43" s="111"/>
      <c r="FTP43" s="111"/>
      <c r="FTQ43" s="111"/>
      <c r="FTR43" s="111"/>
      <c r="FTS43" s="111"/>
      <c r="FTT43" s="111"/>
      <c r="FTU43" s="111"/>
      <c r="FTV43" s="111"/>
      <c r="FTW43" s="111"/>
      <c r="FTX43" s="111"/>
      <c r="FTY43" s="111"/>
      <c r="FTZ43" s="111"/>
      <c r="FUA43" s="111"/>
      <c r="FUB43" s="111"/>
      <c r="FUC43" s="111"/>
      <c r="FUD43" s="111"/>
      <c r="FUE43" s="111"/>
      <c r="FUF43" s="111"/>
      <c r="FUG43" s="111"/>
      <c r="FUH43" s="111"/>
      <c r="FUI43" s="111"/>
      <c r="FUJ43" s="111"/>
      <c r="FUK43" s="111"/>
      <c r="FUL43" s="111"/>
      <c r="FUM43" s="111"/>
      <c r="FUN43" s="111"/>
      <c r="FUO43" s="111"/>
      <c r="FUP43" s="111"/>
      <c r="FUQ43" s="111"/>
      <c r="FUR43" s="111"/>
      <c r="FUS43" s="111"/>
      <c r="FUT43" s="111"/>
      <c r="FUU43" s="111"/>
      <c r="FUV43" s="111"/>
      <c r="FUW43" s="111"/>
      <c r="FUX43" s="111"/>
      <c r="FUY43" s="111"/>
      <c r="FUZ43" s="111"/>
      <c r="FVA43" s="111"/>
      <c r="FVB43" s="111"/>
      <c r="FVC43" s="111"/>
      <c r="FVD43" s="111"/>
      <c r="FVE43" s="111"/>
      <c r="FVF43" s="111"/>
      <c r="FVG43" s="111"/>
      <c r="FVH43" s="111"/>
      <c r="FVI43" s="111"/>
      <c r="FVJ43" s="111"/>
      <c r="FVK43" s="111"/>
      <c r="FVL43" s="111"/>
      <c r="FVM43" s="111"/>
      <c r="FVN43" s="111"/>
      <c r="FVO43" s="111"/>
      <c r="FVP43" s="111"/>
      <c r="FVQ43" s="111"/>
      <c r="FVR43" s="111"/>
      <c r="FVS43" s="111"/>
      <c r="FVT43" s="111"/>
      <c r="FVU43" s="111"/>
      <c r="FVV43" s="111"/>
      <c r="FVW43" s="111"/>
      <c r="FVX43" s="111"/>
      <c r="FVY43" s="111"/>
      <c r="FVZ43" s="111"/>
      <c r="FWA43" s="111"/>
      <c r="FWB43" s="111"/>
      <c r="FWC43" s="111"/>
      <c r="FWD43" s="111"/>
      <c r="FWE43" s="111"/>
      <c r="FWF43" s="111"/>
      <c r="FWG43" s="111"/>
      <c r="FWH43" s="111"/>
      <c r="FWI43" s="111"/>
      <c r="FWJ43" s="111"/>
      <c r="FWK43" s="111"/>
      <c r="FWL43" s="111"/>
      <c r="FWM43" s="111"/>
      <c r="FWN43" s="111"/>
      <c r="FWO43" s="111"/>
      <c r="FWP43" s="111"/>
      <c r="FWQ43" s="111"/>
      <c r="FWR43" s="111"/>
      <c r="FWS43" s="111"/>
      <c r="FWT43" s="111"/>
      <c r="FWU43" s="111"/>
      <c r="FWV43" s="111"/>
      <c r="FWW43" s="111"/>
      <c r="FWX43" s="111"/>
      <c r="FWY43" s="111"/>
      <c r="FWZ43" s="111"/>
      <c r="FXA43" s="111"/>
      <c r="FXB43" s="111"/>
      <c r="FXC43" s="111"/>
      <c r="FXD43" s="111"/>
      <c r="FXE43" s="111"/>
      <c r="FXF43" s="111"/>
      <c r="FXG43" s="111"/>
      <c r="FXH43" s="111"/>
      <c r="FXI43" s="111"/>
      <c r="FXJ43" s="111"/>
      <c r="FXK43" s="111"/>
      <c r="FXL43" s="111"/>
      <c r="FXM43" s="111"/>
      <c r="FXN43" s="111"/>
      <c r="FXO43" s="111"/>
      <c r="FXP43" s="111"/>
      <c r="FXQ43" s="111"/>
      <c r="FXR43" s="111"/>
      <c r="FXS43" s="111"/>
      <c r="FXT43" s="111"/>
      <c r="FXU43" s="111"/>
      <c r="FXV43" s="111"/>
      <c r="FXW43" s="111"/>
      <c r="FXX43" s="111"/>
      <c r="FXY43" s="111"/>
      <c r="FXZ43" s="111"/>
      <c r="FYA43" s="111"/>
      <c r="FYB43" s="111"/>
      <c r="FYC43" s="111"/>
      <c r="FYD43" s="111"/>
      <c r="FYE43" s="111"/>
      <c r="FYF43" s="111"/>
      <c r="FYG43" s="111"/>
      <c r="FYH43" s="111"/>
      <c r="FYI43" s="111"/>
      <c r="FYJ43" s="111"/>
      <c r="FYK43" s="111"/>
      <c r="FYL43" s="111"/>
      <c r="FYM43" s="111"/>
      <c r="FYN43" s="111"/>
      <c r="FYO43" s="111"/>
      <c r="FYP43" s="111"/>
      <c r="FYQ43" s="111"/>
      <c r="FYR43" s="111"/>
      <c r="FYS43" s="111"/>
      <c r="FYT43" s="111"/>
      <c r="FYU43" s="111"/>
      <c r="FYV43" s="111"/>
      <c r="FYW43" s="111"/>
      <c r="FYX43" s="111"/>
      <c r="FYY43" s="111"/>
      <c r="FYZ43" s="111"/>
      <c r="FZA43" s="111"/>
      <c r="FZB43" s="111"/>
      <c r="FZC43" s="111"/>
      <c r="FZD43" s="111"/>
      <c r="FZE43" s="111"/>
      <c r="FZF43" s="111"/>
      <c r="FZG43" s="111"/>
      <c r="FZH43" s="111"/>
      <c r="FZI43" s="111"/>
      <c r="FZJ43" s="111"/>
      <c r="FZK43" s="111"/>
      <c r="FZL43" s="111"/>
      <c r="FZM43" s="111"/>
      <c r="FZN43" s="111"/>
      <c r="FZO43" s="111"/>
      <c r="FZP43" s="111"/>
      <c r="FZQ43" s="111"/>
      <c r="FZR43" s="111"/>
      <c r="FZS43" s="111"/>
      <c r="FZT43" s="111"/>
      <c r="FZU43" s="111"/>
      <c r="FZV43" s="111"/>
      <c r="FZW43" s="111"/>
      <c r="FZX43" s="111"/>
      <c r="FZY43" s="111"/>
      <c r="FZZ43" s="111"/>
      <c r="GAA43" s="111"/>
      <c r="GAB43" s="111"/>
      <c r="GAC43" s="111"/>
      <c r="GAD43" s="111"/>
      <c r="GAE43" s="111"/>
      <c r="GAF43" s="111"/>
      <c r="GAG43" s="111"/>
      <c r="GAH43" s="111"/>
      <c r="GAI43" s="111"/>
      <c r="GAJ43" s="111"/>
      <c r="GAK43" s="111"/>
      <c r="GAL43" s="111"/>
      <c r="GAM43" s="111"/>
      <c r="GAN43" s="111"/>
      <c r="GAO43" s="111"/>
      <c r="GAP43" s="111"/>
      <c r="GAQ43" s="111"/>
      <c r="GAR43" s="111"/>
      <c r="GAS43" s="111"/>
      <c r="GAT43" s="111"/>
      <c r="GAU43" s="111"/>
      <c r="GAV43" s="111"/>
      <c r="GAW43" s="111"/>
      <c r="GAX43" s="111"/>
      <c r="GAY43" s="111"/>
      <c r="GAZ43" s="111"/>
      <c r="GBA43" s="111"/>
      <c r="GBB43" s="111"/>
      <c r="GBC43" s="111"/>
      <c r="GBD43" s="111"/>
      <c r="GBE43" s="111"/>
      <c r="GBF43" s="111"/>
      <c r="GBG43" s="111"/>
      <c r="GBH43" s="111"/>
      <c r="GBI43" s="111"/>
      <c r="GBJ43" s="111"/>
      <c r="GBK43" s="111"/>
      <c r="GBL43" s="111"/>
      <c r="GBM43" s="111"/>
      <c r="GBN43" s="111"/>
      <c r="GBO43" s="111"/>
      <c r="GBP43" s="111"/>
      <c r="GBQ43" s="111"/>
      <c r="GBR43" s="111"/>
      <c r="GBS43" s="111"/>
      <c r="GBT43" s="111"/>
      <c r="GBU43" s="111"/>
      <c r="GBV43" s="111"/>
      <c r="GBW43" s="111"/>
      <c r="GBX43" s="111"/>
      <c r="GBY43" s="111"/>
      <c r="GBZ43" s="111"/>
      <c r="GCA43" s="111"/>
      <c r="GCB43" s="111"/>
      <c r="GCC43" s="111"/>
      <c r="GCD43" s="111"/>
      <c r="GCE43" s="111"/>
      <c r="GCF43" s="111"/>
      <c r="GCG43" s="111"/>
      <c r="GCH43" s="111"/>
      <c r="GCI43" s="111"/>
      <c r="GCJ43" s="111"/>
      <c r="GCK43" s="111"/>
      <c r="GCL43" s="111"/>
      <c r="GCM43" s="111"/>
      <c r="GCN43" s="111"/>
      <c r="GCO43" s="111"/>
      <c r="GCP43" s="111"/>
      <c r="GCQ43" s="111"/>
      <c r="GCR43" s="111"/>
      <c r="GCS43" s="111"/>
      <c r="GCT43" s="111"/>
      <c r="GCU43" s="111"/>
      <c r="GCV43" s="111"/>
      <c r="GCW43" s="111"/>
      <c r="GCX43" s="111"/>
      <c r="GCY43" s="111"/>
      <c r="GCZ43" s="111"/>
      <c r="GDA43" s="111"/>
      <c r="GDB43" s="111"/>
      <c r="GDC43" s="111"/>
      <c r="GDD43" s="111"/>
      <c r="GDE43" s="111"/>
      <c r="GDF43" s="111"/>
      <c r="GDG43" s="111"/>
      <c r="GDH43" s="111"/>
      <c r="GDI43" s="111"/>
      <c r="GDJ43" s="111"/>
      <c r="GDK43" s="111"/>
      <c r="GDL43" s="111"/>
      <c r="GDM43" s="111"/>
      <c r="GDN43" s="111"/>
      <c r="GDO43" s="111"/>
      <c r="GDP43" s="111"/>
      <c r="GDQ43" s="111"/>
      <c r="GDR43" s="111"/>
      <c r="GDS43" s="111"/>
      <c r="GDT43" s="111"/>
      <c r="GDU43" s="111"/>
      <c r="GDV43" s="111"/>
      <c r="GDW43" s="111"/>
      <c r="GDX43" s="111"/>
      <c r="GDY43" s="111"/>
      <c r="GDZ43" s="111"/>
      <c r="GEA43" s="111"/>
      <c r="GEB43" s="111"/>
      <c r="GEC43" s="111"/>
      <c r="GED43" s="111"/>
      <c r="GEE43" s="111"/>
      <c r="GEF43" s="111"/>
      <c r="GEG43" s="111"/>
      <c r="GEH43" s="111"/>
      <c r="GEI43" s="111"/>
      <c r="GEJ43" s="111"/>
      <c r="GEK43" s="111"/>
      <c r="GEL43" s="111"/>
      <c r="GEM43" s="111"/>
      <c r="GEN43" s="111"/>
      <c r="GEO43" s="111"/>
      <c r="GEP43" s="111"/>
      <c r="GEQ43" s="111"/>
      <c r="GER43" s="111"/>
      <c r="GES43" s="111"/>
      <c r="GET43" s="111"/>
      <c r="GEU43" s="111"/>
      <c r="GEV43" s="111"/>
      <c r="GEW43" s="111"/>
      <c r="GEX43" s="111"/>
      <c r="GEY43" s="111"/>
      <c r="GEZ43" s="111"/>
      <c r="GFA43" s="111"/>
      <c r="GFB43" s="111"/>
      <c r="GFC43" s="111"/>
      <c r="GFD43" s="111"/>
      <c r="GFE43" s="111"/>
      <c r="GFF43" s="111"/>
      <c r="GFG43" s="111"/>
      <c r="GFH43" s="111"/>
      <c r="GFI43" s="111"/>
      <c r="GFJ43" s="111"/>
      <c r="GFK43" s="111"/>
      <c r="GFL43" s="111"/>
      <c r="GFM43" s="111"/>
      <c r="GFN43" s="111"/>
      <c r="GFO43" s="111"/>
      <c r="GFP43" s="111"/>
      <c r="GFQ43" s="111"/>
      <c r="GFR43" s="111"/>
      <c r="GFS43" s="111"/>
      <c r="GFT43" s="111"/>
      <c r="GFU43" s="111"/>
      <c r="GFV43" s="111"/>
      <c r="GFW43" s="111"/>
      <c r="GFX43" s="111"/>
      <c r="GFY43" s="111"/>
      <c r="GFZ43" s="111"/>
      <c r="GGA43" s="111"/>
      <c r="GGB43" s="111"/>
      <c r="GGC43" s="111"/>
      <c r="GGD43" s="111"/>
      <c r="GGE43" s="111"/>
      <c r="GGF43" s="111"/>
      <c r="GGG43" s="111"/>
      <c r="GGH43" s="111"/>
      <c r="GGI43" s="111"/>
      <c r="GGJ43" s="111"/>
      <c r="GGK43" s="111"/>
      <c r="GGL43" s="111"/>
      <c r="GGM43" s="111"/>
      <c r="GGN43" s="111"/>
      <c r="GGO43" s="111"/>
      <c r="GGP43" s="111"/>
      <c r="GGQ43" s="111"/>
      <c r="GGR43" s="111"/>
      <c r="GGS43" s="111"/>
      <c r="GGT43" s="111"/>
      <c r="GGU43" s="111"/>
      <c r="GGV43" s="111"/>
      <c r="GGW43" s="111"/>
      <c r="GGX43" s="111"/>
      <c r="GGY43" s="111"/>
      <c r="GGZ43" s="111"/>
      <c r="GHA43" s="111"/>
      <c r="GHB43" s="111"/>
      <c r="GHC43" s="111"/>
      <c r="GHD43" s="111"/>
      <c r="GHE43" s="111"/>
      <c r="GHF43" s="111"/>
      <c r="GHG43" s="111"/>
      <c r="GHH43" s="111"/>
      <c r="GHI43" s="111"/>
      <c r="GHJ43" s="111"/>
      <c r="GHK43" s="111"/>
      <c r="GHL43" s="111"/>
      <c r="GHM43" s="111"/>
      <c r="GHN43" s="111"/>
      <c r="GHO43" s="111"/>
      <c r="GHP43" s="111"/>
      <c r="GHQ43" s="111"/>
      <c r="GHR43" s="111"/>
      <c r="GHS43" s="111"/>
      <c r="GHT43" s="111"/>
      <c r="GHU43" s="111"/>
      <c r="GHV43" s="111"/>
      <c r="GHW43" s="111"/>
      <c r="GHX43" s="111"/>
      <c r="GHY43" s="111"/>
      <c r="GHZ43" s="111"/>
      <c r="GIA43" s="111"/>
      <c r="GIB43" s="111"/>
      <c r="GIC43" s="111"/>
      <c r="GID43" s="111"/>
      <c r="GIE43" s="111"/>
      <c r="GIF43" s="111"/>
      <c r="GIG43" s="111"/>
      <c r="GIH43" s="111"/>
      <c r="GII43" s="111"/>
      <c r="GIJ43" s="111"/>
      <c r="GIK43" s="111"/>
      <c r="GIL43" s="111"/>
      <c r="GIM43" s="111"/>
      <c r="GIN43" s="111"/>
      <c r="GIO43" s="111"/>
      <c r="GIP43" s="111"/>
      <c r="GIQ43" s="111"/>
      <c r="GIR43" s="111"/>
      <c r="GIS43" s="111"/>
      <c r="GIT43" s="111"/>
      <c r="GIU43" s="111"/>
      <c r="GIV43" s="111"/>
      <c r="GIW43" s="111"/>
      <c r="GIX43" s="111"/>
      <c r="GIY43" s="111"/>
      <c r="GIZ43" s="111"/>
      <c r="GJA43" s="111"/>
      <c r="GJB43" s="111"/>
      <c r="GJC43" s="111"/>
      <c r="GJD43" s="111"/>
      <c r="GJE43" s="111"/>
      <c r="GJF43" s="111"/>
      <c r="GJG43" s="111"/>
      <c r="GJH43" s="111"/>
      <c r="GJI43" s="111"/>
      <c r="GJJ43" s="111"/>
      <c r="GJK43" s="111"/>
      <c r="GJL43" s="111"/>
      <c r="GJM43" s="111"/>
      <c r="GJN43" s="111"/>
      <c r="GJO43" s="111"/>
      <c r="GJP43" s="111"/>
      <c r="GJQ43" s="111"/>
      <c r="GJR43" s="111"/>
      <c r="GJS43" s="111"/>
      <c r="GJT43" s="111"/>
      <c r="GJU43" s="111"/>
      <c r="GJV43" s="111"/>
      <c r="GJW43" s="111"/>
      <c r="GJX43" s="111"/>
      <c r="GJY43" s="111"/>
      <c r="GJZ43" s="111"/>
      <c r="GKA43" s="111"/>
      <c r="GKB43" s="111"/>
      <c r="GKC43" s="111"/>
      <c r="GKD43" s="111"/>
      <c r="GKE43" s="111"/>
      <c r="GKF43" s="111"/>
      <c r="GKG43" s="111"/>
      <c r="GKH43" s="111"/>
      <c r="GKI43" s="111"/>
      <c r="GKJ43" s="111"/>
      <c r="GKK43" s="111"/>
      <c r="GKL43" s="111"/>
      <c r="GKM43" s="111"/>
      <c r="GKN43" s="111"/>
      <c r="GKO43" s="111"/>
      <c r="GKP43" s="111"/>
      <c r="GKQ43" s="111"/>
      <c r="GKR43" s="111"/>
      <c r="GKS43" s="111"/>
      <c r="GKT43" s="111"/>
      <c r="GKU43" s="111"/>
      <c r="GKV43" s="111"/>
      <c r="GKW43" s="111"/>
      <c r="GKX43" s="111"/>
      <c r="GKY43" s="111"/>
      <c r="GKZ43" s="111"/>
      <c r="GLA43" s="111"/>
      <c r="GLB43" s="111"/>
      <c r="GLC43" s="111"/>
      <c r="GLD43" s="111"/>
      <c r="GLE43" s="111"/>
      <c r="GLF43" s="111"/>
      <c r="GLG43" s="111"/>
      <c r="GLH43" s="111"/>
      <c r="GLI43" s="111"/>
      <c r="GLJ43" s="111"/>
      <c r="GLK43" s="111"/>
      <c r="GLL43" s="111"/>
      <c r="GLM43" s="111"/>
      <c r="GLN43" s="111"/>
      <c r="GLO43" s="111"/>
      <c r="GLP43" s="111"/>
      <c r="GLQ43" s="111"/>
      <c r="GLR43" s="111"/>
      <c r="GLS43" s="111"/>
      <c r="GLT43" s="111"/>
      <c r="GLU43" s="111"/>
      <c r="GLV43" s="111"/>
      <c r="GLW43" s="111"/>
      <c r="GLX43" s="111"/>
      <c r="GLY43" s="111"/>
      <c r="GLZ43" s="111"/>
      <c r="GMA43" s="111"/>
      <c r="GMB43" s="111"/>
      <c r="GMC43" s="111"/>
      <c r="GMD43" s="111"/>
      <c r="GME43" s="111"/>
      <c r="GMF43" s="111"/>
      <c r="GMG43" s="111"/>
      <c r="GMH43" s="111"/>
      <c r="GMI43" s="111"/>
      <c r="GMJ43" s="111"/>
      <c r="GMK43" s="111"/>
      <c r="GML43" s="111"/>
      <c r="GMM43" s="111"/>
      <c r="GMN43" s="111"/>
      <c r="GMO43" s="111"/>
      <c r="GMP43" s="111"/>
      <c r="GMQ43" s="111"/>
      <c r="GMR43" s="111"/>
      <c r="GMS43" s="111"/>
      <c r="GMT43" s="111"/>
      <c r="GMU43" s="111"/>
      <c r="GMV43" s="111"/>
      <c r="GMW43" s="111"/>
      <c r="GMX43" s="111"/>
      <c r="GMY43" s="111"/>
      <c r="GMZ43" s="111"/>
      <c r="GNA43" s="111"/>
      <c r="GNB43" s="111"/>
      <c r="GNC43" s="111"/>
      <c r="GND43" s="111"/>
      <c r="GNE43" s="111"/>
      <c r="GNF43" s="111"/>
      <c r="GNG43" s="111"/>
      <c r="GNH43" s="111"/>
      <c r="GNI43" s="111"/>
      <c r="GNJ43" s="111"/>
      <c r="GNK43" s="111"/>
      <c r="GNL43" s="111"/>
      <c r="GNM43" s="111"/>
      <c r="GNN43" s="111"/>
      <c r="GNO43" s="111"/>
      <c r="GNP43" s="111"/>
      <c r="GNQ43" s="111"/>
      <c r="GNR43" s="111"/>
      <c r="GNS43" s="111"/>
      <c r="GNT43" s="111"/>
      <c r="GNU43" s="111"/>
      <c r="GNV43" s="111"/>
      <c r="GNW43" s="111"/>
      <c r="GNX43" s="111"/>
      <c r="GNY43" s="111"/>
      <c r="GNZ43" s="111"/>
      <c r="GOA43" s="111"/>
      <c r="GOB43" s="111"/>
      <c r="GOC43" s="111"/>
      <c r="GOD43" s="111"/>
      <c r="GOE43" s="111"/>
      <c r="GOF43" s="111"/>
      <c r="GOG43" s="111"/>
      <c r="GOH43" s="111"/>
      <c r="GOI43" s="111"/>
      <c r="GOJ43" s="111"/>
      <c r="GOK43" s="111"/>
      <c r="GOL43" s="111"/>
      <c r="GOM43" s="111"/>
      <c r="GON43" s="111"/>
      <c r="GOO43" s="111"/>
      <c r="GOP43" s="111"/>
      <c r="GOQ43" s="111"/>
      <c r="GOR43" s="111"/>
      <c r="GOS43" s="111"/>
      <c r="GOT43" s="111"/>
      <c r="GOU43" s="111"/>
      <c r="GOV43" s="111"/>
      <c r="GOW43" s="111"/>
      <c r="GOX43" s="111"/>
      <c r="GOY43" s="111"/>
      <c r="GOZ43" s="111"/>
      <c r="GPA43" s="111"/>
      <c r="GPB43" s="111"/>
      <c r="GPC43" s="111"/>
      <c r="GPD43" s="111"/>
      <c r="GPE43" s="111"/>
      <c r="GPF43" s="111"/>
      <c r="GPG43" s="111"/>
      <c r="GPH43" s="111"/>
      <c r="GPI43" s="111"/>
      <c r="GPJ43" s="111"/>
      <c r="GPK43" s="111"/>
      <c r="GPL43" s="111"/>
      <c r="GPM43" s="111"/>
      <c r="GPN43" s="111"/>
      <c r="GPO43" s="111"/>
      <c r="GPP43" s="111"/>
      <c r="GPQ43" s="111"/>
      <c r="GPR43" s="111"/>
      <c r="GPS43" s="111"/>
      <c r="GPT43" s="111"/>
      <c r="GPU43" s="111"/>
      <c r="GPV43" s="111"/>
      <c r="GPW43" s="111"/>
      <c r="GPX43" s="111"/>
      <c r="GPY43" s="111"/>
      <c r="GPZ43" s="111"/>
      <c r="GQA43" s="111"/>
      <c r="GQB43" s="111"/>
      <c r="GQC43" s="111"/>
      <c r="GQD43" s="111"/>
      <c r="GQE43" s="111"/>
      <c r="GQF43" s="111"/>
      <c r="GQG43" s="111"/>
      <c r="GQH43" s="111"/>
      <c r="GQI43" s="111"/>
      <c r="GQJ43" s="111"/>
      <c r="GQK43" s="111"/>
      <c r="GQL43" s="111"/>
      <c r="GQM43" s="111"/>
      <c r="GQN43" s="111"/>
      <c r="GQO43" s="111"/>
      <c r="GQP43" s="111"/>
      <c r="GQQ43" s="111"/>
      <c r="GQR43" s="111"/>
      <c r="GQS43" s="111"/>
      <c r="GQT43" s="111"/>
      <c r="GQU43" s="111"/>
      <c r="GQV43" s="111"/>
      <c r="GQW43" s="111"/>
      <c r="GQX43" s="111"/>
      <c r="GQY43" s="111"/>
      <c r="GQZ43" s="111"/>
      <c r="GRA43" s="111"/>
      <c r="GRB43" s="111"/>
      <c r="GRC43" s="111"/>
      <c r="GRD43" s="111"/>
      <c r="GRE43" s="111"/>
      <c r="GRF43" s="111"/>
      <c r="GRG43" s="111"/>
      <c r="GRH43" s="111"/>
      <c r="GRI43" s="111"/>
      <c r="GRJ43" s="111"/>
      <c r="GRK43" s="111"/>
      <c r="GRL43" s="111"/>
      <c r="GRM43" s="111"/>
      <c r="GRN43" s="111"/>
      <c r="GRO43" s="111"/>
      <c r="GRP43" s="111"/>
      <c r="GRQ43" s="111"/>
      <c r="GRR43" s="111"/>
      <c r="GRS43" s="111"/>
      <c r="GRT43" s="111"/>
      <c r="GRU43" s="111"/>
      <c r="GRV43" s="111"/>
      <c r="GRW43" s="111"/>
      <c r="GRX43" s="111"/>
      <c r="GRY43" s="111"/>
      <c r="GRZ43" s="111"/>
      <c r="GSA43" s="111"/>
      <c r="GSB43" s="111"/>
      <c r="GSC43" s="111"/>
      <c r="GSD43" s="111"/>
      <c r="GSE43" s="111"/>
      <c r="GSF43" s="111"/>
      <c r="GSG43" s="111"/>
      <c r="GSH43" s="111"/>
      <c r="GSI43" s="111"/>
      <c r="GSJ43" s="111"/>
      <c r="GSK43" s="111"/>
      <c r="GSL43" s="111"/>
      <c r="GSM43" s="111"/>
      <c r="GSN43" s="111"/>
      <c r="GSO43" s="111"/>
      <c r="GSP43" s="111"/>
      <c r="GSQ43" s="111"/>
      <c r="GSR43" s="111"/>
      <c r="GSS43" s="111"/>
      <c r="GST43" s="111"/>
      <c r="GSU43" s="111"/>
      <c r="GSV43" s="111"/>
      <c r="GSW43" s="111"/>
      <c r="GSX43" s="111"/>
      <c r="GSY43" s="111"/>
      <c r="GSZ43" s="111"/>
      <c r="GTA43" s="111"/>
      <c r="GTB43" s="111"/>
      <c r="GTC43" s="111"/>
      <c r="GTD43" s="111"/>
      <c r="GTE43" s="111"/>
      <c r="GTF43" s="111"/>
      <c r="GTG43" s="111"/>
      <c r="GTH43" s="111"/>
      <c r="GTI43" s="111"/>
      <c r="GTJ43" s="111"/>
      <c r="GTK43" s="111"/>
      <c r="GTL43" s="111"/>
      <c r="GTM43" s="111"/>
      <c r="GTN43" s="111"/>
      <c r="GTO43" s="111"/>
      <c r="GTP43" s="111"/>
      <c r="GTQ43" s="111"/>
      <c r="GTR43" s="111"/>
      <c r="GTS43" s="111"/>
      <c r="GTT43" s="111"/>
      <c r="GTU43" s="111"/>
      <c r="GTV43" s="111"/>
      <c r="GTW43" s="111"/>
      <c r="GTX43" s="111"/>
      <c r="GTY43" s="111"/>
      <c r="GTZ43" s="111"/>
      <c r="GUA43" s="111"/>
      <c r="GUB43" s="111"/>
      <c r="GUC43" s="111"/>
      <c r="GUD43" s="111"/>
      <c r="GUE43" s="111"/>
      <c r="GUF43" s="111"/>
      <c r="GUG43" s="111"/>
      <c r="GUH43" s="111"/>
      <c r="GUI43" s="111"/>
      <c r="GUJ43" s="111"/>
      <c r="GUK43" s="111"/>
      <c r="GUL43" s="111"/>
      <c r="GUM43" s="111"/>
      <c r="GUN43" s="111"/>
      <c r="GUO43" s="111"/>
      <c r="GUP43" s="111"/>
      <c r="GUQ43" s="111"/>
      <c r="GUR43" s="111"/>
      <c r="GUS43" s="111"/>
      <c r="GUT43" s="111"/>
      <c r="GUU43" s="111"/>
      <c r="GUV43" s="111"/>
      <c r="GUW43" s="111"/>
      <c r="GUX43" s="111"/>
      <c r="GUY43" s="111"/>
      <c r="GUZ43" s="111"/>
      <c r="GVA43" s="111"/>
      <c r="GVB43" s="111"/>
      <c r="GVC43" s="111"/>
      <c r="GVD43" s="111"/>
      <c r="GVE43" s="111"/>
      <c r="GVF43" s="111"/>
      <c r="GVG43" s="111"/>
      <c r="GVH43" s="111"/>
      <c r="GVI43" s="111"/>
      <c r="GVJ43" s="111"/>
      <c r="GVK43" s="111"/>
      <c r="GVL43" s="111"/>
      <c r="GVM43" s="111"/>
      <c r="GVN43" s="111"/>
      <c r="GVO43" s="111"/>
      <c r="GVP43" s="111"/>
      <c r="GVQ43" s="111"/>
      <c r="GVR43" s="111"/>
      <c r="GVS43" s="111"/>
      <c r="GVT43" s="111"/>
      <c r="GVU43" s="111"/>
      <c r="GVV43" s="111"/>
      <c r="GVW43" s="111"/>
      <c r="GVX43" s="111"/>
      <c r="GVY43" s="111"/>
      <c r="GVZ43" s="111"/>
      <c r="GWA43" s="111"/>
      <c r="GWB43" s="111"/>
      <c r="GWC43" s="111"/>
      <c r="GWD43" s="111"/>
      <c r="GWE43" s="111"/>
      <c r="GWF43" s="111"/>
      <c r="GWG43" s="111"/>
      <c r="GWH43" s="111"/>
      <c r="GWI43" s="111"/>
      <c r="GWJ43" s="111"/>
      <c r="GWK43" s="111"/>
      <c r="GWL43" s="111"/>
      <c r="GWM43" s="111"/>
      <c r="GWN43" s="111"/>
      <c r="GWO43" s="111"/>
      <c r="GWP43" s="111"/>
      <c r="GWQ43" s="111"/>
      <c r="GWR43" s="111"/>
      <c r="GWS43" s="111"/>
      <c r="GWT43" s="111"/>
      <c r="GWU43" s="111"/>
      <c r="GWV43" s="111"/>
      <c r="GWW43" s="111"/>
      <c r="GWX43" s="111"/>
      <c r="GWY43" s="111"/>
      <c r="GWZ43" s="111"/>
      <c r="GXA43" s="111"/>
      <c r="GXB43" s="111"/>
      <c r="GXC43" s="111"/>
      <c r="GXD43" s="111"/>
      <c r="GXE43" s="111"/>
      <c r="GXF43" s="111"/>
      <c r="GXG43" s="111"/>
      <c r="GXH43" s="111"/>
      <c r="GXI43" s="111"/>
      <c r="GXJ43" s="111"/>
      <c r="GXK43" s="111"/>
      <c r="GXL43" s="111"/>
      <c r="GXM43" s="111"/>
      <c r="GXN43" s="111"/>
      <c r="GXO43" s="111"/>
      <c r="GXP43" s="111"/>
      <c r="GXQ43" s="111"/>
      <c r="GXR43" s="111"/>
      <c r="GXS43" s="111"/>
      <c r="GXT43" s="111"/>
      <c r="GXU43" s="111"/>
      <c r="GXV43" s="111"/>
      <c r="GXW43" s="111"/>
      <c r="GXX43" s="111"/>
      <c r="GXY43" s="111"/>
      <c r="GXZ43" s="111"/>
      <c r="GYA43" s="111"/>
      <c r="GYB43" s="111"/>
      <c r="GYC43" s="111"/>
      <c r="GYD43" s="111"/>
      <c r="GYE43" s="111"/>
      <c r="GYF43" s="111"/>
      <c r="GYG43" s="111"/>
      <c r="GYH43" s="111"/>
      <c r="GYI43" s="111"/>
      <c r="GYJ43" s="111"/>
      <c r="GYK43" s="111"/>
      <c r="GYL43" s="111"/>
      <c r="GYM43" s="111"/>
      <c r="GYN43" s="111"/>
      <c r="GYO43" s="111"/>
      <c r="GYP43" s="111"/>
      <c r="GYQ43" s="111"/>
      <c r="GYR43" s="111"/>
      <c r="GYS43" s="111"/>
      <c r="GYT43" s="111"/>
      <c r="GYU43" s="111"/>
      <c r="GYV43" s="111"/>
      <c r="GYW43" s="111"/>
      <c r="GYX43" s="111"/>
      <c r="GYY43" s="111"/>
      <c r="GYZ43" s="111"/>
      <c r="GZA43" s="111"/>
      <c r="GZB43" s="111"/>
      <c r="GZC43" s="111"/>
      <c r="GZD43" s="111"/>
      <c r="GZE43" s="111"/>
      <c r="GZF43" s="111"/>
      <c r="GZG43" s="111"/>
      <c r="GZH43" s="111"/>
      <c r="GZI43" s="111"/>
      <c r="GZJ43" s="111"/>
      <c r="GZK43" s="111"/>
      <c r="GZL43" s="111"/>
      <c r="GZM43" s="111"/>
      <c r="GZN43" s="111"/>
      <c r="GZO43" s="111"/>
      <c r="GZP43" s="111"/>
      <c r="GZQ43" s="111"/>
      <c r="GZR43" s="111"/>
      <c r="GZS43" s="111"/>
      <c r="GZT43" s="111"/>
      <c r="GZU43" s="111"/>
      <c r="GZV43" s="111"/>
      <c r="GZW43" s="111"/>
      <c r="GZX43" s="111"/>
      <c r="GZY43" s="111"/>
      <c r="GZZ43" s="111"/>
      <c r="HAA43" s="111"/>
      <c r="HAB43" s="111"/>
      <c r="HAC43" s="111"/>
      <c r="HAD43" s="111"/>
      <c r="HAE43" s="111"/>
      <c r="HAF43" s="111"/>
      <c r="HAG43" s="111"/>
      <c r="HAH43" s="111"/>
      <c r="HAI43" s="111"/>
      <c r="HAJ43" s="111"/>
      <c r="HAK43" s="111"/>
      <c r="HAL43" s="111"/>
      <c r="HAM43" s="111"/>
      <c r="HAN43" s="111"/>
      <c r="HAO43" s="111"/>
      <c r="HAP43" s="111"/>
      <c r="HAQ43" s="111"/>
      <c r="HAR43" s="111"/>
      <c r="HAS43" s="111"/>
      <c r="HAT43" s="111"/>
      <c r="HAU43" s="111"/>
      <c r="HAV43" s="111"/>
      <c r="HAW43" s="111"/>
      <c r="HAX43" s="111"/>
      <c r="HAY43" s="111"/>
      <c r="HAZ43" s="111"/>
      <c r="HBA43" s="111"/>
      <c r="HBB43" s="111"/>
      <c r="HBC43" s="111"/>
      <c r="HBD43" s="111"/>
      <c r="HBE43" s="111"/>
      <c r="HBF43" s="111"/>
      <c r="HBG43" s="111"/>
      <c r="HBH43" s="111"/>
      <c r="HBI43" s="111"/>
      <c r="HBJ43" s="111"/>
      <c r="HBK43" s="111"/>
      <c r="HBL43" s="111"/>
      <c r="HBM43" s="111"/>
      <c r="HBN43" s="111"/>
      <c r="HBO43" s="111"/>
      <c r="HBP43" s="111"/>
      <c r="HBQ43" s="111"/>
      <c r="HBR43" s="111"/>
      <c r="HBS43" s="111"/>
      <c r="HBT43" s="111"/>
      <c r="HBU43" s="111"/>
      <c r="HBV43" s="111"/>
      <c r="HBW43" s="111"/>
      <c r="HBX43" s="111"/>
      <c r="HBY43" s="111"/>
      <c r="HBZ43" s="111"/>
      <c r="HCA43" s="111"/>
      <c r="HCB43" s="111"/>
      <c r="HCC43" s="111"/>
      <c r="HCD43" s="111"/>
      <c r="HCE43" s="111"/>
      <c r="HCF43" s="111"/>
      <c r="HCG43" s="111"/>
      <c r="HCH43" s="111"/>
      <c r="HCI43" s="111"/>
      <c r="HCJ43" s="111"/>
      <c r="HCK43" s="111"/>
      <c r="HCL43" s="111"/>
      <c r="HCM43" s="111"/>
      <c r="HCN43" s="111"/>
      <c r="HCO43" s="111"/>
      <c r="HCP43" s="111"/>
      <c r="HCQ43" s="111"/>
      <c r="HCR43" s="111"/>
      <c r="HCS43" s="111"/>
      <c r="HCT43" s="111"/>
      <c r="HCU43" s="111"/>
      <c r="HCV43" s="111"/>
      <c r="HCW43" s="111"/>
      <c r="HCX43" s="111"/>
      <c r="HCY43" s="111"/>
      <c r="HCZ43" s="111"/>
      <c r="HDA43" s="111"/>
      <c r="HDB43" s="111"/>
      <c r="HDC43" s="111"/>
      <c r="HDD43" s="111"/>
      <c r="HDE43" s="111"/>
      <c r="HDF43" s="111"/>
      <c r="HDG43" s="111"/>
      <c r="HDH43" s="111"/>
      <c r="HDI43" s="111"/>
      <c r="HDJ43" s="111"/>
      <c r="HDK43" s="111"/>
      <c r="HDL43" s="111"/>
      <c r="HDM43" s="111"/>
      <c r="HDN43" s="111"/>
      <c r="HDO43" s="111"/>
      <c r="HDP43" s="111"/>
      <c r="HDQ43" s="111"/>
      <c r="HDR43" s="111"/>
      <c r="HDS43" s="111"/>
      <c r="HDT43" s="111"/>
      <c r="HDU43" s="111"/>
      <c r="HDV43" s="111"/>
      <c r="HDW43" s="111"/>
      <c r="HDX43" s="111"/>
      <c r="HDY43" s="111"/>
      <c r="HDZ43" s="111"/>
      <c r="HEA43" s="111"/>
      <c r="HEB43" s="111"/>
      <c r="HEC43" s="111"/>
      <c r="HED43" s="111"/>
      <c r="HEE43" s="111"/>
      <c r="HEF43" s="111"/>
      <c r="HEG43" s="111"/>
      <c r="HEH43" s="111"/>
      <c r="HEI43" s="111"/>
      <c r="HEJ43" s="111"/>
      <c r="HEK43" s="111"/>
      <c r="HEL43" s="111"/>
      <c r="HEM43" s="111"/>
      <c r="HEN43" s="111"/>
      <c r="HEO43" s="111"/>
      <c r="HEP43" s="111"/>
      <c r="HEQ43" s="111"/>
      <c r="HER43" s="111"/>
      <c r="HES43" s="111"/>
      <c r="HET43" s="111"/>
      <c r="HEU43" s="111"/>
      <c r="HEV43" s="111"/>
      <c r="HEW43" s="111"/>
      <c r="HEX43" s="111"/>
      <c r="HEY43" s="111"/>
      <c r="HEZ43" s="111"/>
      <c r="HFA43" s="111"/>
      <c r="HFB43" s="111"/>
      <c r="HFC43" s="111"/>
      <c r="HFD43" s="111"/>
      <c r="HFE43" s="111"/>
      <c r="HFF43" s="111"/>
      <c r="HFG43" s="111"/>
      <c r="HFH43" s="111"/>
      <c r="HFI43" s="111"/>
      <c r="HFJ43" s="111"/>
      <c r="HFK43" s="111"/>
      <c r="HFL43" s="111"/>
      <c r="HFM43" s="111"/>
      <c r="HFN43" s="111"/>
      <c r="HFO43" s="111"/>
      <c r="HFP43" s="111"/>
      <c r="HFQ43" s="111"/>
      <c r="HFR43" s="111"/>
      <c r="HFS43" s="111"/>
      <c r="HFT43" s="111"/>
      <c r="HFU43" s="111"/>
      <c r="HFV43" s="111"/>
      <c r="HFW43" s="111"/>
      <c r="HFX43" s="111"/>
      <c r="HFY43" s="111"/>
      <c r="HFZ43" s="111"/>
      <c r="HGA43" s="111"/>
      <c r="HGB43" s="111"/>
      <c r="HGC43" s="111"/>
      <c r="HGD43" s="111"/>
      <c r="HGE43" s="111"/>
      <c r="HGF43" s="111"/>
      <c r="HGG43" s="111"/>
      <c r="HGH43" s="111"/>
      <c r="HGI43" s="111"/>
      <c r="HGJ43" s="111"/>
      <c r="HGK43" s="111"/>
      <c r="HGL43" s="111"/>
      <c r="HGM43" s="111"/>
      <c r="HGN43" s="111"/>
      <c r="HGO43" s="111"/>
      <c r="HGP43" s="111"/>
      <c r="HGQ43" s="111"/>
      <c r="HGR43" s="111"/>
      <c r="HGS43" s="111"/>
      <c r="HGT43" s="111"/>
      <c r="HGU43" s="111"/>
      <c r="HGV43" s="111"/>
      <c r="HGW43" s="111"/>
      <c r="HGX43" s="111"/>
      <c r="HGY43" s="111"/>
      <c r="HGZ43" s="111"/>
      <c r="HHA43" s="111"/>
      <c r="HHB43" s="111"/>
      <c r="HHC43" s="111"/>
      <c r="HHD43" s="111"/>
      <c r="HHE43" s="111"/>
      <c r="HHF43" s="111"/>
      <c r="HHG43" s="111"/>
      <c r="HHH43" s="111"/>
      <c r="HHI43" s="111"/>
      <c r="HHJ43" s="111"/>
      <c r="HHK43" s="111"/>
      <c r="HHL43" s="111"/>
      <c r="HHM43" s="111"/>
      <c r="HHN43" s="111"/>
      <c r="HHO43" s="111"/>
      <c r="HHP43" s="111"/>
      <c r="HHQ43" s="111"/>
      <c r="HHR43" s="111"/>
      <c r="HHS43" s="111"/>
      <c r="HHT43" s="111"/>
      <c r="HHU43" s="111"/>
      <c r="HHV43" s="111"/>
      <c r="HHW43" s="111"/>
      <c r="HHX43" s="111"/>
      <c r="HHY43" s="111"/>
      <c r="HHZ43" s="111"/>
      <c r="HIA43" s="111"/>
      <c r="HIB43" s="111"/>
      <c r="HIC43" s="111"/>
      <c r="HID43" s="111"/>
      <c r="HIE43" s="111"/>
      <c r="HIF43" s="111"/>
      <c r="HIG43" s="111"/>
      <c r="HIH43" s="111"/>
      <c r="HII43" s="111"/>
      <c r="HIJ43" s="111"/>
      <c r="HIK43" s="111"/>
      <c r="HIL43" s="111"/>
      <c r="HIM43" s="111"/>
      <c r="HIN43" s="111"/>
      <c r="HIO43" s="111"/>
      <c r="HIP43" s="111"/>
      <c r="HIQ43" s="111"/>
      <c r="HIR43" s="111"/>
      <c r="HIS43" s="111"/>
      <c r="HIT43" s="111"/>
      <c r="HIU43" s="111"/>
      <c r="HIV43" s="111"/>
      <c r="HIW43" s="111"/>
      <c r="HIX43" s="111"/>
      <c r="HIY43" s="111"/>
      <c r="HIZ43" s="111"/>
      <c r="HJA43" s="111"/>
      <c r="HJB43" s="111"/>
      <c r="HJC43" s="111"/>
      <c r="HJD43" s="111"/>
      <c r="HJE43" s="111"/>
      <c r="HJF43" s="111"/>
      <c r="HJG43" s="111"/>
      <c r="HJH43" s="111"/>
      <c r="HJI43" s="111"/>
      <c r="HJJ43" s="111"/>
      <c r="HJK43" s="111"/>
      <c r="HJL43" s="111"/>
      <c r="HJM43" s="111"/>
      <c r="HJN43" s="111"/>
      <c r="HJO43" s="111"/>
      <c r="HJP43" s="111"/>
      <c r="HJQ43" s="111"/>
      <c r="HJR43" s="111"/>
      <c r="HJS43" s="111"/>
      <c r="HJT43" s="111"/>
      <c r="HJU43" s="111"/>
      <c r="HJV43" s="111"/>
      <c r="HJW43" s="111"/>
      <c r="HJX43" s="111"/>
      <c r="HJY43" s="111"/>
      <c r="HJZ43" s="111"/>
      <c r="HKA43" s="111"/>
      <c r="HKB43" s="111"/>
      <c r="HKC43" s="111"/>
      <c r="HKD43" s="111"/>
      <c r="HKE43" s="111"/>
      <c r="HKF43" s="111"/>
      <c r="HKG43" s="111"/>
      <c r="HKH43" s="111"/>
      <c r="HKI43" s="111"/>
      <c r="HKJ43" s="111"/>
      <c r="HKK43" s="111"/>
      <c r="HKL43" s="111"/>
      <c r="HKM43" s="111"/>
      <c r="HKN43" s="111"/>
      <c r="HKO43" s="111"/>
      <c r="HKP43" s="111"/>
      <c r="HKQ43" s="111"/>
      <c r="HKR43" s="111"/>
      <c r="HKS43" s="111"/>
      <c r="HKT43" s="111"/>
      <c r="HKU43" s="111"/>
      <c r="HKV43" s="111"/>
      <c r="HKW43" s="111"/>
      <c r="HKX43" s="111"/>
      <c r="HKY43" s="111"/>
      <c r="HKZ43" s="111"/>
      <c r="HLA43" s="111"/>
      <c r="HLB43" s="111"/>
      <c r="HLC43" s="111"/>
      <c r="HLD43" s="111"/>
      <c r="HLE43" s="111"/>
      <c r="HLF43" s="111"/>
      <c r="HLG43" s="111"/>
      <c r="HLH43" s="111"/>
      <c r="HLI43" s="111"/>
      <c r="HLJ43" s="111"/>
      <c r="HLK43" s="111"/>
      <c r="HLL43" s="111"/>
      <c r="HLM43" s="111"/>
      <c r="HLN43" s="111"/>
      <c r="HLO43" s="111"/>
      <c r="HLP43" s="111"/>
      <c r="HLQ43" s="111"/>
      <c r="HLR43" s="111"/>
      <c r="HLS43" s="111"/>
      <c r="HLT43" s="111"/>
      <c r="HLU43" s="111"/>
      <c r="HLV43" s="111"/>
      <c r="HLW43" s="111"/>
      <c r="HLX43" s="111"/>
      <c r="HLY43" s="111"/>
      <c r="HLZ43" s="111"/>
      <c r="HMA43" s="111"/>
      <c r="HMB43" s="111"/>
      <c r="HMC43" s="111"/>
      <c r="HMD43" s="111"/>
      <c r="HME43" s="111"/>
      <c r="HMF43" s="111"/>
      <c r="HMG43" s="111"/>
      <c r="HMH43" s="111"/>
      <c r="HMI43" s="111"/>
      <c r="HMJ43" s="111"/>
      <c r="HMK43" s="111"/>
      <c r="HML43" s="111"/>
      <c r="HMM43" s="111"/>
      <c r="HMN43" s="111"/>
      <c r="HMO43" s="111"/>
      <c r="HMP43" s="111"/>
      <c r="HMQ43" s="111"/>
      <c r="HMR43" s="111"/>
      <c r="HMS43" s="111"/>
      <c r="HMT43" s="111"/>
      <c r="HMU43" s="111"/>
      <c r="HMV43" s="111"/>
      <c r="HMW43" s="111"/>
      <c r="HMX43" s="111"/>
      <c r="HMY43" s="111"/>
      <c r="HMZ43" s="111"/>
      <c r="HNA43" s="111"/>
      <c r="HNB43" s="111"/>
      <c r="HNC43" s="111"/>
      <c r="HND43" s="111"/>
      <c r="HNE43" s="111"/>
      <c r="HNF43" s="111"/>
      <c r="HNG43" s="111"/>
      <c r="HNH43" s="111"/>
      <c r="HNI43" s="111"/>
      <c r="HNJ43" s="111"/>
      <c r="HNK43" s="111"/>
      <c r="HNL43" s="111"/>
      <c r="HNM43" s="111"/>
      <c r="HNN43" s="111"/>
      <c r="HNO43" s="111"/>
      <c r="HNP43" s="111"/>
      <c r="HNQ43" s="111"/>
      <c r="HNR43" s="111"/>
      <c r="HNS43" s="111"/>
      <c r="HNT43" s="111"/>
      <c r="HNU43" s="111"/>
      <c r="HNV43" s="111"/>
      <c r="HNW43" s="111"/>
      <c r="HNX43" s="111"/>
      <c r="HNY43" s="111"/>
      <c r="HNZ43" s="111"/>
      <c r="HOA43" s="111"/>
      <c r="HOB43" s="111"/>
      <c r="HOC43" s="111"/>
      <c r="HOD43" s="111"/>
      <c r="HOE43" s="111"/>
      <c r="HOF43" s="111"/>
      <c r="HOG43" s="111"/>
      <c r="HOH43" s="111"/>
      <c r="HOI43" s="111"/>
      <c r="HOJ43" s="111"/>
      <c r="HOK43" s="111"/>
      <c r="HOL43" s="111"/>
      <c r="HOM43" s="111"/>
      <c r="HON43" s="111"/>
      <c r="HOO43" s="111"/>
      <c r="HOP43" s="111"/>
      <c r="HOQ43" s="111"/>
      <c r="HOR43" s="111"/>
      <c r="HOS43" s="111"/>
      <c r="HOT43" s="111"/>
      <c r="HOU43" s="111"/>
      <c r="HOV43" s="111"/>
      <c r="HOW43" s="111"/>
      <c r="HOX43" s="111"/>
      <c r="HOY43" s="111"/>
      <c r="HOZ43" s="111"/>
      <c r="HPA43" s="111"/>
      <c r="HPB43" s="111"/>
      <c r="HPC43" s="111"/>
      <c r="HPD43" s="111"/>
      <c r="HPE43" s="111"/>
      <c r="HPF43" s="111"/>
      <c r="HPG43" s="111"/>
      <c r="HPH43" s="111"/>
      <c r="HPI43" s="111"/>
      <c r="HPJ43" s="111"/>
      <c r="HPK43" s="111"/>
      <c r="HPL43" s="111"/>
      <c r="HPM43" s="111"/>
      <c r="HPN43" s="111"/>
      <c r="HPO43" s="111"/>
      <c r="HPP43" s="111"/>
      <c r="HPQ43" s="111"/>
      <c r="HPR43" s="111"/>
      <c r="HPS43" s="111"/>
      <c r="HPT43" s="111"/>
      <c r="HPU43" s="111"/>
      <c r="HPV43" s="111"/>
      <c r="HPW43" s="111"/>
      <c r="HPX43" s="111"/>
      <c r="HPY43" s="111"/>
      <c r="HPZ43" s="111"/>
      <c r="HQA43" s="111"/>
      <c r="HQB43" s="111"/>
      <c r="HQC43" s="111"/>
      <c r="HQD43" s="111"/>
      <c r="HQE43" s="111"/>
      <c r="HQF43" s="111"/>
      <c r="HQG43" s="111"/>
      <c r="HQH43" s="111"/>
      <c r="HQI43" s="111"/>
      <c r="HQJ43" s="111"/>
      <c r="HQK43" s="111"/>
      <c r="HQL43" s="111"/>
      <c r="HQM43" s="111"/>
      <c r="HQN43" s="111"/>
      <c r="HQO43" s="111"/>
      <c r="HQP43" s="111"/>
      <c r="HQQ43" s="111"/>
      <c r="HQR43" s="111"/>
      <c r="HQS43" s="111"/>
      <c r="HQT43" s="111"/>
      <c r="HQU43" s="111"/>
      <c r="HQV43" s="111"/>
      <c r="HQW43" s="111"/>
      <c r="HQX43" s="111"/>
      <c r="HQY43" s="111"/>
      <c r="HQZ43" s="111"/>
      <c r="HRA43" s="111"/>
      <c r="HRB43" s="111"/>
      <c r="HRC43" s="111"/>
      <c r="HRD43" s="111"/>
      <c r="HRE43" s="111"/>
      <c r="HRF43" s="111"/>
      <c r="HRG43" s="111"/>
      <c r="HRH43" s="111"/>
      <c r="HRI43" s="111"/>
      <c r="HRJ43" s="111"/>
      <c r="HRK43" s="111"/>
      <c r="HRL43" s="111"/>
      <c r="HRM43" s="111"/>
      <c r="HRN43" s="111"/>
      <c r="HRO43" s="111"/>
      <c r="HRP43" s="111"/>
      <c r="HRQ43" s="111"/>
      <c r="HRR43" s="111"/>
      <c r="HRS43" s="111"/>
      <c r="HRT43" s="111"/>
      <c r="HRU43" s="111"/>
      <c r="HRV43" s="111"/>
      <c r="HRW43" s="111"/>
      <c r="HRX43" s="111"/>
      <c r="HRY43" s="111"/>
      <c r="HRZ43" s="111"/>
      <c r="HSA43" s="111"/>
      <c r="HSB43" s="111"/>
      <c r="HSC43" s="111"/>
      <c r="HSD43" s="111"/>
      <c r="HSE43" s="111"/>
      <c r="HSF43" s="111"/>
      <c r="HSG43" s="111"/>
      <c r="HSH43" s="111"/>
      <c r="HSI43" s="111"/>
      <c r="HSJ43" s="111"/>
      <c r="HSK43" s="111"/>
      <c r="HSL43" s="111"/>
      <c r="HSM43" s="111"/>
      <c r="HSN43" s="111"/>
      <c r="HSO43" s="111"/>
      <c r="HSP43" s="111"/>
      <c r="HSQ43" s="111"/>
      <c r="HSR43" s="111"/>
      <c r="HSS43" s="111"/>
      <c r="HST43" s="111"/>
      <c r="HSU43" s="111"/>
      <c r="HSV43" s="111"/>
      <c r="HSW43" s="111"/>
      <c r="HSX43" s="111"/>
      <c r="HSY43" s="111"/>
      <c r="HSZ43" s="111"/>
      <c r="HTA43" s="111"/>
      <c r="HTB43" s="111"/>
      <c r="HTC43" s="111"/>
      <c r="HTD43" s="111"/>
      <c r="HTE43" s="111"/>
      <c r="HTF43" s="111"/>
      <c r="HTG43" s="111"/>
      <c r="HTH43" s="111"/>
      <c r="HTI43" s="111"/>
      <c r="HTJ43" s="111"/>
      <c r="HTK43" s="111"/>
      <c r="HTL43" s="111"/>
      <c r="HTM43" s="111"/>
      <c r="HTN43" s="111"/>
      <c r="HTO43" s="111"/>
      <c r="HTP43" s="111"/>
      <c r="HTQ43" s="111"/>
      <c r="HTR43" s="111"/>
      <c r="HTS43" s="111"/>
      <c r="HTT43" s="111"/>
      <c r="HTU43" s="111"/>
      <c r="HTV43" s="111"/>
      <c r="HTW43" s="111"/>
      <c r="HTX43" s="111"/>
      <c r="HTY43" s="111"/>
      <c r="HTZ43" s="111"/>
      <c r="HUA43" s="111"/>
      <c r="HUB43" s="111"/>
      <c r="HUC43" s="111"/>
      <c r="HUD43" s="111"/>
      <c r="HUE43" s="111"/>
      <c r="HUF43" s="111"/>
      <c r="HUG43" s="111"/>
      <c r="HUH43" s="111"/>
      <c r="HUI43" s="111"/>
      <c r="HUJ43" s="111"/>
      <c r="HUK43" s="111"/>
      <c r="HUL43" s="111"/>
      <c r="HUM43" s="111"/>
      <c r="HUN43" s="111"/>
      <c r="HUO43" s="111"/>
      <c r="HUP43" s="111"/>
      <c r="HUQ43" s="111"/>
      <c r="HUR43" s="111"/>
      <c r="HUS43" s="111"/>
      <c r="HUT43" s="111"/>
      <c r="HUU43" s="111"/>
      <c r="HUV43" s="111"/>
      <c r="HUW43" s="111"/>
      <c r="HUX43" s="111"/>
      <c r="HUY43" s="111"/>
      <c r="HUZ43" s="111"/>
      <c r="HVA43" s="111"/>
      <c r="HVB43" s="111"/>
      <c r="HVC43" s="111"/>
      <c r="HVD43" s="111"/>
      <c r="HVE43" s="111"/>
      <c r="HVF43" s="111"/>
      <c r="HVG43" s="111"/>
      <c r="HVH43" s="111"/>
      <c r="HVI43" s="111"/>
      <c r="HVJ43" s="111"/>
      <c r="HVK43" s="111"/>
      <c r="HVL43" s="111"/>
      <c r="HVM43" s="111"/>
      <c r="HVN43" s="111"/>
      <c r="HVO43" s="111"/>
      <c r="HVP43" s="111"/>
      <c r="HVQ43" s="111"/>
      <c r="HVR43" s="111"/>
      <c r="HVS43" s="111"/>
      <c r="HVT43" s="111"/>
      <c r="HVU43" s="111"/>
      <c r="HVV43" s="111"/>
      <c r="HVW43" s="111"/>
      <c r="HVX43" s="111"/>
      <c r="HVY43" s="111"/>
      <c r="HVZ43" s="111"/>
      <c r="HWA43" s="111"/>
      <c r="HWB43" s="111"/>
      <c r="HWC43" s="111"/>
      <c r="HWD43" s="111"/>
      <c r="HWE43" s="111"/>
      <c r="HWF43" s="111"/>
      <c r="HWG43" s="111"/>
      <c r="HWH43" s="111"/>
      <c r="HWI43" s="111"/>
      <c r="HWJ43" s="111"/>
      <c r="HWK43" s="111"/>
      <c r="HWL43" s="111"/>
      <c r="HWM43" s="111"/>
      <c r="HWN43" s="111"/>
      <c r="HWO43" s="111"/>
      <c r="HWP43" s="111"/>
      <c r="HWQ43" s="111"/>
      <c r="HWR43" s="111"/>
      <c r="HWS43" s="111"/>
      <c r="HWT43" s="111"/>
      <c r="HWU43" s="111"/>
      <c r="HWV43" s="111"/>
      <c r="HWW43" s="111"/>
      <c r="HWX43" s="111"/>
      <c r="HWY43" s="111"/>
      <c r="HWZ43" s="111"/>
      <c r="HXA43" s="111"/>
      <c r="HXB43" s="111"/>
      <c r="HXC43" s="111"/>
      <c r="HXD43" s="111"/>
      <c r="HXE43" s="111"/>
      <c r="HXF43" s="111"/>
      <c r="HXG43" s="111"/>
      <c r="HXH43" s="111"/>
      <c r="HXI43" s="111"/>
      <c r="HXJ43" s="111"/>
      <c r="HXK43" s="111"/>
      <c r="HXL43" s="111"/>
      <c r="HXM43" s="111"/>
      <c r="HXN43" s="111"/>
      <c r="HXO43" s="111"/>
      <c r="HXP43" s="111"/>
      <c r="HXQ43" s="111"/>
      <c r="HXR43" s="111"/>
      <c r="HXS43" s="111"/>
      <c r="HXT43" s="111"/>
      <c r="HXU43" s="111"/>
      <c r="HXV43" s="111"/>
      <c r="HXW43" s="111"/>
      <c r="HXX43" s="111"/>
      <c r="HXY43" s="111"/>
      <c r="HXZ43" s="111"/>
      <c r="HYA43" s="111"/>
      <c r="HYB43" s="111"/>
      <c r="HYC43" s="111"/>
      <c r="HYD43" s="111"/>
      <c r="HYE43" s="111"/>
      <c r="HYF43" s="111"/>
      <c r="HYG43" s="111"/>
      <c r="HYH43" s="111"/>
      <c r="HYI43" s="111"/>
      <c r="HYJ43" s="111"/>
      <c r="HYK43" s="111"/>
      <c r="HYL43" s="111"/>
      <c r="HYM43" s="111"/>
      <c r="HYN43" s="111"/>
      <c r="HYO43" s="111"/>
      <c r="HYP43" s="111"/>
      <c r="HYQ43" s="111"/>
      <c r="HYR43" s="111"/>
      <c r="HYS43" s="111"/>
      <c r="HYT43" s="111"/>
      <c r="HYU43" s="111"/>
      <c r="HYV43" s="111"/>
      <c r="HYW43" s="111"/>
      <c r="HYX43" s="111"/>
      <c r="HYY43" s="111"/>
      <c r="HYZ43" s="111"/>
      <c r="HZA43" s="111"/>
      <c r="HZB43" s="111"/>
      <c r="HZC43" s="111"/>
      <c r="HZD43" s="111"/>
      <c r="HZE43" s="111"/>
      <c r="HZF43" s="111"/>
      <c r="HZG43" s="111"/>
      <c r="HZH43" s="111"/>
      <c r="HZI43" s="111"/>
      <c r="HZJ43" s="111"/>
      <c r="HZK43" s="111"/>
      <c r="HZL43" s="111"/>
      <c r="HZM43" s="111"/>
      <c r="HZN43" s="111"/>
      <c r="HZO43" s="111"/>
      <c r="HZP43" s="111"/>
      <c r="HZQ43" s="111"/>
      <c r="HZR43" s="111"/>
      <c r="HZS43" s="111"/>
      <c r="HZT43" s="111"/>
      <c r="HZU43" s="111"/>
      <c r="HZV43" s="111"/>
      <c r="HZW43" s="111"/>
      <c r="HZX43" s="111"/>
      <c r="HZY43" s="111"/>
      <c r="HZZ43" s="111"/>
      <c r="IAA43" s="111"/>
      <c r="IAB43" s="111"/>
      <c r="IAC43" s="111"/>
      <c r="IAD43" s="111"/>
      <c r="IAE43" s="111"/>
      <c r="IAF43" s="111"/>
      <c r="IAG43" s="111"/>
      <c r="IAH43" s="111"/>
      <c r="IAI43" s="111"/>
      <c r="IAJ43" s="111"/>
      <c r="IAK43" s="111"/>
      <c r="IAL43" s="111"/>
      <c r="IAM43" s="111"/>
      <c r="IAN43" s="111"/>
      <c r="IAO43" s="111"/>
      <c r="IAP43" s="111"/>
      <c r="IAQ43" s="111"/>
      <c r="IAR43" s="111"/>
      <c r="IAS43" s="111"/>
      <c r="IAT43" s="111"/>
      <c r="IAU43" s="111"/>
      <c r="IAV43" s="111"/>
      <c r="IAW43" s="111"/>
      <c r="IAX43" s="111"/>
      <c r="IAY43" s="111"/>
      <c r="IAZ43" s="111"/>
      <c r="IBA43" s="111"/>
      <c r="IBB43" s="111"/>
      <c r="IBC43" s="111"/>
      <c r="IBD43" s="111"/>
      <c r="IBE43" s="111"/>
      <c r="IBF43" s="111"/>
      <c r="IBG43" s="111"/>
      <c r="IBH43" s="111"/>
      <c r="IBI43" s="111"/>
      <c r="IBJ43" s="111"/>
      <c r="IBK43" s="111"/>
      <c r="IBL43" s="111"/>
      <c r="IBM43" s="111"/>
      <c r="IBN43" s="111"/>
      <c r="IBO43" s="111"/>
      <c r="IBP43" s="111"/>
      <c r="IBQ43" s="111"/>
      <c r="IBR43" s="111"/>
      <c r="IBS43" s="111"/>
      <c r="IBT43" s="111"/>
      <c r="IBU43" s="111"/>
      <c r="IBV43" s="111"/>
      <c r="IBW43" s="111"/>
      <c r="IBX43" s="111"/>
      <c r="IBY43" s="111"/>
      <c r="IBZ43" s="111"/>
      <c r="ICA43" s="111"/>
      <c r="ICB43" s="111"/>
      <c r="ICC43" s="111"/>
      <c r="ICD43" s="111"/>
      <c r="ICE43" s="111"/>
      <c r="ICF43" s="111"/>
      <c r="ICG43" s="111"/>
      <c r="ICH43" s="111"/>
      <c r="ICI43" s="111"/>
      <c r="ICJ43" s="111"/>
      <c r="ICK43" s="111"/>
      <c r="ICL43" s="111"/>
      <c r="ICM43" s="111"/>
      <c r="ICN43" s="111"/>
      <c r="ICO43" s="111"/>
      <c r="ICP43" s="111"/>
      <c r="ICQ43" s="111"/>
      <c r="ICR43" s="111"/>
      <c r="ICS43" s="111"/>
      <c r="ICT43" s="111"/>
      <c r="ICU43" s="111"/>
      <c r="ICV43" s="111"/>
      <c r="ICW43" s="111"/>
      <c r="ICX43" s="111"/>
      <c r="ICY43" s="111"/>
      <c r="ICZ43" s="111"/>
      <c r="IDA43" s="111"/>
      <c r="IDB43" s="111"/>
      <c r="IDC43" s="111"/>
      <c r="IDD43" s="111"/>
      <c r="IDE43" s="111"/>
      <c r="IDF43" s="111"/>
      <c r="IDG43" s="111"/>
      <c r="IDH43" s="111"/>
      <c r="IDI43" s="111"/>
      <c r="IDJ43" s="111"/>
      <c r="IDK43" s="111"/>
      <c r="IDL43" s="111"/>
      <c r="IDM43" s="111"/>
      <c r="IDN43" s="111"/>
      <c r="IDO43" s="111"/>
      <c r="IDP43" s="111"/>
      <c r="IDQ43" s="111"/>
      <c r="IDR43" s="111"/>
      <c r="IDS43" s="111"/>
      <c r="IDT43" s="111"/>
      <c r="IDU43" s="111"/>
      <c r="IDV43" s="111"/>
      <c r="IDW43" s="111"/>
      <c r="IDX43" s="111"/>
      <c r="IDY43" s="111"/>
      <c r="IDZ43" s="111"/>
      <c r="IEA43" s="111"/>
      <c r="IEB43" s="111"/>
      <c r="IEC43" s="111"/>
      <c r="IED43" s="111"/>
      <c r="IEE43" s="111"/>
      <c r="IEF43" s="111"/>
      <c r="IEG43" s="111"/>
      <c r="IEH43" s="111"/>
      <c r="IEI43" s="111"/>
      <c r="IEJ43" s="111"/>
      <c r="IEK43" s="111"/>
      <c r="IEL43" s="111"/>
      <c r="IEM43" s="111"/>
      <c r="IEN43" s="111"/>
      <c r="IEO43" s="111"/>
      <c r="IEP43" s="111"/>
      <c r="IEQ43" s="111"/>
      <c r="IER43" s="111"/>
      <c r="IES43" s="111"/>
      <c r="IET43" s="111"/>
      <c r="IEU43" s="111"/>
      <c r="IEV43" s="111"/>
      <c r="IEW43" s="111"/>
      <c r="IEX43" s="111"/>
      <c r="IEY43" s="111"/>
      <c r="IEZ43" s="111"/>
      <c r="IFA43" s="111"/>
      <c r="IFB43" s="111"/>
      <c r="IFC43" s="111"/>
      <c r="IFD43" s="111"/>
      <c r="IFE43" s="111"/>
      <c r="IFF43" s="111"/>
      <c r="IFG43" s="111"/>
      <c r="IFH43" s="111"/>
      <c r="IFI43" s="111"/>
      <c r="IFJ43" s="111"/>
      <c r="IFK43" s="111"/>
      <c r="IFL43" s="111"/>
      <c r="IFM43" s="111"/>
      <c r="IFN43" s="111"/>
      <c r="IFO43" s="111"/>
      <c r="IFP43" s="111"/>
      <c r="IFQ43" s="111"/>
      <c r="IFR43" s="111"/>
      <c r="IFS43" s="111"/>
      <c r="IFT43" s="111"/>
      <c r="IFU43" s="111"/>
      <c r="IFV43" s="111"/>
      <c r="IFW43" s="111"/>
      <c r="IFX43" s="111"/>
      <c r="IFY43" s="111"/>
      <c r="IFZ43" s="111"/>
      <c r="IGA43" s="111"/>
      <c r="IGB43" s="111"/>
      <c r="IGC43" s="111"/>
      <c r="IGD43" s="111"/>
      <c r="IGE43" s="111"/>
      <c r="IGF43" s="111"/>
      <c r="IGG43" s="111"/>
      <c r="IGH43" s="111"/>
      <c r="IGI43" s="111"/>
      <c r="IGJ43" s="111"/>
      <c r="IGK43" s="111"/>
      <c r="IGL43" s="111"/>
      <c r="IGM43" s="111"/>
      <c r="IGN43" s="111"/>
      <c r="IGO43" s="111"/>
      <c r="IGP43" s="111"/>
      <c r="IGQ43" s="111"/>
      <c r="IGR43" s="111"/>
      <c r="IGS43" s="111"/>
      <c r="IGT43" s="111"/>
      <c r="IGU43" s="111"/>
      <c r="IGV43" s="111"/>
      <c r="IGW43" s="111"/>
      <c r="IGX43" s="111"/>
      <c r="IGY43" s="111"/>
      <c r="IGZ43" s="111"/>
      <c r="IHA43" s="111"/>
      <c r="IHB43" s="111"/>
      <c r="IHC43" s="111"/>
      <c r="IHD43" s="111"/>
      <c r="IHE43" s="111"/>
      <c r="IHF43" s="111"/>
      <c r="IHG43" s="111"/>
      <c r="IHH43" s="111"/>
      <c r="IHI43" s="111"/>
      <c r="IHJ43" s="111"/>
      <c r="IHK43" s="111"/>
      <c r="IHL43" s="111"/>
      <c r="IHM43" s="111"/>
      <c r="IHN43" s="111"/>
      <c r="IHO43" s="111"/>
      <c r="IHP43" s="111"/>
      <c r="IHQ43" s="111"/>
      <c r="IHR43" s="111"/>
      <c r="IHS43" s="111"/>
      <c r="IHT43" s="111"/>
      <c r="IHU43" s="111"/>
      <c r="IHV43" s="111"/>
      <c r="IHW43" s="111"/>
      <c r="IHX43" s="111"/>
      <c r="IHY43" s="111"/>
      <c r="IHZ43" s="111"/>
      <c r="IIA43" s="111"/>
      <c r="IIB43" s="111"/>
      <c r="IIC43" s="111"/>
      <c r="IID43" s="111"/>
      <c r="IIE43" s="111"/>
      <c r="IIF43" s="111"/>
      <c r="IIG43" s="111"/>
      <c r="IIH43" s="111"/>
      <c r="III43" s="111"/>
      <c r="IIJ43" s="111"/>
      <c r="IIK43" s="111"/>
      <c r="IIL43" s="111"/>
      <c r="IIM43" s="111"/>
      <c r="IIN43" s="111"/>
      <c r="IIO43" s="111"/>
      <c r="IIP43" s="111"/>
      <c r="IIQ43" s="111"/>
      <c r="IIR43" s="111"/>
      <c r="IIS43" s="111"/>
      <c r="IIT43" s="111"/>
      <c r="IIU43" s="111"/>
      <c r="IIV43" s="111"/>
      <c r="IIW43" s="111"/>
      <c r="IIX43" s="111"/>
      <c r="IIY43" s="111"/>
      <c r="IIZ43" s="111"/>
      <c r="IJA43" s="111"/>
      <c r="IJB43" s="111"/>
      <c r="IJC43" s="111"/>
      <c r="IJD43" s="111"/>
      <c r="IJE43" s="111"/>
      <c r="IJF43" s="111"/>
      <c r="IJG43" s="111"/>
      <c r="IJH43" s="111"/>
      <c r="IJI43" s="111"/>
      <c r="IJJ43" s="111"/>
      <c r="IJK43" s="111"/>
      <c r="IJL43" s="111"/>
      <c r="IJM43" s="111"/>
      <c r="IJN43" s="111"/>
      <c r="IJO43" s="111"/>
      <c r="IJP43" s="111"/>
      <c r="IJQ43" s="111"/>
      <c r="IJR43" s="111"/>
      <c r="IJS43" s="111"/>
      <c r="IJT43" s="111"/>
      <c r="IJU43" s="111"/>
      <c r="IJV43" s="111"/>
      <c r="IJW43" s="111"/>
      <c r="IJX43" s="111"/>
      <c r="IJY43" s="111"/>
      <c r="IJZ43" s="111"/>
      <c r="IKA43" s="111"/>
      <c r="IKB43" s="111"/>
      <c r="IKC43" s="111"/>
      <c r="IKD43" s="111"/>
      <c r="IKE43" s="111"/>
      <c r="IKF43" s="111"/>
      <c r="IKG43" s="111"/>
      <c r="IKH43" s="111"/>
      <c r="IKI43" s="111"/>
      <c r="IKJ43" s="111"/>
      <c r="IKK43" s="111"/>
      <c r="IKL43" s="111"/>
      <c r="IKM43" s="111"/>
      <c r="IKN43" s="111"/>
      <c r="IKO43" s="111"/>
      <c r="IKP43" s="111"/>
      <c r="IKQ43" s="111"/>
      <c r="IKR43" s="111"/>
      <c r="IKS43" s="111"/>
      <c r="IKT43" s="111"/>
      <c r="IKU43" s="111"/>
      <c r="IKV43" s="111"/>
      <c r="IKW43" s="111"/>
      <c r="IKX43" s="111"/>
      <c r="IKY43" s="111"/>
      <c r="IKZ43" s="111"/>
      <c r="ILA43" s="111"/>
      <c r="ILB43" s="111"/>
      <c r="ILC43" s="111"/>
      <c r="ILD43" s="111"/>
      <c r="ILE43" s="111"/>
      <c r="ILF43" s="111"/>
      <c r="ILG43" s="111"/>
      <c r="ILH43" s="111"/>
      <c r="ILI43" s="111"/>
      <c r="ILJ43" s="111"/>
      <c r="ILK43" s="111"/>
      <c r="ILL43" s="111"/>
      <c r="ILM43" s="111"/>
      <c r="ILN43" s="111"/>
      <c r="ILO43" s="111"/>
      <c r="ILP43" s="111"/>
      <c r="ILQ43" s="111"/>
      <c r="ILR43" s="111"/>
      <c r="ILS43" s="111"/>
      <c r="ILT43" s="111"/>
      <c r="ILU43" s="111"/>
      <c r="ILV43" s="111"/>
      <c r="ILW43" s="111"/>
      <c r="ILX43" s="111"/>
      <c r="ILY43" s="111"/>
      <c r="ILZ43" s="111"/>
      <c r="IMA43" s="111"/>
      <c r="IMB43" s="111"/>
      <c r="IMC43" s="111"/>
      <c r="IMD43" s="111"/>
      <c r="IME43" s="111"/>
      <c r="IMF43" s="111"/>
      <c r="IMG43" s="111"/>
      <c r="IMH43" s="111"/>
      <c r="IMI43" s="111"/>
      <c r="IMJ43" s="111"/>
      <c r="IMK43" s="111"/>
      <c r="IML43" s="111"/>
      <c r="IMM43" s="111"/>
      <c r="IMN43" s="111"/>
      <c r="IMO43" s="111"/>
      <c r="IMP43" s="111"/>
      <c r="IMQ43" s="111"/>
      <c r="IMR43" s="111"/>
      <c r="IMS43" s="111"/>
      <c r="IMT43" s="111"/>
      <c r="IMU43" s="111"/>
      <c r="IMV43" s="111"/>
      <c r="IMW43" s="111"/>
      <c r="IMX43" s="111"/>
      <c r="IMY43" s="111"/>
      <c r="IMZ43" s="111"/>
      <c r="INA43" s="111"/>
      <c r="INB43" s="111"/>
      <c r="INC43" s="111"/>
      <c r="IND43" s="111"/>
      <c r="INE43" s="111"/>
      <c r="INF43" s="111"/>
      <c r="ING43" s="111"/>
      <c r="INH43" s="111"/>
      <c r="INI43" s="111"/>
      <c r="INJ43" s="111"/>
      <c r="INK43" s="111"/>
      <c r="INL43" s="111"/>
      <c r="INM43" s="111"/>
      <c r="INN43" s="111"/>
      <c r="INO43" s="111"/>
      <c r="INP43" s="111"/>
      <c r="INQ43" s="111"/>
      <c r="INR43" s="111"/>
      <c r="INS43" s="111"/>
      <c r="INT43" s="111"/>
      <c r="INU43" s="111"/>
      <c r="INV43" s="111"/>
      <c r="INW43" s="111"/>
      <c r="INX43" s="111"/>
      <c r="INY43" s="111"/>
      <c r="INZ43" s="111"/>
      <c r="IOA43" s="111"/>
      <c r="IOB43" s="111"/>
      <c r="IOC43" s="111"/>
      <c r="IOD43" s="111"/>
      <c r="IOE43" s="111"/>
      <c r="IOF43" s="111"/>
      <c r="IOG43" s="111"/>
      <c r="IOH43" s="111"/>
      <c r="IOI43" s="111"/>
      <c r="IOJ43" s="111"/>
      <c r="IOK43" s="111"/>
      <c r="IOL43" s="111"/>
      <c r="IOM43" s="111"/>
      <c r="ION43" s="111"/>
      <c r="IOO43" s="111"/>
      <c r="IOP43" s="111"/>
      <c r="IOQ43" s="111"/>
      <c r="IOR43" s="111"/>
      <c r="IOS43" s="111"/>
      <c r="IOT43" s="111"/>
      <c r="IOU43" s="111"/>
      <c r="IOV43" s="111"/>
      <c r="IOW43" s="111"/>
      <c r="IOX43" s="111"/>
      <c r="IOY43" s="111"/>
      <c r="IOZ43" s="111"/>
      <c r="IPA43" s="111"/>
      <c r="IPB43" s="111"/>
      <c r="IPC43" s="111"/>
      <c r="IPD43" s="111"/>
      <c r="IPE43" s="111"/>
      <c r="IPF43" s="111"/>
      <c r="IPG43" s="111"/>
      <c r="IPH43" s="111"/>
      <c r="IPI43" s="111"/>
      <c r="IPJ43" s="111"/>
      <c r="IPK43" s="111"/>
      <c r="IPL43" s="111"/>
      <c r="IPM43" s="111"/>
      <c r="IPN43" s="111"/>
      <c r="IPO43" s="111"/>
      <c r="IPP43" s="111"/>
      <c r="IPQ43" s="111"/>
      <c r="IPR43" s="111"/>
      <c r="IPS43" s="111"/>
      <c r="IPT43" s="111"/>
      <c r="IPU43" s="111"/>
      <c r="IPV43" s="111"/>
      <c r="IPW43" s="111"/>
      <c r="IPX43" s="111"/>
      <c r="IPY43" s="111"/>
      <c r="IPZ43" s="111"/>
      <c r="IQA43" s="111"/>
      <c r="IQB43" s="111"/>
      <c r="IQC43" s="111"/>
      <c r="IQD43" s="111"/>
      <c r="IQE43" s="111"/>
      <c r="IQF43" s="111"/>
      <c r="IQG43" s="111"/>
      <c r="IQH43" s="111"/>
      <c r="IQI43" s="111"/>
      <c r="IQJ43" s="111"/>
      <c r="IQK43" s="111"/>
      <c r="IQL43" s="111"/>
      <c r="IQM43" s="111"/>
      <c r="IQN43" s="111"/>
      <c r="IQO43" s="111"/>
      <c r="IQP43" s="111"/>
      <c r="IQQ43" s="111"/>
      <c r="IQR43" s="111"/>
      <c r="IQS43" s="111"/>
      <c r="IQT43" s="111"/>
      <c r="IQU43" s="111"/>
      <c r="IQV43" s="111"/>
      <c r="IQW43" s="111"/>
      <c r="IQX43" s="111"/>
      <c r="IQY43" s="111"/>
      <c r="IQZ43" s="111"/>
      <c r="IRA43" s="111"/>
      <c r="IRB43" s="111"/>
      <c r="IRC43" s="111"/>
      <c r="IRD43" s="111"/>
      <c r="IRE43" s="111"/>
      <c r="IRF43" s="111"/>
      <c r="IRG43" s="111"/>
      <c r="IRH43" s="111"/>
      <c r="IRI43" s="111"/>
      <c r="IRJ43" s="111"/>
      <c r="IRK43" s="111"/>
      <c r="IRL43" s="111"/>
      <c r="IRM43" s="111"/>
      <c r="IRN43" s="111"/>
      <c r="IRO43" s="111"/>
      <c r="IRP43" s="111"/>
      <c r="IRQ43" s="111"/>
      <c r="IRR43" s="111"/>
      <c r="IRS43" s="111"/>
      <c r="IRT43" s="111"/>
      <c r="IRU43" s="111"/>
      <c r="IRV43" s="111"/>
      <c r="IRW43" s="111"/>
      <c r="IRX43" s="111"/>
      <c r="IRY43" s="111"/>
      <c r="IRZ43" s="111"/>
      <c r="ISA43" s="111"/>
      <c r="ISB43" s="111"/>
      <c r="ISC43" s="111"/>
      <c r="ISD43" s="111"/>
      <c r="ISE43" s="111"/>
      <c r="ISF43" s="111"/>
      <c r="ISG43" s="111"/>
      <c r="ISH43" s="111"/>
      <c r="ISI43" s="111"/>
      <c r="ISJ43" s="111"/>
      <c r="ISK43" s="111"/>
      <c r="ISL43" s="111"/>
      <c r="ISM43" s="111"/>
      <c r="ISN43" s="111"/>
      <c r="ISO43" s="111"/>
      <c r="ISP43" s="111"/>
      <c r="ISQ43" s="111"/>
      <c r="ISR43" s="111"/>
      <c r="ISS43" s="111"/>
      <c r="IST43" s="111"/>
      <c r="ISU43" s="111"/>
      <c r="ISV43" s="111"/>
      <c r="ISW43" s="111"/>
      <c r="ISX43" s="111"/>
      <c r="ISY43" s="111"/>
      <c r="ISZ43" s="111"/>
      <c r="ITA43" s="111"/>
      <c r="ITB43" s="111"/>
      <c r="ITC43" s="111"/>
      <c r="ITD43" s="111"/>
      <c r="ITE43" s="111"/>
      <c r="ITF43" s="111"/>
      <c r="ITG43" s="111"/>
      <c r="ITH43" s="111"/>
      <c r="ITI43" s="111"/>
      <c r="ITJ43" s="111"/>
      <c r="ITK43" s="111"/>
      <c r="ITL43" s="111"/>
      <c r="ITM43" s="111"/>
      <c r="ITN43" s="111"/>
      <c r="ITO43" s="111"/>
      <c r="ITP43" s="111"/>
      <c r="ITQ43" s="111"/>
      <c r="ITR43" s="111"/>
      <c r="ITS43" s="111"/>
      <c r="ITT43" s="111"/>
      <c r="ITU43" s="111"/>
      <c r="ITV43" s="111"/>
      <c r="ITW43" s="111"/>
      <c r="ITX43" s="111"/>
      <c r="ITY43" s="111"/>
      <c r="ITZ43" s="111"/>
      <c r="IUA43" s="111"/>
      <c r="IUB43" s="111"/>
      <c r="IUC43" s="111"/>
      <c r="IUD43" s="111"/>
      <c r="IUE43" s="111"/>
      <c r="IUF43" s="111"/>
      <c r="IUG43" s="111"/>
      <c r="IUH43" s="111"/>
      <c r="IUI43" s="111"/>
      <c r="IUJ43" s="111"/>
      <c r="IUK43" s="111"/>
      <c r="IUL43" s="111"/>
      <c r="IUM43" s="111"/>
      <c r="IUN43" s="111"/>
      <c r="IUO43" s="111"/>
      <c r="IUP43" s="111"/>
      <c r="IUQ43" s="111"/>
      <c r="IUR43" s="111"/>
      <c r="IUS43" s="111"/>
      <c r="IUT43" s="111"/>
      <c r="IUU43" s="111"/>
      <c r="IUV43" s="111"/>
      <c r="IUW43" s="111"/>
      <c r="IUX43" s="111"/>
      <c r="IUY43" s="111"/>
      <c r="IUZ43" s="111"/>
      <c r="IVA43" s="111"/>
      <c r="IVB43" s="111"/>
      <c r="IVC43" s="111"/>
      <c r="IVD43" s="111"/>
      <c r="IVE43" s="111"/>
      <c r="IVF43" s="111"/>
      <c r="IVG43" s="111"/>
      <c r="IVH43" s="111"/>
      <c r="IVI43" s="111"/>
      <c r="IVJ43" s="111"/>
      <c r="IVK43" s="111"/>
      <c r="IVL43" s="111"/>
      <c r="IVM43" s="111"/>
      <c r="IVN43" s="111"/>
      <c r="IVO43" s="111"/>
      <c r="IVP43" s="111"/>
      <c r="IVQ43" s="111"/>
      <c r="IVR43" s="111"/>
      <c r="IVS43" s="111"/>
      <c r="IVT43" s="111"/>
      <c r="IVU43" s="111"/>
      <c r="IVV43" s="111"/>
      <c r="IVW43" s="111"/>
      <c r="IVX43" s="111"/>
      <c r="IVY43" s="111"/>
      <c r="IVZ43" s="111"/>
      <c r="IWA43" s="111"/>
      <c r="IWB43" s="111"/>
      <c r="IWC43" s="111"/>
      <c r="IWD43" s="111"/>
      <c r="IWE43" s="111"/>
      <c r="IWF43" s="111"/>
      <c r="IWG43" s="111"/>
      <c r="IWH43" s="111"/>
      <c r="IWI43" s="111"/>
      <c r="IWJ43" s="111"/>
      <c r="IWK43" s="111"/>
      <c r="IWL43" s="111"/>
      <c r="IWM43" s="111"/>
      <c r="IWN43" s="111"/>
      <c r="IWO43" s="111"/>
      <c r="IWP43" s="111"/>
      <c r="IWQ43" s="111"/>
      <c r="IWR43" s="111"/>
      <c r="IWS43" s="111"/>
      <c r="IWT43" s="111"/>
      <c r="IWU43" s="111"/>
      <c r="IWV43" s="111"/>
      <c r="IWW43" s="111"/>
      <c r="IWX43" s="111"/>
      <c r="IWY43" s="111"/>
      <c r="IWZ43" s="111"/>
      <c r="IXA43" s="111"/>
      <c r="IXB43" s="111"/>
      <c r="IXC43" s="111"/>
      <c r="IXD43" s="111"/>
      <c r="IXE43" s="111"/>
      <c r="IXF43" s="111"/>
      <c r="IXG43" s="111"/>
      <c r="IXH43" s="111"/>
      <c r="IXI43" s="111"/>
      <c r="IXJ43" s="111"/>
      <c r="IXK43" s="111"/>
      <c r="IXL43" s="111"/>
      <c r="IXM43" s="111"/>
      <c r="IXN43" s="111"/>
      <c r="IXO43" s="111"/>
      <c r="IXP43" s="111"/>
      <c r="IXQ43" s="111"/>
      <c r="IXR43" s="111"/>
      <c r="IXS43" s="111"/>
      <c r="IXT43" s="111"/>
      <c r="IXU43" s="111"/>
      <c r="IXV43" s="111"/>
      <c r="IXW43" s="111"/>
      <c r="IXX43" s="111"/>
      <c r="IXY43" s="111"/>
      <c r="IXZ43" s="111"/>
      <c r="IYA43" s="111"/>
      <c r="IYB43" s="111"/>
      <c r="IYC43" s="111"/>
      <c r="IYD43" s="111"/>
      <c r="IYE43" s="111"/>
      <c r="IYF43" s="111"/>
      <c r="IYG43" s="111"/>
      <c r="IYH43" s="111"/>
      <c r="IYI43" s="111"/>
      <c r="IYJ43" s="111"/>
      <c r="IYK43" s="111"/>
      <c r="IYL43" s="111"/>
      <c r="IYM43" s="111"/>
      <c r="IYN43" s="111"/>
      <c r="IYO43" s="111"/>
      <c r="IYP43" s="111"/>
      <c r="IYQ43" s="111"/>
      <c r="IYR43" s="111"/>
      <c r="IYS43" s="111"/>
      <c r="IYT43" s="111"/>
      <c r="IYU43" s="111"/>
      <c r="IYV43" s="111"/>
      <c r="IYW43" s="111"/>
      <c r="IYX43" s="111"/>
      <c r="IYY43" s="111"/>
      <c r="IYZ43" s="111"/>
      <c r="IZA43" s="111"/>
      <c r="IZB43" s="111"/>
      <c r="IZC43" s="111"/>
      <c r="IZD43" s="111"/>
      <c r="IZE43" s="111"/>
      <c r="IZF43" s="111"/>
      <c r="IZG43" s="111"/>
      <c r="IZH43" s="111"/>
      <c r="IZI43" s="111"/>
      <c r="IZJ43" s="111"/>
      <c r="IZK43" s="111"/>
      <c r="IZL43" s="111"/>
      <c r="IZM43" s="111"/>
      <c r="IZN43" s="111"/>
      <c r="IZO43" s="111"/>
      <c r="IZP43" s="111"/>
      <c r="IZQ43" s="111"/>
      <c r="IZR43" s="111"/>
      <c r="IZS43" s="111"/>
      <c r="IZT43" s="111"/>
      <c r="IZU43" s="111"/>
      <c r="IZV43" s="111"/>
      <c r="IZW43" s="111"/>
      <c r="IZX43" s="111"/>
      <c r="IZY43" s="111"/>
      <c r="IZZ43" s="111"/>
      <c r="JAA43" s="111"/>
      <c r="JAB43" s="111"/>
      <c r="JAC43" s="111"/>
      <c r="JAD43" s="111"/>
      <c r="JAE43" s="111"/>
      <c r="JAF43" s="111"/>
      <c r="JAG43" s="111"/>
      <c r="JAH43" s="111"/>
      <c r="JAI43" s="111"/>
      <c r="JAJ43" s="111"/>
      <c r="JAK43" s="111"/>
      <c r="JAL43" s="111"/>
      <c r="JAM43" s="111"/>
      <c r="JAN43" s="111"/>
      <c r="JAO43" s="111"/>
      <c r="JAP43" s="111"/>
      <c r="JAQ43" s="111"/>
      <c r="JAR43" s="111"/>
      <c r="JAS43" s="111"/>
      <c r="JAT43" s="111"/>
      <c r="JAU43" s="111"/>
      <c r="JAV43" s="111"/>
      <c r="JAW43" s="111"/>
      <c r="JAX43" s="111"/>
      <c r="JAY43" s="111"/>
      <c r="JAZ43" s="111"/>
      <c r="JBA43" s="111"/>
      <c r="JBB43" s="111"/>
      <c r="JBC43" s="111"/>
      <c r="JBD43" s="111"/>
      <c r="JBE43" s="111"/>
      <c r="JBF43" s="111"/>
      <c r="JBG43" s="111"/>
      <c r="JBH43" s="111"/>
      <c r="JBI43" s="111"/>
      <c r="JBJ43" s="111"/>
      <c r="JBK43" s="111"/>
      <c r="JBL43" s="111"/>
      <c r="JBM43" s="111"/>
      <c r="JBN43" s="111"/>
      <c r="JBO43" s="111"/>
      <c r="JBP43" s="111"/>
      <c r="JBQ43" s="111"/>
      <c r="JBR43" s="111"/>
      <c r="JBS43" s="111"/>
      <c r="JBT43" s="111"/>
      <c r="JBU43" s="111"/>
      <c r="JBV43" s="111"/>
      <c r="JBW43" s="111"/>
      <c r="JBX43" s="111"/>
      <c r="JBY43" s="111"/>
      <c r="JBZ43" s="111"/>
      <c r="JCA43" s="111"/>
      <c r="JCB43" s="111"/>
      <c r="JCC43" s="111"/>
      <c r="JCD43" s="111"/>
      <c r="JCE43" s="111"/>
      <c r="JCF43" s="111"/>
      <c r="JCG43" s="111"/>
      <c r="JCH43" s="111"/>
      <c r="JCI43" s="111"/>
      <c r="JCJ43" s="111"/>
      <c r="JCK43" s="111"/>
      <c r="JCL43" s="111"/>
      <c r="JCM43" s="111"/>
      <c r="JCN43" s="111"/>
      <c r="JCO43" s="111"/>
      <c r="JCP43" s="111"/>
      <c r="JCQ43" s="111"/>
      <c r="JCR43" s="111"/>
      <c r="JCS43" s="111"/>
      <c r="JCT43" s="111"/>
      <c r="JCU43" s="111"/>
      <c r="JCV43" s="111"/>
      <c r="JCW43" s="111"/>
      <c r="JCX43" s="111"/>
      <c r="JCY43" s="111"/>
      <c r="JCZ43" s="111"/>
      <c r="JDA43" s="111"/>
      <c r="JDB43" s="111"/>
      <c r="JDC43" s="111"/>
      <c r="JDD43" s="111"/>
      <c r="JDE43" s="111"/>
      <c r="JDF43" s="111"/>
      <c r="JDG43" s="111"/>
      <c r="JDH43" s="111"/>
      <c r="JDI43" s="111"/>
      <c r="JDJ43" s="111"/>
      <c r="JDK43" s="111"/>
      <c r="JDL43" s="111"/>
      <c r="JDM43" s="111"/>
      <c r="JDN43" s="111"/>
      <c r="JDO43" s="111"/>
      <c r="JDP43" s="111"/>
      <c r="JDQ43" s="111"/>
      <c r="JDR43" s="111"/>
      <c r="JDS43" s="111"/>
      <c r="JDT43" s="111"/>
      <c r="JDU43" s="111"/>
      <c r="JDV43" s="111"/>
      <c r="JDW43" s="111"/>
      <c r="JDX43" s="111"/>
      <c r="JDY43" s="111"/>
      <c r="JDZ43" s="111"/>
      <c r="JEA43" s="111"/>
      <c r="JEB43" s="111"/>
      <c r="JEC43" s="111"/>
      <c r="JED43" s="111"/>
      <c r="JEE43" s="111"/>
      <c r="JEF43" s="111"/>
      <c r="JEG43" s="111"/>
      <c r="JEH43" s="111"/>
      <c r="JEI43" s="111"/>
      <c r="JEJ43" s="111"/>
      <c r="JEK43" s="111"/>
      <c r="JEL43" s="111"/>
      <c r="JEM43" s="111"/>
      <c r="JEN43" s="111"/>
      <c r="JEO43" s="111"/>
      <c r="JEP43" s="111"/>
      <c r="JEQ43" s="111"/>
      <c r="JER43" s="111"/>
      <c r="JES43" s="111"/>
      <c r="JET43" s="111"/>
      <c r="JEU43" s="111"/>
      <c r="JEV43" s="111"/>
      <c r="JEW43" s="111"/>
      <c r="JEX43" s="111"/>
      <c r="JEY43" s="111"/>
      <c r="JEZ43" s="111"/>
      <c r="JFA43" s="111"/>
      <c r="JFB43" s="111"/>
      <c r="JFC43" s="111"/>
      <c r="JFD43" s="111"/>
      <c r="JFE43" s="111"/>
      <c r="JFF43" s="111"/>
      <c r="JFG43" s="111"/>
      <c r="JFH43" s="111"/>
      <c r="JFI43" s="111"/>
      <c r="JFJ43" s="111"/>
      <c r="JFK43" s="111"/>
      <c r="JFL43" s="111"/>
      <c r="JFM43" s="111"/>
      <c r="JFN43" s="111"/>
      <c r="JFO43" s="111"/>
      <c r="JFP43" s="111"/>
      <c r="JFQ43" s="111"/>
      <c r="JFR43" s="111"/>
      <c r="JFS43" s="111"/>
      <c r="JFT43" s="111"/>
      <c r="JFU43" s="111"/>
      <c r="JFV43" s="111"/>
      <c r="JFW43" s="111"/>
      <c r="JFX43" s="111"/>
      <c r="JFY43" s="111"/>
      <c r="JFZ43" s="111"/>
      <c r="JGA43" s="111"/>
      <c r="JGB43" s="111"/>
      <c r="JGC43" s="111"/>
      <c r="JGD43" s="111"/>
      <c r="JGE43" s="111"/>
      <c r="JGF43" s="111"/>
      <c r="JGG43" s="111"/>
      <c r="JGH43" s="111"/>
      <c r="JGI43" s="111"/>
      <c r="JGJ43" s="111"/>
      <c r="JGK43" s="111"/>
      <c r="JGL43" s="111"/>
      <c r="JGM43" s="111"/>
      <c r="JGN43" s="111"/>
      <c r="JGO43" s="111"/>
      <c r="JGP43" s="111"/>
      <c r="JGQ43" s="111"/>
      <c r="JGR43" s="111"/>
      <c r="JGS43" s="111"/>
      <c r="JGT43" s="111"/>
      <c r="JGU43" s="111"/>
      <c r="JGV43" s="111"/>
      <c r="JGW43" s="111"/>
      <c r="JGX43" s="111"/>
      <c r="JGY43" s="111"/>
      <c r="JGZ43" s="111"/>
      <c r="JHA43" s="111"/>
      <c r="JHB43" s="111"/>
      <c r="JHC43" s="111"/>
      <c r="JHD43" s="111"/>
      <c r="JHE43" s="111"/>
      <c r="JHF43" s="111"/>
      <c r="JHG43" s="111"/>
      <c r="JHH43" s="111"/>
      <c r="JHI43" s="111"/>
      <c r="JHJ43" s="111"/>
      <c r="JHK43" s="111"/>
      <c r="JHL43" s="111"/>
      <c r="JHM43" s="111"/>
      <c r="JHN43" s="111"/>
      <c r="JHO43" s="111"/>
      <c r="JHP43" s="111"/>
      <c r="JHQ43" s="111"/>
      <c r="JHR43" s="111"/>
      <c r="JHS43" s="111"/>
      <c r="JHT43" s="111"/>
      <c r="JHU43" s="111"/>
      <c r="JHV43" s="111"/>
      <c r="JHW43" s="111"/>
      <c r="JHX43" s="111"/>
      <c r="JHY43" s="111"/>
      <c r="JHZ43" s="111"/>
      <c r="JIA43" s="111"/>
      <c r="JIB43" s="111"/>
      <c r="JIC43" s="111"/>
      <c r="JID43" s="111"/>
      <c r="JIE43" s="111"/>
      <c r="JIF43" s="111"/>
      <c r="JIG43" s="111"/>
      <c r="JIH43" s="111"/>
      <c r="JII43" s="111"/>
      <c r="JIJ43" s="111"/>
      <c r="JIK43" s="111"/>
      <c r="JIL43" s="111"/>
      <c r="JIM43" s="111"/>
      <c r="JIN43" s="111"/>
      <c r="JIO43" s="111"/>
      <c r="JIP43" s="111"/>
      <c r="JIQ43" s="111"/>
      <c r="JIR43" s="111"/>
      <c r="JIS43" s="111"/>
      <c r="JIT43" s="111"/>
      <c r="JIU43" s="111"/>
      <c r="JIV43" s="111"/>
      <c r="JIW43" s="111"/>
      <c r="JIX43" s="111"/>
      <c r="JIY43" s="111"/>
      <c r="JIZ43" s="111"/>
      <c r="JJA43" s="111"/>
      <c r="JJB43" s="111"/>
      <c r="JJC43" s="111"/>
      <c r="JJD43" s="111"/>
      <c r="JJE43" s="111"/>
      <c r="JJF43" s="111"/>
      <c r="JJG43" s="111"/>
      <c r="JJH43" s="111"/>
      <c r="JJI43" s="111"/>
      <c r="JJJ43" s="111"/>
      <c r="JJK43" s="111"/>
      <c r="JJL43" s="111"/>
      <c r="JJM43" s="111"/>
      <c r="JJN43" s="111"/>
      <c r="JJO43" s="111"/>
      <c r="JJP43" s="111"/>
      <c r="JJQ43" s="111"/>
      <c r="JJR43" s="111"/>
      <c r="JJS43" s="111"/>
      <c r="JJT43" s="111"/>
      <c r="JJU43" s="111"/>
      <c r="JJV43" s="111"/>
      <c r="JJW43" s="111"/>
      <c r="JJX43" s="111"/>
      <c r="JJY43" s="111"/>
      <c r="JJZ43" s="111"/>
      <c r="JKA43" s="111"/>
      <c r="JKB43" s="111"/>
      <c r="JKC43" s="111"/>
      <c r="JKD43" s="111"/>
      <c r="JKE43" s="111"/>
      <c r="JKF43" s="111"/>
      <c r="JKG43" s="111"/>
      <c r="JKH43" s="111"/>
      <c r="JKI43" s="111"/>
      <c r="JKJ43" s="111"/>
      <c r="JKK43" s="111"/>
      <c r="JKL43" s="111"/>
      <c r="JKM43" s="111"/>
      <c r="JKN43" s="111"/>
      <c r="JKO43" s="111"/>
      <c r="JKP43" s="111"/>
      <c r="JKQ43" s="111"/>
      <c r="JKR43" s="111"/>
      <c r="JKS43" s="111"/>
      <c r="JKT43" s="111"/>
      <c r="JKU43" s="111"/>
      <c r="JKV43" s="111"/>
      <c r="JKW43" s="111"/>
      <c r="JKX43" s="111"/>
      <c r="JKY43" s="111"/>
      <c r="JKZ43" s="111"/>
      <c r="JLA43" s="111"/>
      <c r="JLB43" s="111"/>
      <c r="JLC43" s="111"/>
      <c r="JLD43" s="111"/>
      <c r="JLE43" s="111"/>
      <c r="JLF43" s="111"/>
      <c r="JLG43" s="111"/>
      <c r="JLH43" s="111"/>
      <c r="JLI43" s="111"/>
      <c r="JLJ43" s="111"/>
      <c r="JLK43" s="111"/>
      <c r="JLL43" s="111"/>
      <c r="JLM43" s="111"/>
      <c r="JLN43" s="111"/>
      <c r="JLO43" s="111"/>
      <c r="JLP43" s="111"/>
      <c r="JLQ43" s="111"/>
      <c r="JLR43" s="111"/>
      <c r="JLS43" s="111"/>
      <c r="JLT43" s="111"/>
      <c r="JLU43" s="111"/>
      <c r="JLV43" s="111"/>
      <c r="JLW43" s="111"/>
      <c r="JLX43" s="111"/>
      <c r="JLY43" s="111"/>
      <c r="JLZ43" s="111"/>
      <c r="JMA43" s="111"/>
      <c r="JMB43" s="111"/>
      <c r="JMC43" s="111"/>
      <c r="JMD43" s="111"/>
      <c r="JME43" s="111"/>
      <c r="JMF43" s="111"/>
      <c r="JMG43" s="111"/>
      <c r="JMH43" s="111"/>
      <c r="JMI43" s="111"/>
      <c r="JMJ43" s="111"/>
      <c r="JMK43" s="111"/>
      <c r="JML43" s="111"/>
      <c r="JMM43" s="111"/>
      <c r="JMN43" s="111"/>
      <c r="JMO43" s="111"/>
      <c r="JMP43" s="111"/>
      <c r="JMQ43" s="111"/>
      <c r="JMR43" s="111"/>
      <c r="JMS43" s="111"/>
      <c r="JMT43" s="111"/>
      <c r="JMU43" s="111"/>
      <c r="JMV43" s="111"/>
      <c r="JMW43" s="111"/>
      <c r="JMX43" s="111"/>
      <c r="JMY43" s="111"/>
      <c r="JMZ43" s="111"/>
      <c r="JNA43" s="111"/>
      <c r="JNB43" s="111"/>
      <c r="JNC43" s="111"/>
      <c r="JND43" s="111"/>
      <c r="JNE43" s="111"/>
      <c r="JNF43" s="111"/>
      <c r="JNG43" s="111"/>
      <c r="JNH43" s="111"/>
      <c r="JNI43" s="111"/>
      <c r="JNJ43" s="111"/>
      <c r="JNK43" s="111"/>
      <c r="JNL43" s="111"/>
      <c r="JNM43" s="111"/>
      <c r="JNN43" s="111"/>
      <c r="JNO43" s="111"/>
      <c r="JNP43" s="111"/>
      <c r="JNQ43" s="111"/>
      <c r="JNR43" s="111"/>
      <c r="JNS43" s="111"/>
      <c r="JNT43" s="111"/>
      <c r="JNU43" s="111"/>
      <c r="JNV43" s="111"/>
      <c r="JNW43" s="111"/>
      <c r="JNX43" s="111"/>
      <c r="JNY43" s="111"/>
      <c r="JNZ43" s="111"/>
      <c r="JOA43" s="111"/>
      <c r="JOB43" s="111"/>
      <c r="JOC43" s="111"/>
      <c r="JOD43" s="111"/>
      <c r="JOE43" s="111"/>
      <c r="JOF43" s="111"/>
      <c r="JOG43" s="111"/>
      <c r="JOH43" s="111"/>
      <c r="JOI43" s="111"/>
      <c r="JOJ43" s="111"/>
      <c r="JOK43" s="111"/>
      <c r="JOL43" s="111"/>
      <c r="JOM43" s="111"/>
      <c r="JON43" s="111"/>
      <c r="JOO43" s="111"/>
      <c r="JOP43" s="111"/>
      <c r="JOQ43" s="111"/>
      <c r="JOR43" s="111"/>
      <c r="JOS43" s="111"/>
      <c r="JOT43" s="111"/>
      <c r="JOU43" s="111"/>
      <c r="JOV43" s="111"/>
      <c r="JOW43" s="111"/>
      <c r="JOX43" s="111"/>
      <c r="JOY43" s="111"/>
      <c r="JOZ43" s="111"/>
      <c r="JPA43" s="111"/>
      <c r="JPB43" s="111"/>
      <c r="JPC43" s="111"/>
      <c r="JPD43" s="111"/>
      <c r="JPE43" s="111"/>
      <c r="JPF43" s="111"/>
      <c r="JPG43" s="111"/>
      <c r="JPH43" s="111"/>
      <c r="JPI43" s="111"/>
      <c r="JPJ43" s="111"/>
      <c r="JPK43" s="111"/>
      <c r="JPL43" s="111"/>
      <c r="JPM43" s="111"/>
      <c r="JPN43" s="111"/>
      <c r="JPO43" s="111"/>
      <c r="JPP43" s="111"/>
      <c r="JPQ43" s="111"/>
      <c r="JPR43" s="111"/>
      <c r="JPS43" s="111"/>
      <c r="JPT43" s="111"/>
      <c r="JPU43" s="111"/>
      <c r="JPV43" s="111"/>
      <c r="JPW43" s="111"/>
      <c r="JPX43" s="111"/>
      <c r="JPY43" s="111"/>
      <c r="JPZ43" s="111"/>
      <c r="JQA43" s="111"/>
      <c r="JQB43" s="111"/>
      <c r="JQC43" s="111"/>
      <c r="JQD43" s="111"/>
      <c r="JQE43" s="111"/>
      <c r="JQF43" s="111"/>
      <c r="JQG43" s="111"/>
      <c r="JQH43" s="111"/>
      <c r="JQI43" s="111"/>
      <c r="JQJ43" s="111"/>
      <c r="JQK43" s="111"/>
      <c r="JQL43" s="111"/>
      <c r="JQM43" s="111"/>
      <c r="JQN43" s="111"/>
      <c r="JQO43" s="111"/>
      <c r="JQP43" s="111"/>
      <c r="JQQ43" s="111"/>
      <c r="JQR43" s="111"/>
      <c r="JQS43" s="111"/>
      <c r="JQT43" s="111"/>
      <c r="JQU43" s="111"/>
      <c r="JQV43" s="111"/>
      <c r="JQW43" s="111"/>
      <c r="JQX43" s="111"/>
      <c r="JQY43" s="111"/>
      <c r="JQZ43" s="111"/>
      <c r="JRA43" s="111"/>
      <c r="JRB43" s="111"/>
      <c r="JRC43" s="111"/>
      <c r="JRD43" s="111"/>
      <c r="JRE43" s="111"/>
      <c r="JRF43" s="111"/>
      <c r="JRG43" s="111"/>
      <c r="JRH43" s="111"/>
      <c r="JRI43" s="111"/>
      <c r="JRJ43" s="111"/>
      <c r="JRK43" s="111"/>
      <c r="JRL43" s="111"/>
      <c r="JRM43" s="111"/>
      <c r="JRN43" s="111"/>
      <c r="JRO43" s="111"/>
      <c r="JRP43" s="111"/>
      <c r="JRQ43" s="111"/>
      <c r="JRR43" s="111"/>
      <c r="JRS43" s="111"/>
      <c r="JRT43" s="111"/>
      <c r="JRU43" s="111"/>
      <c r="JRV43" s="111"/>
      <c r="JRW43" s="111"/>
      <c r="JRX43" s="111"/>
      <c r="JRY43" s="111"/>
      <c r="JRZ43" s="111"/>
      <c r="JSA43" s="111"/>
      <c r="JSB43" s="111"/>
      <c r="JSC43" s="111"/>
      <c r="JSD43" s="111"/>
      <c r="JSE43" s="111"/>
      <c r="JSF43" s="111"/>
      <c r="JSG43" s="111"/>
      <c r="JSH43" s="111"/>
      <c r="JSI43" s="111"/>
      <c r="JSJ43" s="111"/>
      <c r="JSK43" s="111"/>
      <c r="JSL43" s="111"/>
      <c r="JSM43" s="111"/>
      <c r="JSN43" s="111"/>
      <c r="JSO43" s="111"/>
      <c r="JSP43" s="111"/>
      <c r="JSQ43" s="111"/>
      <c r="JSR43" s="111"/>
      <c r="JSS43" s="111"/>
      <c r="JST43" s="111"/>
      <c r="JSU43" s="111"/>
      <c r="JSV43" s="111"/>
      <c r="JSW43" s="111"/>
      <c r="JSX43" s="111"/>
      <c r="JSY43" s="111"/>
      <c r="JSZ43" s="111"/>
      <c r="JTA43" s="111"/>
      <c r="JTB43" s="111"/>
      <c r="JTC43" s="111"/>
      <c r="JTD43" s="111"/>
      <c r="JTE43" s="111"/>
      <c r="JTF43" s="111"/>
      <c r="JTG43" s="111"/>
      <c r="JTH43" s="111"/>
      <c r="JTI43" s="111"/>
      <c r="JTJ43" s="111"/>
      <c r="JTK43" s="111"/>
      <c r="JTL43" s="111"/>
      <c r="JTM43" s="111"/>
      <c r="JTN43" s="111"/>
      <c r="JTO43" s="111"/>
      <c r="JTP43" s="111"/>
      <c r="JTQ43" s="111"/>
      <c r="JTR43" s="111"/>
      <c r="JTS43" s="111"/>
      <c r="JTT43" s="111"/>
      <c r="JTU43" s="111"/>
      <c r="JTV43" s="111"/>
      <c r="JTW43" s="111"/>
      <c r="JTX43" s="111"/>
      <c r="JTY43" s="111"/>
      <c r="JTZ43" s="111"/>
      <c r="JUA43" s="111"/>
      <c r="JUB43" s="111"/>
      <c r="JUC43" s="111"/>
      <c r="JUD43" s="111"/>
      <c r="JUE43" s="111"/>
      <c r="JUF43" s="111"/>
      <c r="JUG43" s="111"/>
      <c r="JUH43" s="111"/>
      <c r="JUI43" s="111"/>
      <c r="JUJ43" s="111"/>
      <c r="JUK43" s="111"/>
      <c r="JUL43" s="111"/>
      <c r="JUM43" s="111"/>
      <c r="JUN43" s="111"/>
      <c r="JUO43" s="111"/>
      <c r="JUP43" s="111"/>
      <c r="JUQ43" s="111"/>
      <c r="JUR43" s="111"/>
      <c r="JUS43" s="111"/>
      <c r="JUT43" s="111"/>
      <c r="JUU43" s="111"/>
      <c r="JUV43" s="111"/>
      <c r="JUW43" s="111"/>
      <c r="JUX43" s="111"/>
      <c r="JUY43" s="111"/>
      <c r="JUZ43" s="111"/>
      <c r="JVA43" s="111"/>
      <c r="JVB43" s="111"/>
      <c r="JVC43" s="111"/>
      <c r="JVD43" s="111"/>
      <c r="JVE43" s="111"/>
      <c r="JVF43" s="111"/>
      <c r="JVG43" s="111"/>
      <c r="JVH43" s="111"/>
      <c r="JVI43" s="111"/>
      <c r="JVJ43" s="111"/>
      <c r="JVK43" s="111"/>
      <c r="JVL43" s="111"/>
      <c r="JVM43" s="111"/>
      <c r="JVN43" s="111"/>
      <c r="JVO43" s="111"/>
      <c r="JVP43" s="111"/>
      <c r="JVQ43" s="111"/>
      <c r="JVR43" s="111"/>
      <c r="JVS43" s="111"/>
      <c r="JVT43" s="111"/>
      <c r="JVU43" s="111"/>
      <c r="JVV43" s="111"/>
      <c r="JVW43" s="111"/>
      <c r="JVX43" s="111"/>
      <c r="JVY43" s="111"/>
      <c r="JVZ43" s="111"/>
      <c r="JWA43" s="111"/>
      <c r="JWB43" s="111"/>
      <c r="JWC43" s="111"/>
      <c r="JWD43" s="111"/>
      <c r="JWE43" s="111"/>
      <c r="JWF43" s="111"/>
      <c r="JWG43" s="111"/>
      <c r="JWH43" s="111"/>
      <c r="JWI43" s="111"/>
      <c r="JWJ43" s="111"/>
      <c r="JWK43" s="111"/>
      <c r="JWL43" s="111"/>
      <c r="JWM43" s="111"/>
      <c r="JWN43" s="111"/>
      <c r="JWO43" s="111"/>
      <c r="JWP43" s="111"/>
      <c r="JWQ43" s="111"/>
      <c r="JWR43" s="111"/>
      <c r="JWS43" s="111"/>
      <c r="JWT43" s="111"/>
      <c r="JWU43" s="111"/>
      <c r="JWV43" s="111"/>
      <c r="JWW43" s="111"/>
      <c r="JWX43" s="111"/>
      <c r="JWY43" s="111"/>
      <c r="JWZ43" s="111"/>
      <c r="JXA43" s="111"/>
      <c r="JXB43" s="111"/>
      <c r="JXC43" s="111"/>
      <c r="JXD43" s="111"/>
      <c r="JXE43" s="111"/>
      <c r="JXF43" s="111"/>
      <c r="JXG43" s="111"/>
      <c r="JXH43" s="111"/>
      <c r="JXI43" s="111"/>
      <c r="JXJ43" s="111"/>
      <c r="JXK43" s="111"/>
      <c r="JXL43" s="111"/>
      <c r="JXM43" s="111"/>
      <c r="JXN43" s="111"/>
      <c r="JXO43" s="111"/>
      <c r="JXP43" s="111"/>
      <c r="JXQ43" s="111"/>
      <c r="JXR43" s="111"/>
      <c r="JXS43" s="111"/>
      <c r="JXT43" s="111"/>
      <c r="JXU43" s="111"/>
      <c r="JXV43" s="111"/>
      <c r="JXW43" s="111"/>
      <c r="JXX43" s="111"/>
      <c r="JXY43" s="111"/>
      <c r="JXZ43" s="111"/>
      <c r="JYA43" s="111"/>
      <c r="JYB43" s="111"/>
      <c r="JYC43" s="111"/>
      <c r="JYD43" s="111"/>
      <c r="JYE43" s="111"/>
      <c r="JYF43" s="111"/>
      <c r="JYG43" s="111"/>
      <c r="JYH43" s="111"/>
      <c r="JYI43" s="111"/>
      <c r="JYJ43" s="111"/>
      <c r="JYK43" s="111"/>
      <c r="JYL43" s="111"/>
      <c r="JYM43" s="111"/>
      <c r="JYN43" s="111"/>
      <c r="JYO43" s="111"/>
      <c r="JYP43" s="111"/>
      <c r="JYQ43" s="111"/>
      <c r="JYR43" s="111"/>
      <c r="JYS43" s="111"/>
      <c r="JYT43" s="111"/>
      <c r="JYU43" s="111"/>
      <c r="JYV43" s="111"/>
      <c r="JYW43" s="111"/>
      <c r="JYX43" s="111"/>
      <c r="JYY43" s="111"/>
      <c r="JYZ43" s="111"/>
      <c r="JZA43" s="111"/>
      <c r="JZB43" s="111"/>
      <c r="JZC43" s="111"/>
      <c r="JZD43" s="111"/>
      <c r="JZE43" s="111"/>
      <c r="JZF43" s="111"/>
      <c r="JZG43" s="111"/>
      <c r="JZH43" s="111"/>
      <c r="JZI43" s="111"/>
      <c r="JZJ43" s="111"/>
      <c r="JZK43" s="111"/>
      <c r="JZL43" s="111"/>
      <c r="JZM43" s="111"/>
      <c r="JZN43" s="111"/>
      <c r="JZO43" s="111"/>
      <c r="JZP43" s="111"/>
      <c r="JZQ43" s="111"/>
      <c r="JZR43" s="111"/>
      <c r="JZS43" s="111"/>
      <c r="JZT43" s="111"/>
      <c r="JZU43" s="111"/>
      <c r="JZV43" s="111"/>
      <c r="JZW43" s="111"/>
      <c r="JZX43" s="111"/>
      <c r="JZY43" s="111"/>
      <c r="JZZ43" s="111"/>
      <c r="KAA43" s="111"/>
      <c r="KAB43" s="111"/>
      <c r="KAC43" s="111"/>
      <c r="KAD43" s="111"/>
      <c r="KAE43" s="111"/>
      <c r="KAF43" s="111"/>
      <c r="KAG43" s="111"/>
      <c r="KAH43" s="111"/>
      <c r="KAI43" s="111"/>
      <c r="KAJ43" s="111"/>
      <c r="KAK43" s="111"/>
      <c r="KAL43" s="111"/>
      <c r="KAM43" s="111"/>
      <c r="KAN43" s="111"/>
      <c r="KAO43" s="111"/>
      <c r="KAP43" s="111"/>
      <c r="KAQ43" s="111"/>
      <c r="KAR43" s="111"/>
      <c r="KAS43" s="111"/>
      <c r="KAT43" s="111"/>
      <c r="KAU43" s="111"/>
      <c r="KAV43" s="111"/>
      <c r="KAW43" s="111"/>
      <c r="KAX43" s="111"/>
      <c r="KAY43" s="111"/>
      <c r="KAZ43" s="111"/>
      <c r="KBA43" s="111"/>
      <c r="KBB43" s="111"/>
      <c r="KBC43" s="111"/>
      <c r="KBD43" s="111"/>
      <c r="KBE43" s="111"/>
      <c r="KBF43" s="111"/>
      <c r="KBG43" s="111"/>
      <c r="KBH43" s="111"/>
      <c r="KBI43" s="111"/>
      <c r="KBJ43" s="111"/>
      <c r="KBK43" s="111"/>
      <c r="KBL43" s="111"/>
      <c r="KBM43" s="111"/>
      <c r="KBN43" s="111"/>
      <c r="KBO43" s="111"/>
      <c r="KBP43" s="111"/>
      <c r="KBQ43" s="111"/>
      <c r="KBR43" s="111"/>
      <c r="KBS43" s="111"/>
      <c r="KBT43" s="111"/>
      <c r="KBU43" s="111"/>
      <c r="KBV43" s="111"/>
      <c r="KBW43" s="111"/>
      <c r="KBX43" s="111"/>
      <c r="KBY43" s="111"/>
      <c r="KBZ43" s="111"/>
      <c r="KCA43" s="111"/>
      <c r="KCB43" s="111"/>
      <c r="KCC43" s="111"/>
      <c r="KCD43" s="111"/>
      <c r="KCE43" s="111"/>
      <c r="KCF43" s="111"/>
      <c r="KCG43" s="111"/>
      <c r="KCH43" s="111"/>
      <c r="KCI43" s="111"/>
      <c r="KCJ43" s="111"/>
      <c r="KCK43" s="111"/>
      <c r="KCL43" s="111"/>
      <c r="KCM43" s="111"/>
      <c r="KCN43" s="111"/>
      <c r="KCO43" s="111"/>
      <c r="KCP43" s="111"/>
      <c r="KCQ43" s="111"/>
      <c r="KCR43" s="111"/>
      <c r="KCS43" s="111"/>
      <c r="KCT43" s="111"/>
      <c r="KCU43" s="111"/>
      <c r="KCV43" s="111"/>
      <c r="KCW43" s="111"/>
      <c r="KCX43" s="111"/>
      <c r="KCY43" s="111"/>
      <c r="KCZ43" s="111"/>
      <c r="KDA43" s="111"/>
      <c r="KDB43" s="111"/>
      <c r="KDC43" s="111"/>
      <c r="KDD43" s="111"/>
      <c r="KDE43" s="111"/>
      <c r="KDF43" s="111"/>
      <c r="KDG43" s="111"/>
      <c r="KDH43" s="111"/>
      <c r="KDI43" s="111"/>
      <c r="KDJ43" s="111"/>
      <c r="KDK43" s="111"/>
      <c r="KDL43" s="111"/>
      <c r="KDM43" s="111"/>
      <c r="KDN43" s="111"/>
      <c r="KDO43" s="111"/>
      <c r="KDP43" s="111"/>
      <c r="KDQ43" s="111"/>
      <c r="KDR43" s="111"/>
      <c r="KDS43" s="111"/>
      <c r="KDT43" s="111"/>
      <c r="KDU43" s="111"/>
      <c r="KDV43" s="111"/>
      <c r="KDW43" s="111"/>
      <c r="KDX43" s="111"/>
      <c r="KDY43" s="111"/>
      <c r="KDZ43" s="111"/>
      <c r="KEA43" s="111"/>
      <c r="KEB43" s="111"/>
      <c r="KEC43" s="111"/>
      <c r="KED43" s="111"/>
      <c r="KEE43" s="111"/>
      <c r="KEF43" s="111"/>
      <c r="KEG43" s="111"/>
      <c r="KEH43" s="111"/>
      <c r="KEI43" s="111"/>
      <c r="KEJ43" s="111"/>
      <c r="KEK43" s="111"/>
      <c r="KEL43" s="111"/>
      <c r="KEM43" s="111"/>
      <c r="KEN43" s="111"/>
      <c r="KEO43" s="111"/>
      <c r="KEP43" s="111"/>
      <c r="KEQ43" s="111"/>
      <c r="KER43" s="111"/>
      <c r="KES43" s="111"/>
      <c r="KET43" s="111"/>
      <c r="KEU43" s="111"/>
      <c r="KEV43" s="111"/>
      <c r="KEW43" s="111"/>
      <c r="KEX43" s="111"/>
      <c r="KEY43" s="111"/>
      <c r="KEZ43" s="111"/>
      <c r="KFA43" s="111"/>
      <c r="KFB43" s="111"/>
      <c r="KFC43" s="111"/>
      <c r="KFD43" s="111"/>
      <c r="KFE43" s="111"/>
      <c r="KFF43" s="111"/>
      <c r="KFG43" s="111"/>
      <c r="KFH43" s="111"/>
      <c r="KFI43" s="111"/>
      <c r="KFJ43" s="111"/>
      <c r="KFK43" s="111"/>
      <c r="KFL43" s="111"/>
      <c r="KFM43" s="111"/>
      <c r="KFN43" s="111"/>
      <c r="KFO43" s="111"/>
      <c r="KFP43" s="111"/>
      <c r="KFQ43" s="111"/>
      <c r="KFR43" s="111"/>
      <c r="KFS43" s="111"/>
      <c r="KFT43" s="111"/>
      <c r="KFU43" s="111"/>
      <c r="KFV43" s="111"/>
      <c r="KFW43" s="111"/>
      <c r="KFX43" s="111"/>
      <c r="KFY43" s="111"/>
      <c r="KFZ43" s="111"/>
      <c r="KGA43" s="111"/>
      <c r="KGB43" s="111"/>
      <c r="KGC43" s="111"/>
      <c r="KGD43" s="111"/>
      <c r="KGE43" s="111"/>
      <c r="KGF43" s="111"/>
      <c r="KGG43" s="111"/>
      <c r="KGH43" s="111"/>
      <c r="KGI43" s="111"/>
      <c r="KGJ43" s="111"/>
      <c r="KGK43" s="111"/>
      <c r="KGL43" s="111"/>
      <c r="KGM43" s="111"/>
      <c r="KGN43" s="111"/>
      <c r="KGO43" s="111"/>
      <c r="KGP43" s="111"/>
      <c r="KGQ43" s="111"/>
      <c r="KGR43" s="111"/>
      <c r="KGS43" s="111"/>
      <c r="KGT43" s="111"/>
      <c r="KGU43" s="111"/>
      <c r="KGV43" s="111"/>
      <c r="KGW43" s="111"/>
      <c r="KGX43" s="111"/>
      <c r="KGY43" s="111"/>
      <c r="KGZ43" s="111"/>
      <c r="KHA43" s="111"/>
      <c r="KHB43" s="111"/>
      <c r="KHC43" s="111"/>
      <c r="KHD43" s="111"/>
      <c r="KHE43" s="111"/>
      <c r="KHF43" s="111"/>
      <c r="KHG43" s="111"/>
      <c r="KHH43" s="111"/>
      <c r="KHI43" s="111"/>
      <c r="KHJ43" s="111"/>
      <c r="KHK43" s="111"/>
      <c r="KHL43" s="111"/>
      <c r="KHM43" s="111"/>
      <c r="KHN43" s="111"/>
      <c r="KHO43" s="111"/>
      <c r="KHP43" s="111"/>
      <c r="KHQ43" s="111"/>
      <c r="KHR43" s="111"/>
      <c r="KHS43" s="111"/>
      <c r="KHT43" s="111"/>
      <c r="KHU43" s="111"/>
      <c r="KHV43" s="111"/>
      <c r="KHW43" s="111"/>
      <c r="KHX43" s="111"/>
      <c r="KHY43" s="111"/>
      <c r="KHZ43" s="111"/>
      <c r="KIA43" s="111"/>
      <c r="KIB43" s="111"/>
      <c r="KIC43" s="111"/>
      <c r="KID43" s="111"/>
      <c r="KIE43" s="111"/>
      <c r="KIF43" s="111"/>
      <c r="KIG43" s="111"/>
      <c r="KIH43" s="111"/>
      <c r="KII43" s="111"/>
      <c r="KIJ43" s="111"/>
      <c r="KIK43" s="111"/>
      <c r="KIL43" s="111"/>
      <c r="KIM43" s="111"/>
      <c r="KIN43" s="111"/>
      <c r="KIO43" s="111"/>
      <c r="KIP43" s="111"/>
      <c r="KIQ43" s="111"/>
      <c r="KIR43" s="111"/>
      <c r="KIS43" s="111"/>
      <c r="KIT43" s="111"/>
      <c r="KIU43" s="111"/>
      <c r="KIV43" s="111"/>
      <c r="KIW43" s="111"/>
      <c r="KIX43" s="111"/>
      <c r="KIY43" s="111"/>
      <c r="KIZ43" s="111"/>
      <c r="KJA43" s="111"/>
      <c r="KJB43" s="111"/>
      <c r="KJC43" s="111"/>
      <c r="KJD43" s="111"/>
      <c r="KJE43" s="111"/>
      <c r="KJF43" s="111"/>
      <c r="KJG43" s="111"/>
      <c r="KJH43" s="111"/>
      <c r="KJI43" s="111"/>
      <c r="KJJ43" s="111"/>
      <c r="KJK43" s="111"/>
      <c r="KJL43" s="111"/>
      <c r="KJM43" s="111"/>
      <c r="KJN43" s="111"/>
      <c r="KJO43" s="111"/>
      <c r="KJP43" s="111"/>
      <c r="KJQ43" s="111"/>
      <c r="KJR43" s="111"/>
      <c r="KJS43" s="111"/>
      <c r="KJT43" s="111"/>
      <c r="KJU43" s="111"/>
      <c r="KJV43" s="111"/>
      <c r="KJW43" s="111"/>
      <c r="KJX43" s="111"/>
      <c r="KJY43" s="111"/>
      <c r="KJZ43" s="111"/>
      <c r="KKA43" s="111"/>
      <c r="KKB43" s="111"/>
      <c r="KKC43" s="111"/>
      <c r="KKD43" s="111"/>
      <c r="KKE43" s="111"/>
      <c r="KKF43" s="111"/>
      <c r="KKG43" s="111"/>
      <c r="KKH43" s="111"/>
      <c r="KKI43" s="111"/>
      <c r="KKJ43" s="111"/>
      <c r="KKK43" s="111"/>
      <c r="KKL43" s="111"/>
      <c r="KKM43" s="111"/>
      <c r="KKN43" s="111"/>
      <c r="KKO43" s="111"/>
      <c r="KKP43" s="111"/>
      <c r="KKQ43" s="111"/>
      <c r="KKR43" s="111"/>
      <c r="KKS43" s="111"/>
      <c r="KKT43" s="111"/>
      <c r="KKU43" s="111"/>
      <c r="KKV43" s="111"/>
      <c r="KKW43" s="111"/>
      <c r="KKX43" s="111"/>
      <c r="KKY43" s="111"/>
      <c r="KKZ43" s="111"/>
      <c r="KLA43" s="111"/>
      <c r="KLB43" s="111"/>
      <c r="KLC43" s="111"/>
      <c r="KLD43" s="111"/>
      <c r="KLE43" s="111"/>
      <c r="KLF43" s="111"/>
      <c r="KLG43" s="111"/>
      <c r="KLH43" s="111"/>
      <c r="KLI43" s="111"/>
      <c r="KLJ43" s="111"/>
      <c r="KLK43" s="111"/>
      <c r="KLL43" s="111"/>
      <c r="KLM43" s="111"/>
      <c r="KLN43" s="111"/>
      <c r="KLO43" s="111"/>
      <c r="KLP43" s="111"/>
      <c r="KLQ43" s="111"/>
      <c r="KLR43" s="111"/>
      <c r="KLS43" s="111"/>
      <c r="KLT43" s="111"/>
      <c r="KLU43" s="111"/>
      <c r="KLV43" s="111"/>
      <c r="KLW43" s="111"/>
      <c r="KLX43" s="111"/>
      <c r="KLY43" s="111"/>
      <c r="KLZ43" s="111"/>
      <c r="KMA43" s="111"/>
      <c r="KMB43" s="111"/>
      <c r="KMC43" s="111"/>
      <c r="KMD43" s="111"/>
      <c r="KME43" s="111"/>
      <c r="KMF43" s="111"/>
      <c r="KMG43" s="111"/>
      <c r="KMH43" s="111"/>
      <c r="KMI43" s="111"/>
      <c r="KMJ43" s="111"/>
      <c r="KMK43" s="111"/>
      <c r="KML43" s="111"/>
      <c r="KMM43" s="111"/>
      <c r="KMN43" s="111"/>
      <c r="KMO43" s="111"/>
      <c r="KMP43" s="111"/>
      <c r="KMQ43" s="111"/>
      <c r="KMR43" s="111"/>
      <c r="KMS43" s="111"/>
      <c r="KMT43" s="111"/>
      <c r="KMU43" s="111"/>
      <c r="KMV43" s="111"/>
      <c r="KMW43" s="111"/>
      <c r="KMX43" s="111"/>
      <c r="KMY43" s="111"/>
      <c r="KMZ43" s="111"/>
      <c r="KNA43" s="111"/>
      <c r="KNB43" s="111"/>
      <c r="KNC43" s="111"/>
      <c r="KND43" s="111"/>
      <c r="KNE43" s="111"/>
      <c r="KNF43" s="111"/>
      <c r="KNG43" s="111"/>
      <c r="KNH43" s="111"/>
      <c r="KNI43" s="111"/>
      <c r="KNJ43" s="111"/>
      <c r="KNK43" s="111"/>
      <c r="KNL43" s="111"/>
      <c r="KNM43" s="111"/>
      <c r="KNN43" s="111"/>
      <c r="KNO43" s="111"/>
      <c r="KNP43" s="111"/>
      <c r="KNQ43" s="111"/>
      <c r="KNR43" s="111"/>
      <c r="KNS43" s="111"/>
      <c r="KNT43" s="111"/>
      <c r="KNU43" s="111"/>
      <c r="KNV43" s="111"/>
      <c r="KNW43" s="111"/>
      <c r="KNX43" s="111"/>
      <c r="KNY43" s="111"/>
      <c r="KNZ43" s="111"/>
      <c r="KOA43" s="111"/>
      <c r="KOB43" s="111"/>
      <c r="KOC43" s="111"/>
      <c r="KOD43" s="111"/>
      <c r="KOE43" s="111"/>
      <c r="KOF43" s="111"/>
      <c r="KOG43" s="111"/>
      <c r="KOH43" s="111"/>
      <c r="KOI43" s="111"/>
      <c r="KOJ43" s="111"/>
      <c r="KOK43" s="111"/>
      <c r="KOL43" s="111"/>
      <c r="KOM43" s="111"/>
      <c r="KON43" s="111"/>
      <c r="KOO43" s="111"/>
      <c r="KOP43" s="111"/>
      <c r="KOQ43" s="111"/>
      <c r="KOR43" s="111"/>
      <c r="KOS43" s="111"/>
      <c r="KOT43" s="111"/>
      <c r="KOU43" s="111"/>
      <c r="KOV43" s="111"/>
      <c r="KOW43" s="111"/>
      <c r="KOX43" s="111"/>
      <c r="KOY43" s="111"/>
      <c r="KOZ43" s="111"/>
      <c r="KPA43" s="111"/>
      <c r="KPB43" s="111"/>
      <c r="KPC43" s="111"/>
      <c r="KPD43" s="111"/>
      <c r="KPE43" s="111"/>
      <c r="KPF43" s="111"/>
      <c r="KPG43" s="111"/>
      <c r="KPH43" s="111"/>
      <c r="KPI43" s="111"/>
      <c r="KPJ43" s="111"/>
      <c r="KPK43" s="111"/>
      <c r="KPL43" s="111"/>
      <c r="KPM43" s="111"/>
      <c r="KPN43" s="111"/>
      <c r="KPO43" s="111"/>
      <c r="KPP43" s="111"/>
      <c r="KPQ43" s="111"/>
      <c r="KPR43" s="111"/>
      <c r="KPS43" s="111"/>
      <c r="KPT43" s="111"/>
      <c r="KPU43" s="111"/>
      <c r="KPV43" s="111"/>
      <c r="KPW43" s="111"/>
      <c r="KPX43" s="111"/>
      <c r="KPY43" s="111"/>
      <c r="KPZ43" s="111"/>
      <c r="KQA43" s="111"/>
      <c r="KQB43" s="111"/>
      <c r="KQC43" s="111"/>
      <c r="KQD43" s="111"/>
      <c r="KQE43" s="111"/>
      <c r="KQF43" s="111"/>
      <c r="KQG43" s="111"/>
      <c r="KQH43" s="111"/>
      <c r="KQI43" s="111"/>
      <c r="KQJ43" s="111"/>
      <c r="KQK43" s="111"/>
      <c r="KQL43" s="111"/>
      <c r="KQM43" s="111"/>
      <c r="KQN43" s="111"/>
      <c r="KQO43" s="111"/>
      <c r="KQP43" s="111"/>
      <c r="KQQ43" s="111"/>
      <c r="KQR43" s="111"/>
      <c r="KQS43" s="111"/>
      <c r="KQT43" s="111"/>
      <c r="KQU43" s="111"/>
      <c r="KQV43" s="111"/>
      <c r="KQW43" s="111"/>
      <c r="KQX43" s="111"/>
      <c r="KQY43" s="111"/>
      <c r="KQZ43" s="111"/>
      <c r="KRA43" s="111"/>
      <c r="KRB43" s="111"/>
      <c r="KRC43" s="111"/>
      <c r="KRD43" s="111"/>
      <c r="KRE43" s="111"/>
      <c r="KRF43" s="111"/>
      <c r="KRG43" s="111"/>
      <c r="KRH43" s="111"/>
      <c r="KRI43" s="111"/>
      <c r="KRJ43" s="111"/>
      <c r="KRK43" s="111"/>
      <c r="KRL43" s="111"/>
      <c r="KRM43" s="111"/>
      <c r="KRN43" s="111"/>
      <c r="KRO43" s="111"/>
      <c r="KRP43" s="111"/>
      <c r="KRQ43" s="111"/>
      <c r="KRR43" s="111"/>
      <c r="KRS43" s="111"/>
      <c r="KRT43" s="111"/>
      <c r="KRU43" s="111"/>
      <c r="KRV43" s="111"/>
      <c r="KRW43" s="111"/>
      <c r="KRX43" s="111"/>
      <c r="KRY43" s="111"/>
      <c r="KRZ43" s="111"/>
      <c r="KSA43" s="111"/>
      <c r="KSB43" s="111"/>
      <c r="KSC43" s="111"/>
      <c r="KSD43" s="111"/>
      <c r="KSE43" s="111"/>
      <c r="KSF43" s="111"/>
      <c r="KSG43" s="111"/>
      <c r="KSH43" s="111"/>
      <c r="KSI43" s="111"/>
      <c r="KSJ43" s="111"/>
      <c r="KSK43" s="111"/>
      <c r="KSL43" s="111"/>
      <c r="KSM43" s="111"/>
      <c r="KSN43" s="111"/>
      <c r="KSO43" s="111"/>
      <c r="KSP43" s="111"/>
      <c r="KSQ43" s="111"/>
      <c r="KSR43" s="111"/>
      <c r="KSS43" s="111"/>
      <c r="KST43" s="111"/>
      <c r="KSU43" s="111"/>
      <c r="KSV43" s="111"/>
      <c r="KSW43" s="111"/>
      <c r="KSX43" s="111"/>
      <c r="KSY43" s="111"/>
      <c r="KSZ43" s="111"/>
      <c r="KTA43" s="111"/>
      <c r="KTB43" s="111"/>
      <c r="KTC43" s="111"/>
      <c r="KTD43" s="111"/>
      <c r="KTE43" s="111"/>
      <c r="KTF43" s="111"/>
      <c r="KTG43" s="111"/>
      <c r="KTH43" s="111"/>
      <c r="KTI43" s="111"/>
      <c r="KTJ43" s="111"/>
      <c r="KTK43" s="111"/>
      <c r="KTL43" s="111"/>
      <c r="KTM43" s="111"/>
      <c r="KTN43" s="111"/>
      <c r="KTO43" s="111"/>
      <c r="KTP43" s="111"/>
      <c r="KTQ43" s="111"/>
      <c r="KTR43" s="111"/>
      <c r="KTS43" s="111"/>
      <c r="KTT43" s="111"/>
      <c r="KTU43" s="111"/>
      <c r="KTV43" s="111"/>
      <c r="KTW43" s="111"/>
      <c r="KTX43" s="111"/>
      <c r="KTY43" s="111"/>
      <c r="KTZ43" s="111"/>
      <c r="KUA43" s="111"/>
      <c r="KUB43" s="111"/>
      <c r="KUC43" s="111"/>
      <c r="KUD43" s="111"/>
      <c r="KUE43" s="111"/>
      <c r="KUF43" s="111"/>
      <c r="KUG43" s="111"/>
      <c r="KUH43" s="111"/>
      <c r="KUI43" s="111"/>
      <c r="KUJ43" s="111"/>
      <c r="KUK43" s="111"/>
      <c r="KUL43" s="111"/>
      <c r="KUM43" s="111"/>
      <c r="KUN43" s="111"/>
      <c r="KUO43" s="111"/>
      <c r="KUP43" s="111"/>
      <c r="KUQ43" s="111"/>
      <c r="KUR43" s="111"/>
      <c r="KUS43" s="111"/>
      <c r="KUT43" s="111"/>
      <c r="KUU43" s="111"/>
      <c r="KUV43" s="111"/>
      <c r="KUW43" s="111"/>
      <c r="KUX43" s="111"/>
      <c r="KUY43" s="111"/>
      <c r="KUZ43" s="111"/>
      <c r="KVA43" s="111"/>
      <c r="KVB43" s="111"/>
      <c r="KVC43" s="111"/>
      <c r="KVD43" s="111"/>
      <c r="KVE43" s="111"/>
      <c r="KVF43" s="111"/>
      <c r="KVG43" s="111"/>
      <c r="KVH43" s="111"/>
      <c r="KVI43" s="111"/>
      <c r="KVJ43" s="111"/>
      <c r="KVK43" s="111"/>
      <c r="KVL43" s="111"/>
      <c r="KVM43" s="111"/>
      <c r="KVN43" s="111"/>
      <c r="KVO43" s="111"/>
      <c r="KVP43" s="111"/>
      <c r="KVQ43" s="111"/>
      <c r="KVR43" s="111"/>
      <c r="KVS43" s="111"/>
      <c r="KVT43" s="111"/>
      <c r="KVU43" s="111"/>
      <c r="KVV43" s="111"/>
      <c r="KVW43" s="111"/>
      <c r="KVX43" s="111"/>
      <c r="KVY43" s="111"/>
      <c r="KVZ43" s="111"/>
      <c r="KWA43" s="111"/>
      <c r="KWB43" s="111"/>
      <c r="KWC43" s="111"/>
      <c r="KWD43" s="111"/>
      <c r="KWE43" s="111"/>
      <c r="KWF43" s="111"/>
      <c r="KWG43" s="111"/>
      <c r="KWH43" s="111"/>
      <c r="KWI43" s="111"/>
      <c r="KWJ43" s="111"/>
      <c r="KWK43" s="111"/>
      <c r="KWL43" s="111"/>
      <c r="KWM43" s="111"/>
      <c r="KWN43" s="111"/>
      <c r="KWO43" s="111"/>
      <c r="KWP43" s="111"/>
      <c r="KWQ43" s="111"/>
      <c r="KWR43" s="111"/>
      <c r="KWS43" s="111"/>
      <c r="KWT43" s="111"/>
      <c r="KWU43" s="111"/>
      <c r="KWV43" s="111"/>
      <c r="KWW43" s="111"/>
      <c r="KWX43" s="111"/>
      <c r="KWY43" s="111"/>
      <c r="KWZ43" s="111"/>
      <c r="KXA43" s="111"/>
      <c r="KXB43" s="111"/>
      <c r="KXC43" s="111"/>
      <c r="KXD43" s="111"/>
      <c r="KXE43" s="111"/>
      <c r="KXF43" s="111"/>
      <c r="KXG43" s="111"/>
      <c r="KXH43" s="111"/>
      <c r="KXI43" s="111"/>
      <c r="KXJ43" s="111"/>
      <c r="KXK43" s="111"/>
      <c r="KXL43" s="111"/>
      <c r="KXM43" s="111"/>
      <c r="KXN43" s="111"/>
      <c r="KXO43" s="111"/>
      <c r="KXP43" s="111"/>
      <c r="KXQ43" s="111"/>
      <c r="KXR43" s="111"/>
      <c r="KXS43" s="111"/>
      <c r="KXT43" s="111"/>
      <c r="KXU43" s="111"/>
      <c r="KXV43" s="111"/>
      <c r="KXW43" s="111"/>
      <c r="KXX43" s="111"/>
      <c r="KXY43" s="111"/>
      <c r="KXZ43" s="111"/>
      <c r="KYA43" s="111"/>
      <c r="KYB43" s="111"/>
      <c r="KYC43" s="111"/>
      <c r="KYD43" s="111"/>
      <c r="KYE43" s="111"/>
      <c r="KYF43" s="111"/>
      <c r="KYG43" s="111"/>
      <c r="KYH43" s="111"/>
      <c r="KYI43" s="111"/>
      <c r="KYJ43" s="111"/>
      <c r="KYK43" s="111"/>
      <c r="KYL43" s="111"/>
      <c r="KYM43" s="111"/>
      <c r="KYN43" s="111"/>
      <c r="KYO43" s="111"/>
      <c r="KYP43" s="111"/>
      <c r="KYQ43" s="111"/>
      <c r="KYR43" s="111"/>
      <c r="KYS43" s="111"/>
      <c r="KYT43" s="111"/>
      <c r="KYU43" s="111"/>
      <c r="KYV43" s="111"/>
      <c r="KYW43" s="111"/>
      <c r="KYX43" s="111"/>
      <c r="KYY43" s="111"/>
      <c r="KYZ43" s="111"/>
      <c r="KZA43" s="111"/>
      <c r="KZB43" s="111"/>
      <c r="KZC43" s="111"/>
      <c r="KZD43" s="111"/>
      <c r="KZE43" s="111"/>
      <c r="KZF43" s="111"/>
      <c r="KZG43" s="111"/>
      <c r="KZH43" s="111"/>
      <c r="KZI43" s="111"/>
      <c r="KZJ43" s="111"/>
      <c r="KZK43" s="111"/>
      <c r="KZL43" s="111"/>
      <c r="KZM43" s="111"/>
      <c r="KZN43" s="111"/>
      <c r="KZO43" s="111"/>
      <c r="KZP43" s="111"/>
      <c r="KZQ43" s="111"/>
      <c r="KZR43" s="111"/>
      <c r="KZS43" s="111"/>
      <c r="KZT43" s="111"/>
      <c r="KZU43" s="111"/>
      <c r="KZV43" s="111"/>
      <c r="KZW43" s="111"/>
      <c r="KZX43" s="111"/>
      <c r="KZY43" s="111"/>
      <c r="KZZ43" s="111"/>
      <c r="LAA43" s="111"/>
      <c r="LAB43" s="111"/>
      <c r="LAC43" s="111"/>
      <c r="LAD43" s="111"/>
      <c r="LAE43" s="111"/>
      <c r="LAF43" s="111"/>
      <c r="LAG43" s="111"/>
      <c r="LAH43" s="111"/>
      <c r="LAI43" s="111"/>
      <c r="LAJ43" s="111"/>
      <c r="LAK43" s="111"/>
      <c r="LAL43" s="111"/>
      <c r="LAM43" s="111"/>
      <c r="LAN43" s="111"/>
      <c r="LAO43" s="111"/>
      <c r="LAP43" s="111"/>
      <c r="LAQ43" s="111"/>
      <c r="LAR43" s="111"/>
      <c r="LAS43" s="111"/>
      <c r="LAT43" s="111"/>
      <c r="LAU43" s="111"/>
      <c r="LAV43" s="111"/>
      <c r="LAW43" s="111"/>
      <c r="LAX43" s="111"/>
      <c r="LAY43" s="111"/>
      <c r="LAZ43" s="111"/>
      <c r="LBA43" s="111"/>
      <c r="LBB43" s="111"/>
      <c r="LBC43" s="111"/>
      <c r="LBD43" s="111"/>
      <c r="LBE43" s="111"/>
      <c r="LBF43" s="111"/>
      <c r="LBG43" s="111"/>
      <c r="LBH43" s="111"/>
      <c r="LBI43" s="111"/>
      <c r="LBJ43" s="111"/>
      <c r="LBK43" s="111"/>
      <c r="LBL43" s="111"/>
      <c r="LBM43" s="111"/>
      <c r="LBN43" s="111"/>
      <c r="LBO43" s="111"/>
      <c r="LBP43" s="111"/>
      <c r="LBQ43" s="111"/>
      <c r="LBR43" s="111"/>
      <c r="LBS43" s="111"/>
      <c r="LBT43" s="111"/>
      <c r="LBU43" s="111"/>
      <c r="LBV43" s="111"/>
      <c r="LBW43" s="111"/>
      <c r="LBX43" s="111"/>
      <c r="LBY43" s="111"/>
      <c r="LBZ43" s="111"/>
      <c r="LCA43" s="111"/>
      <c r="LCB43" s="111"/>
      <c r="LCC43" s="111"/>
      <c r="LCD43" s="111"/>
      <c r="LCE43" s="111"/>
      <c r="LCF43" s="111"/>
      <c r="LCG43" s="111"/>
      <c r="LCH43" s="111"/>
      <c r="LCI43" s="111"/>
      <c r="LCJ43" s="111"/>
      <c r="LCK43" s="111"/>
      <c r="LCL43" s="111"/>
      <c r="LCM43" s="111"/>
      <c r="LCN43" s="111"/>
      <c r="LCO43" s="111"/>
      <c r="LCP43" s="111"/>
      <c r="LCQ43" s="111"/>
      <c r="LCR43" s="111"/>
      <c r="LCS43" s="111"/>
      <c r="LCT43" s="111"/>
      <c r="LCU43" s="111"/>
      <c r="LCV43" s="111"/>
      <c r="LCW43" s="111"/>
      <c r="LCX43" s="111"/>
      <c r="LCY43" s="111"/>
      <c r="LCZ43" s="111"/>
      <c r="LDA43" s="111"/>
      <c r="LDB43" s="111"/>
      <c r="LDC43" s="111"/>
      <c r="LDD43" s="111"/>
      <c r="LDE43" s="111"/>
      <c r="LDF43" s="111"/>
      <c r="LDG43" s="111"/>
      <c r="LDH43" s="111"/>
      <c r="LDI43" s="111"/>
      <c r="LDJ43" s="111"/>
      <c r="LDK43" s="111"/>
      <c r="LDL43" s="111"/>
      <c r="LDM43" s="111"/>
      <c r="LDN43" s="111"/>
      <c r="LDO43" s="111"/>
      <c r="LDP43" s="111"/>
      <c r="LDQ43" s="111"/>
      <c r="LDR43" s="111"/>
      <c r="LDS43" s="111"/>
      <c r="LDT43" s="111"/>
      <c r="LDU43" s="111"/>
      <c r="LDV43" s="111"/>
      <c r="LDW43" s="111"/>
      <c r="LDX43" s="111"/>
      <c r="LDY43" s="111"/>
      <c r="LDZ43" s="111"/>
      <c r="LEA43" s="111"/>
      <c r="LEB43" s="111"/>
      <c r="LEC43" s="111"/>
      <c r="LED43" s="111"/>
      <c r="LEE43" s="111"/>
      <c r="LEF43" s="111"/>
      <c r="LEG43" s="111"/>
      <c r="LEH43" s="111"/>
      <c r="LEI43" s="111"/>
      <c r="LEJ43" s="111"/>
      <c r="LEK43" s="111"/>
      <c r="LEL43" s="111"/>
      <c r="LEM43" s="111"/>
      <c r="LEN43" s="111"/>
      <c r="LEO43" s="111"/>
      <c r="LEP43" s="111"/>
      <c r="LEQ43" s="111"/>
      <c r="LER43" s="111"/>
      <c r="LES43" s="111"/>
      <c r="LET43" s="111"/>
      <c r="LEU43" s="111"/>
      <c r="LEV43" s="111"/>
      <c r="LEW43" s="111"/>
      <c r="LEX43" s="111"/>
      <c r="LEY43" s="111"/>
      <c r="LEZ43" s="111"/>
      <c r="LFA43" s="111"/>
      <c r="LFB43" s="111"/>
      <c r="LFC43" s="111"/>
      <c r="LFD43" s="111"/>
      <c r="LFE43" s="111"/>
      <c r="LFF43" s="111"/>
      <c r="LFG43" s="111"/>
      <c r="LFH43" s="111"/>
      <c r="LFI43" s="111"/>
      <c r="LFJ43" s="111"/>
      <c r="LFK43" s="111"/>
      <c r="LFL43" s="111"/>
      <c r="LFM43" s="111"/>
      <c r="LFN43" s="111"/>
      <c r="LFO43" s="111"/>
      <c r="LFP43" s="111"/>
      <c r="LFQ43" s="111"/>
      <c r="LFR43" s="111"/>
      <c r="LFS43" s="111"/>
      <c r="LFT43" s="111"/>
      <c r="LFU43" s="111"/>
      <c r="LFV43" s="111"/>
      <c r="LFW43" s="111"/>
      <c r="LFX43" s="111"/>
      <c r="LFY43" s="111"/>
      <c r="LFZ43" s="111"/>
      <c r="LGA43" s="111"/>
      <c r="LGB43" s="111"/>
      <c r="LGC43" s="111"/>
      <c r="LGD43" s="111"/>
      <c r="LGE43" s="111"/>
      <c r="LGF43" s="111"/>
      <c r="LGG43" s="111"/>
      <c r="LGH43" s="111"/>
      <c r="LGI43" s="111"/>
      <c r="LGJ43" s="111"/>
      <c r="LGK43" s="111"/>
      <c r="LGL43" s="111"/>
      <c r="LGM43" s="111"/>
      <c r="LGN43" s="111"/>
      <c r="LGO43" s="111"/>
      <c r="LGP43" s="111"/>
      <c r="LGQ43" s="111"/>
      <c r="LGR43" s="111"/>
      <c r="LGS43" s="111"/>
      <c r="LGT43" s="111"/>
      <c r="LGU43" s="111"/>
      <c r="LGV43" s="111"/>
      <c r="LGW43" s="111"/>
      <c r="LGX43" s="111"/>
      <c r="LGY43" s="111"/>
      <c r="LGZ43" s="111"/>
      <c r="LHA43" s="111"/>
      <c r="LHB43" s="111"/>
      <c r="LHC43" s="111"/>
      <c r="LHD43" s="111"/>
      <c r="LHE43" s="111"/>
      <c r="LHF43" s="111"/>
      <c r="LHG43" s="111"/>
      <c r="LHH43" s="111"/>
      <c r="LHI43" s="111"/>
      <c r="LHJ43" s="111"/>
      <c r="LHK43" s="111"/>
      <c r="LHL43" s="111"/>
      <c r="LHM43" s="111"/>
      <c r="LHN43" s="111"/>
      <c r="LHO43" s="111"/>
      <c r="LHP43" s="111"/>
      <c r="LHQ43" s="111"/>
      <c r="LHR43" s="111"/>
      <c r="LHS43" s="111"/>
      <c r="LHT43" s="111"/>
      <c r="LHU43" s="111"/>
      <c r="LHV43" s="111"/>
      <c r="LHW43" s="111"/>
      <c r="LHX43" s="111"/>
      <c r="LHY43" s="111"/>
      <c r="LHZ43" s="111"/>
      <c r="LIA43" s="111"/>
      <c r="LIB43" s="111"/>
      <c r="LIC43" s="111"/>
      <c r="LID43" s="111"/>
      <c r="LIE43" s="111"/>
      <c r="LIF43" s="111"/>
      <c r="LIG43" s="111"/>
      <c r="LIH43" s="111"/>
      <c r="LII43" s="111"/>
      <c r="LIJ43" s="111"/>
      <c r="LIK43" s="111"/>
      <c r="LIL43" s="111"/>
      <c r="LIM43" s="111"/>
      <c r="LIN43" s="111"/>
      <c r="LIO43" s="111"/>
      <c r="LIP43" s="111"/>
      <c r="LIQ43" s="111"/>
      <c r="LIR43" s="111"/>
      <c r="LIS43" s="111"/>
      <c r="LIT43" s="111"/>
      <c r="LIU43" s="111"/>
      <c r="LIV43" s="111"/>
      <c r="LIW43" s="111"/>
      <c r="LIX43" s="111"/>
      <c r="LIY43" s="111"/>
      <c r="LIZ43" s="111"/>
      <c r="LJA43" s="111"/>
      <c r="LJB43" s="111"/>
      <c r="LJC43" s="111"/>
      <c r="LJD43" s="111"/>
      <c r="LJE43" s="111"/>
      <c r="LJF43" s="111"/>
      <c r="LJG43" s="111"/>
      <c r="LJH43" s="111"/>
      <c r="LJI43" s="111"/>
      <c r="LJJ43" s="111"/>
      <c r="LJK43" s="111"/>
      <c r="LJL43" s="111"/>
      <c r="LJM43" s="111"/>
      <c r="LJN43" s="111"/>
      <c r="LJO43" s="111"/>
      <c r="LJP43" s="111"/>
      <c r="LJQ43" s="111"/>
      <c r="LJR43" s="111"/>
      <c r="LJS43" s="111"/>
      <c r="LJT43" s="111"/>
      <c r="LJU43" s="111"/>
      <c r="LJV43" s="111"/>
      <c r="LJW43" s="111"/>
      <c r="LJX43" s="111"/>
      <c r="LJY43" s="111"/>
      <c r="LJZ43" s="111"/>
      <c r="LKA43" s="111"/>
      <c r="LKB43" s="111"/>
      <c r="LKC43" s="111"/>
      <c r="LKD43" s="111"/>
      <c r="LKE43" s="111"/>
      <c r="LKF43" s="111"/>
      <c r="LKG43" s="111"/>
      <c r="LKH43" s="111"/>
      <c r="LKI43" s="111"/>
      <c r="LKJ43" s="111"/>
      <c r="LKK43" s="111"/>
      <c r="LKL43" s="111"/>
      <c r="LKM43" s="111"/>
      <c r="LKN43" s="111"/>
      <c r="LKO43" s="111"/>
      <c r="LKP43" s="111"/>
      <c r="LKQ43" s="111"/>
      <c r="LKR43" s="111"/>
      <c r="LKS43" s="111"/>
      <c r="LKT43" s="111"/>
      <c r="LKU43" s="111"/>
      <c r="LKV43" s="111"/>
      <c r="LKW43" s="111"/>
      <c r="LKX43" s="111"/>
      <c r="LKY43" s="111"/>
      <c r="LKZ43" s="111"/>
      <c r="LLA43" s="111"/>
      <c r="LLB43" s="111"/>
      <c r="LLC43" s="111"/>
      <c r="LLD43" s="111"/>
      <c r="LLE43" s="111"/>
      <c r="LLF43" s="111"/>
      <c r="LLG43" s="111"/>
      <c r="LLH43" s="111"/>
      <c r="LLI43" s="111"/>
      <c r="LLJ43" s="111"/>
      <c r="LLK43" s="111"/>
      <c r="LLL43" s="111"/>
      <c r="LLM43" s="111"/>
      <c r="LLN43" s="111"/>
      <c r="LLO43" s="111"/>
      <c r="LLP43" s="111"/>
      <c r="LLQ43" s="111"/>
      <c r="LLR43" s="111"/>
      <c r="LLS43" s="111"/>
      <c r="LLT43" s="111"/>
      <c r="LLU43" s="111"/>
      <c r="LLV43" s="111"/>
      <c r="LLW43" s="111"/>
      <c r="LLX43" s="111"/>
      <c r="LLY43" s="111"/>
      <c r="LLZ43" s="111"/>
      <c r="LMA43" s="111"/>
      <c r="LMB43" s="111"/>
      <c r="LMC43" s="111"/>
      <c r="LMD43" s="111"/>
      <c r="LME43" s="111"/>
      <c r="LMF43" s="111"/>
      <c r="LMG43" s="111"/>
      <c r="LMH43" s="111"/>
      <c r="LMI43" s="111"/>
      <c r="LMJ43" s="111"/>
      <c r="LMK43" s="111"/>
      <c r="LML43" s="111"/>
      <c r="LMM43" s="111"/>
      <c r="LMN43" s="111"/>
      <c r="LMO43" s="111"/>
      <c r="LMP43" s="111"/>
      <c r="LMQ43" s="111"/>
      <c r="LMR43" s="111"/>
      <c r="LMS43" s="111"/>
      <c r="LMT43" s="111"/>
      <c r="LMU43" s="111"/>
      <c r="LMV43" s="111"/>
      <c r="LMW43" s="111"/>
      <c r="LMX43" s="111"/>
      <c r="LMY43" s="111"/>
      <c r="LMZ43" s="111"/>
      <c r="LNA43" s="111"/>
      <c r="LNB43" s="111"/>
      <c r="LNC43" s="111"/>
      <c r="LND43" s="111"/>
      <c r="LNE43" s="111"/>
      <c r="LNF43" s="111"/>
      <c r="LNG43" s="111"/>
      <c r="LNH43" s="111"/>
      <c r="LNI43" s="111"/>
      <c r="LNJ43" s="111"/>
      <c r="LNK43" s="111"/>
      <c r="LNL43" s="111"/>
      <c r="LNM43" s="111"/>
      <c r="LNN43" s="111"/>
      <c r="LNO43" s="111"/>
      <c r="LNP43" s="111"/>
      <c r="LNQ43" s="111"/>
      <c r="LNR43" s="111"/>
      <c r="LNS43" s="111"/>
      <c r="LNT43" s="111"/>
      <c r="LNU43" s="111"/>
      <c r="LNV43" s="111"/>
      <c r="LNW43" s="111"/>
      <c r="LNX43" s="111"/>
      <c r="LNY43" s="111"/>
      <c r="LNZ43" s="111"/>
      <c r="LOA43" s="111"/>
      <c r="LOB43" s="111"/>
      <c r="LOC43" s="111"/>
      <c r="LOD43" s="111"/>
      <c r="LOE43" s="111"/>
      <c r="LOF43" s="111"/>
      <c r="LOG43" s="111"/>
      <c r="LOH43" s="111"/>
      <c r="LOI43" s="111"/>
      <c r="LOJ43" s="111"/>
      <c r="LOK43" s="111"/>
      <c r="LOL43" s="111"/>
      <c r="LOM43" s="111"/>
      <c r="LON43" s="111"/>
      <c r="LOO43" s="111"/>
      <c r="LOP43" s="111"/>
      <c r="LOQ43" s="111"/>
      <c r="LOR43" s="111"/>
      <c r="LOS43" s="111"/>
      <c r="LOT43" s="111"/>
      <c r="LOU43" s="111"/>
      <c r="LOV43" s="111"/>
      <c r="LOW43" s="111"/>
      <c r="LOX43" s="111"/>
      <c r="LOY43" s="111"/>
      <c r="LOZ43" s="111"/>
      <c r="LPA43" s="111"/>
      <c r="LPB43" s="111"/>
      <c r="LPC43" s="111"/>
      <c r="LPD43" s="111"/>
      <c r="LPE43" s="111"/>
      <c r="LPF43" s="111"/>
      <c r="LPG43" s="111"/>
      <c r="LPH43" s="111"/>
      <c r="LPI43" s="111"/>
      <c r="LPJ43" s="111"/>
      <c r="LPK43" s="111"/>
      <c r="LPL43" s="111"/>
      <c r="LPM43" s="111"/>
      <c r="LPN43" s="111"/>
      <c r="LPO43" s="111"/>
      <c r="LPP43" s="111"/>
      <c r="LPQ43" s="111"/>
      <c r="LPR43" s="111"/>
      <c r="LPS43" s="111"/>
      <c r="LPT43" s="111"/>
      <c r="LPU43" s="111"/>
      <c r="LPV43" s="111"/>
      <c r="LPW43" s="111"/>
      <c r="LPX43" s="111"/>
      <c r="LPY43" s="111"/>
      <c r="LPZ43" s="111"/>
      <c r="LQA43" s="111"/>
      <c r="LQB43" s="111"/>
      <c r="LQC43" s="111"/>
      <c r="LQD43" s="111"/>
      <c r="LQE43" s="111"/>
      <c r="LQF43" s="111"/>
      <c r="LQG43" s="111"/>
      <c r="LQH43" s="111"/>
      <c r="LQI43" s="111"/>
      <c r="LQJ43" s="111"/>
      <c r="LQK43" s="111"/>
      <c r="LQL43" s="111"/>
      <c r="LQM43" s="111"/>
      <c r="LQN43" s="111"/>
      <c r="LQO43" s="111"/>
      <c r="LQP43" s="111"/>
      <c r="LQQ43" s="111"/>
      <c r="LQR43" s="111"/>
      <c r="LQS43" s="111"/>
      <c r="LQT43" s="111"/>
      <c r="LQU43" s="111"/>
      <c r="LQV43" s="111"/>
      <c r="LQW43" s="111"/>
      <c r="LQX43" s="111"/>
      <c r="LQY43" s="111"/>
      <c r="LQZ43" s="111"/>
      <c r="LRA43" s="111"/>
      <c r="LRB43" s="111"/>
      <c r="LRC43" s="111"/>
      <c r="LRD43" s="111"/>
      <c r="LRE43" s="111"/>
      <c r="LRF43" s="111"/>
      <c r="LRG43" s="111"/>
      <c r="LRH43" s="111"/>
      <c r="LRI43" s="111"/>
      <c r="LRJ43" s="111"/>
      <c r="LRK43" s="111"/>
      <c r="LRL43" s="111"/>
      <c r="LRM43" s="111"/>
      <c r="LRN43" s="111"/>
      <c r="LRO43" s="111"/>
      <c r="LRP43" s="111"/>
      <c r="LRQ43" s="111"/>
      <c r="LRR43" s="111"/>
      <c r="LRS43" s="111"/>
      <c r="LRT43" s="111"/>
      <c r="LRU43" s="111"/>
      <c r="LRV43" s="111"/>
      <c r="LRW43" s="111"/>
      <c r="LRX43" s="111"/>
      <c r="LRY43" s="111"/>
      <c r="LRZ43" s="111"/>
      <c r="LSA43" s="111"/>
      <c r="LSB43" s="111"/>
      <c r="LSC43" s="111"/>
      <c r="LSD43" s="111"/>
      <c r="LSE43" s="111"/>
      <c r="LSF43" s="111"/>
      <c r="LSG43" s="111"/>
      <c r="LSH43" s="111"/>
      <c r="LSI43" s="111"/>
      <c r="LSJ43" s="111"/>
      <c r="LSK43" s="111"/>
      <c r="LSL43" s="111"/>
      <c r="LSM43" s="111"/>
      <c r="LSN43" s="111"/>
      <c r="LSO43" s="111"/>
      <c r="LSP43" s="111"/>
      <c r="LSQ43" s="111"/>
      <c r="LSR43" s="111"/>
      <c r="LSS43" s="111"/>
      <c r="LST43" s="111"/>
      <c r="LSU43" s="111"/>
      <c r="LSV43" s="111"/>
      <c r="LSW43" s="111"/>
      <c r="LSX43" s="111"/>
      <c r="LSY43" s="111"/>
      <c r="LSZ43" s="111"/>
      <c r="LTA43" s="111"/>
      <c r="LTB43" s="111"/>
      <c r="LTC43" s="111"/>
      <c r="LTD43" s="111"/>
      <c r="LTE43" s="111"/>
      <c r="LTF43" s="111"/>
      <c r="LTG43" s="111"/>
      <c r="LTH43" s="111"/>
      <c r="LTI43" s="111"/>
      <c r="LTJ43" s="111"/>
      <c r="LTK43" s="111"/>
      <c r="LTL43" s="111"/>
      <c r="LTM43" s="111"/>
      <c r="LTN43" s="111"/>
      <c r="LTO43" s="111"/>
      <c r="LTP43" s="111"/>
      <c r="LTQ43" s="111"/>
      <c r="LTR43" s="111"/>
      <c r="LTS43" s="111"/>
      <c r="LTT43" s="111"/>
      <c r="LTU43" s="111"/>
      <c r="LTV43" s="111"/>
      <c r="LTW43" s="111"/>
      <c r="LTX43" s="111"/>
      <c r="LTY43" s="111"/>
      <c r="LTZ43" s="111"/>
      <c r="LUA43" s="111"/>
      <c r="LUB43" s="111"/>
      <c r="LUC43" s="111"/>
      <c r="LUD43" s="111"/>
      <c r="LUE43" s="111"/>
      <c r="LUF43" s="111"/>
      <c r="LUG43" s="111"/>
      <c r="LUH43" s="111"/>
      <c r="LUI43" s="111"/>
      <c r="LUJ43" s="111"/>
      <c r="LUK43" s="111"/>
      <c r="LUL43" s="111"/>
      <c r="LUM43" s="111"/>
      <c r="LUN43" s="111"/>
      <c r="LUO43" s="111"/>
      <c r="LUP43" s="111"/>
      <c r="LUQ43" s="111"/>
      <c r="LUR43" s="111"/>
      <c r="LUS43" s="111"/>
      <c r="LUT43" s="111"/>
      <c r="LUU43" s="111"/>
      <c r="LUV43" s="111"/>
      <c r="LUW43" s="111"/>
      <c r="LUX43" s="111"/>
      <c r="LUY43" s="111"/>
      <c r="LUZ43" s="111"/>
      <c r="LVA43" s="111"/>
      <c r="LVB43" s="111"/>
      <c r="LVC43" s="111"/>
      <c r="LVD43" s="111"/>
      <c r="LVE43" s="111"/>
      <c r="LVF43" s="111"/>
      <c r="LVG43" s="111"/>
      <c r="LVH43" s="111"/>
      <c r="LVI43" s="111"/>
      <c r="LVJ43" s="111"/>
      <c r="LVK43" s="111"/>
      <c r="LVL43" s="111"/>
      <c r="LVM43" s="111"/>
      <c r="LVN43" s="111"/>
      <c r="LVO43" s="111"/>
      <c r="LVP43" s="111"/>
      <c r="LVQ43" s="111"/>
      <c r="LVR43" s="111"/>
      <c r="LVS43" s="111"/>
      <c r="LVT43" s="111"/>
      <c r="LVU43" s="111"/>
      <c r="LVV43" s="111"/>
      <c r="LVW43" s="111"/>
      <c r="LVX43" s="111"/>
      <c r="LVY43" s="111"/>
      <c r="LVZ43" s="111"/>
      <c r="LWA43" s="111"/>
      <c r="LWB43" s="111"/>
      <c r="LWC43" s="111"/>
      <c r="LWD43" s="111"/>
      <c r="LWE43" s="111"/>
      <c r="LWF43" s="111"/>
      <c r="LWG43" s="111"/>
      <c r="LWH43" s="111"/>
      <c r="LWI43" s="111"/>
      <c r="LWJ43" s="111"/>
      <c r="LWK43" s="111"/>
      <c r="LWL43" s="111"/>
      <c r="LWM43" s="111"/>
      <c r="LWN43" s="111"/>
      <c r="LWO43" s="111"/>
      <c r="LWP43" s="111"/>
      <c r="LWQ43" s="111"/>
      <c r="LWR43" s="111"/>
      <c r="LWS43" s="111"/>
      <c r="LWT43" s="111"/>
      <c r="LWU43" s="111"/>
      <c r="LWV43" s="111"/>
      <c r="LWW43" s="111"/>
      <c r="LWX43" s="111"/>
      <c r="LWY43" s="111"/>
      <c r="LWZ43" s="111"/>
      <c r="LXA43" s="111"/>
      <c r="LXB43" s="111"/>
      <c r="LXC43" s="111"/>
      <c r="LXD43" s="111"/>
      <c r="LXE43" s="111"/>
      <c r="LXF43" s="111"/>
      <c r="LXG43" s="111"/>
      <c r="LXH43" s="111"/>
      <c r="LXI43" s="111"/>
      <c r="LXJ43" s="111"/>
      <c r="LXK43" s="111"/>
      <c r="LXL43" s="111"/>
      <c r="LXM43" s="111"/>
      <c r="LXN43" s="111"/>
      <c r="LXO43" s="111"/>
      <c r="LXP43" s="111"/>
      <c r="LXQ43" s="111"/>
      <c r="LXR43" s="111"/>
      <c r="LXS43" s="111"/>
      <c r="LXT43" s="111"/>
      <c r="LXU43" s="111"/>
      <c r="LXV43" s="111"/>
      <c r="LXW43" s="111"/>
      <c r="LXX43" s="111"/>
      <c r="LXY43" s="111"/>
      <c r="LXZ43" s="111"/>
      <c r="LYA43" s="111"/>
      <c r="LYB43" s="111"/>
      <c r="LYC43" s="111"/>
      <c r="LYD43" s="111"/>
      <c r="LYE43" s="111"/>
      <c r="LYF43" s="111"/>
      <c r="LYG43" s="111"/>
      <c r="LYH43" s="111"/>
      <c r="LYI43" s="111"/>
      <c r="LYJ43" s="111"/>
      <c r="LYK43" s="111"/>
      <c r="LYL43" s="111"/>
      <c r="LYM43" s="111"/>
      <c r="LYN43" s="111"/>
      <c r="LYO43" s="111"/>
      <c r="LYP43" s="111"/>
      <c r="LYQ43" s="111"/>
      <c r="LYR43" s="111"/>
      <c r="LYS43" s="111"/>
      <c r="LYT43" s="111"/>
      <c r="LYU43" s="111"/>
      <c r="LYV43" s="111"/>
      <c r="LYW43" s="111"/>
      <c r="LYX43" s="111"/>
      <c r="LYY43" s="111"/>
      <c r="LYZ43" s="111"/>
      <c r="LZA43" s="111"/>
      <c r="LZB43" s="111"/>
      <c r="LZC43" s="111"/>
      <c r="LZD43" s="111"/>
      <c r="LZE43" s="111"/>
      <c r="LZF43" s="111"/>
      <c r="LZG43" s="111"/>
      <c r="LZH43" s="111"/>
      <c r="LZI43" s="111"/>
      <c r="LZJ43" s="111"/>
      <c r="LZK43" s="111"/>
      <c r="LZL43" s="111"/>
      <c r="LZM43" s="111"/>
      <c r="LZN43" s="111"/>
      <c r="LZO43" s="111"/>
      <c r="LZP43" s="111"/>
      <c r="LZQ43" s="111"/>
      <c r="LZR43" s="111"/>
      <c r="LZS43" s="111"/>
      <c r="LZT43" s="111"/>
      <c r="LZU43" s="111"/>
      <c r="LZV43" s="111"/>
      <c r="LZW43" s="111"/>
      <c r="LZX43" s="111"/>
      <c r="LZY43" s="111"/>
      <c r="LZZ43" s="111"/>
      <c r="MAA43" s="111"/>
      <c r="MAB43" s="111"/>
      <c r="MAC43" s="111"/>
      <c r="MAD43" s="111"/>
      <c r="MAE43" s="111"/>
      <c r="MAF43" s="111"/>
      <c r="MAG43" s="111"/>
      <c r="MAH43" s="111"/>
      <c r="MAI43" s="111"/>
      <c r="MAJ43" s="111"/>
      <c r="MAK43" s="111"/>
      <c r="MAL43" s="111"/>
      <c r="MAM43" s="111"/>
      <c r="MAN43" s="111"/>
      <c r="MAO43" s="111"/>
      <c r="MAP43" s="111"/>
      <c r="MAQ43" s="111"/>
      <c r="MAR43" s="111"/>
      <c r="MAS43" s="111"/>
      <c r="MAT43" s="111"/>
      <c r="MAU43" s="111"/>
      <c r="MAV43" s="111"/>
      <c r="MAW43" s="111"/>
      <c r="MAX43" s="111"/>
      <c r="MAY43" s="111"/>
      <c r="MAZ43" s="111"/>
      <c r="MBA43" s="111"/>
      <c r="MBB43" s="111"/>
      <c r="MBC43" s="111"/>
      <c r="MBD43" s="111"/>
      <c r="MBE43" s="111"/>
      <c r="MBF43" s="111"/>
      <c r="MBG43" s="111"/>
      <c r="MBH43" s="111"/>
      <c r="MBI43" s="111"/>
      <c r="MBJ43" s="111"/>
      <c r="MBK43" s="111"/>
      <c r="MBL43" s="111"/>
      <c r="MBM43" s="111"/>
      <c r="MBN43" s="111"/>
      <c r="MBO43" s="111"/>
      <c r="MBP43" s="111"/>
      <c r="MBQ43" s="111"/>
      <c r="MBR43" s="111"/>
      <c r="MBS43" s="111"/>
      <c r="MBT43" s="111"/>
      <c r="MBU43" s="111"/>
      <c r="MBV43" s="111"/>
      <c r="MBW43" s="111"/>
      <c r="MBX43" s="111"/>
      <c r="MBY43" s="111"/>
      <c r="MBZ43" s="111"/>
      <c r="MCA43" s="111"/>
      <c r="MCB43" s="111"/>
      <c r="MCC43" s="111"/>
      <c r="MCD43" s="111"/>
      <c r="MCE43" s="111"/>
      <c r="MCF43" s="111"/>
      <c r="MCG43" s="111"/>
      <c r="MCH43" s="111"/>
      <c r="MCI43" s="111"/>
      <c r="MCJ43" s="111"/>
      <c r="MCK43" s="111"/>
      <c r="MCL43" s="111"/>
      <c r="MCM43" s="111"/>
      <c r="MCN43" s="111"/>
      <c r="MCO43" s="111"/>
      <c r="MCP43" s="111"/>
      <c r="MCQ43" s="111"/>
      <c r="MCR43" s="111"/>
      <c r="MCS43" s="111"/>
      <c r="MCT43" s="111"/>
      <c r="MCU43" s="111"/>
      <c r="MCV43" s="111"/>
      <c r="MCW43" s="111"/>
      <c r="MCX43" s="111"/>
      <c r="MCY43" s="111"/>
      <c r="MCZ43" s="111"/>
      <c r="MDA43" s="111"/>
      <c r="MDB43" s="111"/>
      <c r="MDC43" s="111"/>
      <c r="MDD43" s="111"/>
      <c r="MDE43" s="111"/>
      <c r="MDF43" s="111"/>
      <c r="MDG43" s="111"/>
      <c r="MDH43" s="111"/>
      <c r="MDI43" s="111"/>
      <c r="MDJ43" s="111"/>
      <c r="MDK43" s="111"/>
      <c r="MDL43" s="111"/>
      <c r="MDM43" s="111"/>
      <c r="MDN43" s="111"/>
      <c r="MDO43" s="111"/>
      <c r="MDP43" s="111"/>
      <c r="MDQ43" s="111"/>
      <c r="MDR43" s="111"/>
      <c r="MDS43" s="111"/>
      <c r="MDT43" s="111"/>
      <c r="MDU43" s="111"/>
      <c r="MDV43" s="111"/>
      <c r="MDW43" s="111"/>
      <c r="MDX43" s="111"/>
      <c r="MDY43" s="111"/>
      <c r="MDZ43" s="111"/>
      <c r="MEA43" s="111"/>
      <c r="MEB43" s="111"/>
      <c r="MEC43" s="111"/>
      <c r="MED43" s="111"/>
      <c r="MEE43" s="111"/>
      <c r="MEF43" s="111"/>
      <c r="MEG43" s="111"/>
      <c r="MEH43" s="111"/>
      <c r="MEI43" s="111"/>
      <c r="MEJ43" s="111"/>
      <c r="MEK43" s="111"/>
      <c r="MEL43" s="111"/>
      <c r="MEM43" s="111"/>
      <c r="MEN43" s="111"/>
      <c r="MEO43" s="111"/>
      <c r="MEP43" s="111"/>
      <c r="MEQ43" s="111"/>
      <c r="MER43" s="111"/>
      <c r="MES43" s="111"/>
      <c r="MET43" s="111"/>
      <c r="MEU43" s="111"/>
      <c r="MEV43" s="111"/>
      <c r="MEW43" s="111"/>
      <c r="MEX43" s="111"/>
      <c r="MEY43" s="111"/>
      <c r="MEZ43" s="111"/>
      <c r="MFA43" s="111"/>
      <c r="MFB43" s="111"/>
      <c r="MFC43" s="111"/>
      <c r="MFD43" s="111"/>
      <c r="MFE43" s="111"/>
      <c r="MFF43" s="111"/>
      <c r="MFG43" s="111"/>
      <c r="MFH43" s="111"/>
      <c r="MFI43" s="111"/>
      <c r="MFJ43" s="111"/>
      <c r="MFK43" s="111"/>
      <c r="MFL43" s="111"/>
      <c r="MFM43" s="111"/>
      <c r="MFN43" s="111"/>
      <c r="MFO43" s="111"/>
      <c r="MFP43" s="111"/>
      <c r="MFQ43" s="111"/>
      <c r="MFR43" s="111"/>
      <c r="MFS43" s="111"/>
      <c r="MFT43" s="111"/>
      <c r="MFU43" s="111"/>
      <c r="MFV43" s="111"/>
      <c r="MFW43" s="111"/>
      <c r="MFX43" s="111"/>
      <c r="MFY43" s="111"/>
      <c r="MFZ43" s="111"/>
      <c r="MGA43" s="111"/>
      <c r="MGB43" s="111"/>
      <c r="MGC43" s="111"/>
      <c r="MGD43" s="111"/>
      <c r="MGE43" s="111"/>
      <c r="MGF43" s="111"/>
      <c r="MGG43" s="111"/>
      <c r="MGH43" s="111"/>
      <c r="MGI43" s="111"/>
      <c r="MGJ43" s="111"/>
      <c r="MGK43" s="111"/>
      <c r="MGL43" s="111"/>
      <c r="MGM43" s="111"/>
      <c r="MGN43" s="111"/>
      <c r="MGO43" s="111"/>
      <c r="MGP43" s="111"/>
      <c r="MGQ43" s="111"/>
      <c r="MGR43" s="111"/>
      <c r="MGS43" s="111"/>
      <c r="MGT43" s="111"/>
      <c r="MGU43" s="111"/>
      <c r="MGV43" s="111"/>
      <c r="MGW43" s="111"/>
      <c r="MGX43" s="111"/>
      <c r="MGY43" s="111"/>
      <c r="MGZ43" s="111"/>
      <c r="MHA43" s="111"/>
      <c r="MHB43" s="111"/>
      <c r="MHC43" s="111"/>
      <c r="MHD43" s="111"/>
      <c r="MHE43" s="111"/>
      <c r="MHF43" s="111"/>
      <c r="MHG43" s="111"/>
      <c r="MHH43" s="111"/>
      <c r="MHI43" s="111"/>
      <c r="MHJ43" s="111"/>
      <c r="MHK43" s="111"/>
      <c r="MHL43" s="111"/>
      <c r="MHM43" s="111"/>
      <c r="MHN43" s="111"/>
      <c r="MHO43" s="111"/>
      <c r="MHP43" s="111"/>
      <c r="MHQ43" s="111"/>
      <c r="MHR43" s="111"/>
      <c r="MHS43" s="111"/>
      <c r="MHT43" s="111"/>
      <c r="MHU43" s="111"/>
      <c r="MHV43" s="111"/>
      <c r="MHW43" s="111"/>
      <c r="MHX43" s="111"/>
      <c r="MHY43" s="111"/>
      <c r="MHZ43" s="111"/>
      <c r="MIA43" s="111"/>
      <c r="MIB43" s="111"/>
      <c r="MIC43" s="111"/>
      <c r="MID43" s="111"/>
      <c r="MIE43" s="111"/>
      <c r="MIF43" s="111"/>
      <c r="MIG43" s="111"/>
      <c r="MIH43" s="111"/>
      <c r="MII43" s="111"/>
      <c r="MIJ43" s="111"/>
      <c r="MIK43" s="111"/>
      <c r="MIL43" s="111"/>
      <c r="MIM43" s="111"/>
      <c r="MIN43" s="111"/>
      <c r="MIO43" s="111"/>
      <c r="MIP43" s="111"/>
      <c r="MIQ43" s="111"/>
      <c r="MIR43" s="111"/>
      <c r="MIS43" s="111"/>
      <c r="MIT43" s="111"/>
      <c r="MIU43" s="111"/>
      <c r="MIV43" s="111"/>
      <c r="MIW43" s="111"/>
      <c r="MIX43" s="111"/>
      <c r="MIY43" s="111"/>
      <c r="MIZ43" s="111"/>
      <c r="MJA43" s="111"/>
      <c r="MJB43" s="111"/>
      <c r="MJC43" s="111"/>
      <c r="MJD43" s="111"/>
      <c r="MJE43" s="111"/>
      <c r="MJF43" s="111"/>
      <c r="MJG43" s="111"/>
      <c r="MJH43" s="111"/>
      <c r="MJI43" s="111"/>
      <c r="MJJ43" s="111"/>
      <c r="MJK43" s="111"/>
      <c r="MJL43" s="111"/>
      <c r="MJM43" s="111"/>
      <c r="MJN43" s="111"/>
      <c r="MJO43" s="111"/>
      <c r="MJP43" s="111"/>
      <c r="MJQ43" s="111"/>
      <c r="MJR43" s="111"/>
      <c r="MJS43" s="111"/>
      <c r="MJT43" s="111"/>
      <c r="MJU43" s="111"/>
      <c r="MJV43" s="111"/>
      <c r="MJW43" s="111"/>
      <c r="MJX43" s="111"/>
      <c r="MJY43" s="111"/>
      <c r="MJZ43" s="111"/>
      <c r="MKA43" s="111"/>
      <c r="MKB43" s="111"/>
      <c r="MKC43" s="111"/>
      <c r="MKD43" s="111"/>
      <c r="MKE43" s="111"/>
      <c r="MKF43" s="111"/>
      <c r="MKG43" s="111"/>
      <c r="MKH43" s="111"/>
      <c r="MKI43" s="111"/>
      <c r="MKJ43" s="111"/>
      <c r="MKK43" s="111"/>
      <c r="MKL43" s="111"/>
      <c r="MKM43" s="111"/>
      <c r="MKN43" s="111"/>
      <c r="MKO43" s="111"/>
      <c r="MKP43" s="111"/>
      <c r="MKQ43" s="111"/>
      <c r="MKR43" s="111"/>
      <c r="MKS43" s="111"/>
      <c r="MKT43" s="111"/>
      <c r="MKU43" s="111"/>
      <c r="MKV43" s="111"/>
      <c r="MKW43" s="111"/>
      <c r="MKX43" s="111"/>
      <c r="MKY43" s="111"/>
      <c r="MKZ43" s="111"/>
      <c r="MLA43" s="111"/>
      <c r="MLB43" s="111"/>
      <c r="MLC43" s="111"/>
      <c r="MLD43" s="111"/>
      <c r="MLE43" s="111"/>
      <c r="MLF43" s="111"/>
      <c r="MLG43" s="111"/>
      <c r="MLH43" s="111"/>
      <c r="MLI43" s="111"/>
      <c r="MLJ43" s="111"/>
      <c r="MLK43" s="111"/>
      <c r="MLL43" s="111"/>
      <c r="MLM43" s="111"/>
      <c r="MLN43" s="111"/>
      <c r="MLO43" s="111"/>
      <c r="MLP43" s="111"/>
      <c r="MLQ43" s="111"/>
      <c r="MLR43" s="111"/>
      <c r="MLS43" s="111"/>
      <c r="MLT43" s="111"/>
      <c r="MLU43" s="111"/>
      <c r="MLV43" s="111"/>
      <c r="MLW43" s="111"/>
      <c r="MLX43" s="111"/>
      <c r="MLY43" s="111"/>
      <c r="MLZ43" s="111"/>
      <c r="MMA43" s="111"/>
      <c r="MMB43" s="111"/>
      <c r="MMC43" s="111"/>
      <c r="MMD43" s="111"/>
      <c r="MME43" s="111"/>
      <c r="MMF43" s="111"/>
      <c r="MMG43" s="111"/>
      <c r="MMH43" s="111"/>
      <c r="MMI43" s="111"/>
      <c r="MMJ43" s="111"/>
      <c r="MMK43" s="111"/>
      <c r="MML43" s="111"/>
      <c r="MMM43" s="111"/>
      <c r="MMN43" s="111"/>
      <c r="MMO43" s="111"/>
      <c r="MMP43" s="111"/>
      <c r="MMQ43" s="111"/>
      <c r="MMR43" s="111"/>
      <c r="MMS43" s="111"/>
      <c r="MMT43" s="111"/>
      <c r="MMU43" s="111"/>
      <c r="MMV43" s="111"/>
      <c r="MMW43" s="111"/>
      <c r="MMX43" s="111"/>
      <c r="MMY43" s="111"/>
      <c r="MMZ43" s="111"/>
      <c r="MNA43" s="111"/>
      <c r="MNB43" s="111"/>
      <c r="MNC43" s="111"/>
      <c r="MND43" s="111"/>
      <c r="MNE43" s="111"/>
      <c r="MNF43" s="111"/>
      <c r="MNG43" s="111"/>
      <c r="MNH43" s="111"/>
      <c r="MNI43" s="111"/>
      <c r="MNJ43" s="111"/>
      <c r="MNK43" s="111"/>
      <c r="MNL43" s="111"/>
      <c r="MNM43" s="111"/>
      <c r="MNN43" s="111"/>
      <c r="MNO43" s="111"/>
      <c r="MNP43" s="111"/>
      <c r="MNQ43" s="111"/>
      <c r="MNR43" s="111"/>
      <c r="MNS43" s="111"/>
      <c r="MNT43" s="111"/>
      <c r="MNU43" s="111"/>
      <c r="MNV43" s="111"/>
      <c r="MNW43" s="111"/>
      <c r="MNX43" s="111"/>
      <c r="MNY43" s="111"/>
      <c r="MNZ43" s="111"/>
      <c r="MOA43" s="111"/>
      <c r="MOB43" s="111"/>
      <c r="MOC43" s="111"/>
      <c r="MOD43" s="111"/>
      <c r="MOE43" s="111"/>
      <c r="MOF43" s="111"/>
      <c r="MOG43" s="111"/>
      <c r="MOH43" s="111"/>
      <c r="MOI43" s="111"/>
      <c r="MOJ43" s="111"/>
      <c r="MOK43" s="111"/>
      <c r="MOL43" s="111"/>
      <c r="MOM43" s="111"/>
      <c r="MON43" s="111"/>
      <c r="MOO43" s="111"/>
      <c r="MOP43" s="111"/>
      <c r="MOQ43" s="111"/>
      <c r="MOR43" s="111"/>
      <c r="MOS43" s="111"/>
      <c r="MOT43" s="111"/>
      <c r="MOU43" s="111"/>
      <c r="MOV43" s="111"/>
      <c r="MOW43" s="111"/>
      <c r="MOX43" s="111"/>
      <c r="MOY43" s="111"/>
      <c r="MOZ43" s="111"/>
      <c r="MPA43" s="111"/>
      <c r="MPB43" s="111"/>
      <c r="MPC43" s="111"/>
      <c r="MPD43" s="111"/>
      <c r="MPE43" s="111"/>
      <c r="MPF43" s="111"/>
      <c r="MPG43" s="111"/>
      <c r="MPH43" s="111"/>
      <c r="MPI43" s="111"/>
      <c r="MPJ43" s="111"/>
      <c r="MPK43" s="111"/>
      <c r="MPL43" s="111"/>
      <c r="MPM43" s="111"/>
      <c r="MPN43" s="111"/>
      <c r="MPO43" s="111"/>
      <c r="MPP43" s="111"/>
      <c r="MPQ43" s="111"/>
      <c r="MPR43" s="111"/>
      <c r="MPS43" s="111"/>
      <c r="MPT43" s="111"/>
      <c r="MPU43" s="111"/>
      <c r="MPV43" s="111"/>
      <c r="MPW43" s="111"/>
      <c r="MPX43" s="111"/>
      <c r="MPY43" s="111"/>
      <c r="MPZ43" s="111"/>
      <c r="MQA43" s="111"/>
      <c r="MQB43" s="111"/>
      <c r="MQC43" s="111"/>
      <c r="MQD43" s="111"/>
      <c r="MQE43" s="111"/>
      <c r="MQF43" s="111"/>
      <c r="MQG43" s="111"/>
      <c r="MQH43" s="111"/>
      <c r="MQI43" s="111"/>
      <c r="MQJ43" s="111"/>
      <c r="MQK43" s="111"/>
      <c r="MQL43" s="111"/>
      <c r="MQM43" s="111"/>
      <c r="MQN43" s="111"/>
      <c r="MQO43" s="111"/>
      <c r="MQP43" s="111"/>
      <c r="MQQ43" s="111"/>
      <c r="MQR43" s="111"/>
      <c r="MQS43" s="111"/>
      <c r="MQT43" s="111"/>
      <c r="MQU43" s="111"/>
      <c r="MQV43" s="111"/>
      <c r="MQW43" s="111"/>
      <c r="MQX43" s="111"/>
      <c r="MQY43" s="111"/>
      <c r="MQZ43" s="111"/>
      <c r="MRA43" s="111"/>
      <c r="MRB43" s="111"/>
      <c r="MRC43" s="111"/>
      <c r="MRD43" s="111"/>
      <c r="MRE43" s="111"/>
      <c r="MRF43" s="111"/>
      <c r="MRG43" s="111"/>
      <c r="MRH43" s="111"/>
      <c r="MRI43" s="111"/>
      <c r="MRJ43" s="111"/>
      <c r="MRK43" s="111"/>
      <c r="MRL43" s="111"/>
      <c r="MRM43" s="111"/>
      <c r="MRN43" s="111"/>
      <c r="MRO43" s="111"/>
      <c r="MRP43" s="111"/>
      <c r="MRQ43" s="111"/>
      <c r="MRR43" s="111"/>
      <c r="MRS43" s="111"/>
      <c r="MRT43" s="111"/>
      <c r="MRU43" s="111"/>
      <c r="MRV43" s="111"/>
      <c r="MRW43" s="111"/>
      <c r="MRX43" s="111"/>
      <c r="MRY43" s="111"/>
      <c r="MRZ43" s="111"/>
      <c r="MSA43" s="111"/>
      <c r="MSB43" s="111"/>
      <c r="MSC43" s="111"/>
      <c r="MSD43" s="111"/>
      <c r="MSE43" s="111"/>
      <c r="MSF43" s="111"/>
      <c r="MSG43" s="111"/>
      <c r="MSH43" s="111"/>
      <c r="MSI43" s="111"/>
      <c r="MSJ43" s="111"/>
      <c r="MSK43" s="111"/>
      <c r="MSL43" s="111"/>
      <c r="MSM43" s="111"/>
      <c r="MSN43" s="111"/>
      <c r="MSO43" s="111"/>
      <c r="MSP43" s="111"/>
      <c r="MSQ43" s="111"/>
      <c r="MSR43" s="111"/>
      <c r="MSS43" s="111"/>
      <c r="MST43" s="111"/>
      <c r="MSU43" s="111"/>
      <c r="MSV43" s="111"/>
      <c r="MSW43" s="111"/>
      <c r="MSX43" s="111"/>
      <c r="MSY43" s="111"/>
      <c r="MSZ43" s="111"/>
      <c r="MTA43" s="111"/>
      <c r="MTB43" s="111"/>
      <c r="MTC43" s="111"/>
      <c r="MTD43" s="111"/>
      <c r="MTE43" s="111"/>
      <c r="MTF43" s="111"/>
      <c r="MTG43" s="111"/>
      <c r="MTH43" s="111"/>
      <c r="MTI43" s="111"/>
      <c r="MTJ43" s="111"/>
      <c r="MTK43" s="111"/>
      <c r="MTL43" s="111"/>
      <c r="MTM43" s="111"/>
      <c r="MTN43" s="111"/>
      <c r="MTO43" s="111"/>
      <c r="MTP43" s="111"/>
      <c r="MTQ43" s="111"/>
      <c r="MTR43" s="111"/>
      <c r="MTS43" s="111"/>
      <c r="MTT43" s="111"/>
      <c r="MTU43" s="111"/>
      <c r="MTV43" s="111"/>
      <c r="MTW43" s="111"/>
      <c r="MTX43" s="111"/>
      <c r="MTY43" s="111"/>
      <c r="MTZ43" s="111"/>
      <c r="MUA43" s="111"/>
      <c r="MUB43" s="111"/>
      <c r="MUC43" s="111"/>
      <c r="MUD43" s="111"/>
      <c r="MUE43" s="111"/>
      <c r="MUF43" s="111"/>
      <c r="MUG43" s="111"/>
      <c r="MUH43" s="111"/>
      <c r="MUI43" s="111"/>
      <c r="MUJ43" s="111"/>
      <c r="MUK43" s="111"/>
      <c r="MUL43" s="111"/>
      <c r="MUM43" s="111"/>
      <c r="MUN43" s="111"/>
      <c r="MUO43" s="111"/>
      <c r="MUP43" s="111"/>
      <c r="MUQ43" s="111"/>
      <c r="MUR43" s="111"/>
      <c r="MUS43" s="111"/>
      <c r="MUT43" s="111"/>
      <c r="MUU43" s="111"/>
      <c r="MUV43" s="111"/>
      <c r="MUW43" s="111"/>
      <c r="MUX43" s="111"/>
      <c r="MUY43" s="111"/>
      <c r="MUZ43" s="111"/>
      <c r="MVA43" s="111"/>
      <c r="MVB43" s="111"/>
      <c r="MVC43" s="111"/>
      <c r="MVD43" s="111"/>
      <c r="MVE43" s="111"/>
      <c r="MVF43" s="111"/>
      <c r="MVG43" s="111"/>
      <c r="MVH43" s="111"/>
      <c r="MVI43" s="111"/>
      <c r="MVJ43" s="111"/>
      <c r="MVK43" s="111"/>
      <c r="MVL43" s="111"/>
      <c r="MVM43" s="111"/>
      <c r="MVN43" s="111"/>
      <c r="MVO43" s="111"/>
      <c r="MVP43" s="111"/>
      <c r="MVQ43" s="111"/>
      <c r="MVR43" s="111"/>
      <c r="MVS43" s="111"/>
      <c r="MVT43" s="111"/>
      <c r="MVU43" s="111"/>
      <c r="MVV43" s="111"/>
      <c r="MVW43" s="111"/>
      <c r="MVX43" s="111"/>
      <c r="MVY43" s="111"/>
      <c r="MVZ43" s="111"/>
      <c r="MWA43" s="111"/>
      <c r="MWB43" s="111"/>
      <c r="MWC43" s="111"/>
      <c r="MWD43" s="111"/>
      <c r="MWE43" s="111"/>
      <c r="MWF43" s="111"/>
      <c r="MWG43" s="111"/>
      <c r="MWH43" s="111"/>
      <c r="MWI43" s="111"/>
      <c r="MWJ43" s="111"/>
      <c r="MWK43" s="111"/>
      <c r="MWL43" s="111"/>
      <c r="MWM43" s="111"/>
      <c r="MWN43" s="111"/>
      <c r="MWO43" s="111"/>
      <c r="MWP43" s="111"/>
      <c r="MWQ43" s="111"/>
      <c r="MWR43" s="111"/>
      <c r="MWS43" s="111"/>
      <c r="MWT43" s="111"/>
      <c r="MWU43" s="111"/>
      <c r="MWV43" s="111"/>
      <c r="MWW43" s="111"/>
      <c r="MWX43" s="111"/>
      <c r="MWY43" s="111"/>
      <c r="MWZ43" s="111"/>
      <c r="MXA43" s="111"/>
      <c r="MXB43" s="111"/>
      <c r="MXC43" s="111"/>
      <c r="MXD43" s="111"/>
      <c r="MXE43" s="111"/>
      <c r="MXF43" s="111"/>
      <c r="MXG43" s="111"/>
      <c r="MXH43" s="111"/>
      <c r="MXI43" s="111"/>
      <c r="MXJ43" s="111"/>
      <c r="MXK43" s="111"/>
      <c r="MXL43" s="111"/>
      <c r="MXM43" s="111"/>
      <c r="MXN43" s="111"/>
      <c r="MXO43" s="111"/>
      <c r="MXP43" s="111"/>
      <c r="MXQ43" s="111"/>
      <c r="MXR43" s="111"/>
      <c r="MXS43" s="111"/>
      <c r="MXT43" s="111"/>
      <c r="MXU43" s="111"/>
      <c r="MXV43" s="111"/>
      <c r="MXW43" s="111"/>
      <c r="MXX43" s="111"/>
      <c r="MXY43" s="111"/>
      <c r="MXZ43" s="111"/>
      <c r="MYA43" s="111"/>
      <c r="MYB43" s="111"/>
      <c r="MYC43" s="111"/>
      <c r="MYD43" s="111"/>
      <c r="MYE43" s="111"/>
      <c r="MYF43" s="111"/>
      <c r="MYG43" s="111"/>
      <c r="MYH43" s="111"/>
      <c r="MYI43" s="111"/>
      <c r="MYJ43" s="111"/>
      <c r="MYK43" s="111"/>
      <c r="MYL43" s="111"/>
      <c r="MYM43" s="111"/>
      <c r="MYN43" s="111"/>
      <c r="MYO43" s="111"/>
      <c r="MYP43" s="111"/>
      <c r="MYQ43" s="111"/>
      <c r="MYR43" s="111"/>
      <c r="MYS43" s="111"/>
      <c r="MYT43" s="111"/>
      <c r="MYU43" s="111"/>
      <c r="MYV43" s="111"/>
      <c r="MYW43" s="111"/>
      <c r="MYX43" s="111"/>
      <c r="MYY43" s="111"/>
      <c r="MYZ43" s="111"/>
      <c r="MZA43" s="111"/>
      <c r="MZB43" s="111"/>
      <c r="MZC43" s="111"/>
      <c r="MZD43" s="111"/>
      <c r="MZE43" s="111"/>
      <c r="MZF43" s="111"/>
      <c r="MZG43" s="111"/>
      <c r="MZH43" s="111"/>
      <c r="MZI43" s="111"/>
      <c r="MZJ43" s="111"/>
      <c r="MZK43" s="111"/>
      <c r="MZL43" s="111"/>
      <c r="MZM43" s="111"/>
      <c r="MZN43" s="111"/>
      <c r="MZO43" s="111"/>
      <c r="MZP43" s="111"/>
      <c r="MZQ43" s="111"/>
      <c r="MZR43" s="111"/>
      <c r="MZS43" s="111"/>
      <c r="MZT43" s="111"/>
      <c r="MZU43" s="111"/>
      <c r="MZV43" s="111"/>
      <c r="MZW43" s="111"/>
      <c r="MZX43" s="111"/>
      <c r="MZY43" s="111"/>
      <c r="MZZ43" s="111"/>
      <c r="NAA43" s="111"/>
      <c r="NAB43" s="111"/>
      <c r="NAC43" s="111"/>
      <c r="NAD43" s="111"/>
      <c r="NAE43" s="111"/>
      <c r="NAF43" s="111"/>
      <c r="NAG43" s="111"/>
      <c r="NAH43" s="111"/>
      <c r="NAI43" s="111"/>
      <c r="NAJ43" s="111"/>
      <c r="NAK43" s="111"/>
      <c r="NAL43" s="111"/>
      <c r="NAM43" s="111"/>
      <c r="NAN43" s="111"/>
      <c r="NAO43" s="111"/>
      <c r="NAP43" s="111"/>
      <c r="NAQ43" s="111"/>
      <c r="NAR43" s="111"/>
      <c r="NAS43" s="111"/>
      <c r="NAT43" s="111"/>
      <c r="NAU43" s="111"/>
      <c r="NAV43" s="111"/>
      <c r="NAW43" s="111"/>
      <c r="NAX43" s="111"/>
      <c r="NAY43" s="111"/>
      <c r="NAZ43" s="111"/>
      <c r="NBA43" s="111"/>
      <c r="NBB43" s="111"/>
      <c r="NBC43" s="111"/>
      <c r="NBD43" s="111"/>
      <c r="NBE43" s="111"/>
      <c r="NBF43" s="111"/>
      <c r="NBG43" s="111"/>
      <c r="NBH43" s="111"/>
      <c r="NBI43" s="111"/>
      <c r="NBJ43" s="111"/>
      <c r="NBK43" s="111"/>
      <c r="NBL43" s="111"/>
      <c r="NBM43" s="111"/>
      <c r="NBN43" s="111"/>
      <c r="NBO43" s="111"/>
      <c r="NBP43" s="111"/>
      <c r="NBQ43" s="111"/>
      <c r="NBR43" s="111"/>
      <c r="NBS43" s="111"/>
      <c r="NBT43" s="111"/>
      <c r="NBU43" s="111"/>
      <c r="NBV43" s="111"/>
      <c r="NBW43" s="111"/>
      <c r="NBX43" s="111"/>
      <c r="NBY43" s="111"/>
      <c r="NBZ43" s="111"/>
      <c r="NCA43" s="111"/>
      <c r="NCB43" s="111"/>
      <c r="NCC43" s="111"/>
      <c r="NCD43" s="111"/>
      <c r="NCE43" s="111"/>
      <c r="NCF43" s="111"/>
      <c r="NCG43" s="111"/>
      <c r="NCH43" s="111"/>
      <c r="NCI43" s="111"/>
      <c r="NCJ43" s="111"/>
      <c r="NCK43" s="111"/>
      <c r="NCL43" s="111"/>
      <c r="NCM43" s="111"/>
      <c r="NCN43" s="111"/>
      <c r="NCO43" s="111"/>
      <c r="NCP43" s="111"/>
      <c r="NCQ43" s="111"/>
      <c r="NCR43" s="111"/>
      <c r="NCS43" s="111"/>
      <c r="NCT43" s="111"/>
      <c r="NCU43" s="111"/>
      <c r="NCV43" s="111"/>
      <c r="NCW43" s="111"/>
      <c r="NCX43" s="111"/>
      <c r="NCY43" s="111"/>
      <c r="NCZ43" s="111"/>
      <c r="NDA43" s="111"/>
      <c r="NDB43" s="111"/>
      <c r="NDC43" s="111"/>
      <c r="NDD43" s="111"/>
      <c r="NDE43" s="111"/>
      <c r="NDF43" s="111"/>
      <c r="NDG43" s="111"/>
      <c r="NDH43" s="111"/>
      <c r="NDI43" s="111"/>
      <c r="NDJ43" s="111"/>
      <c r="NDK43" s="111"/>
      <c r="NDL43" s="111"/>
      <c r="NDM43" s="111"/>
      <c r="NDN43" s="111"/>
      <c r="NDO43" s="111"/>
      <c r="NDP43" s="111"/>
      <c r="NDQ43" s="111"/>
      <c r="NDR43" s="111"/>
      <c r="NDS43" s="111"/>
      <c r="NDT43" s="111"/>
      <c r="NDU43" s="111"/>
      <c r="NDV43" s="111"/>
      <c r="NDW43" s="111"/>
      <c r="NDX43" s="111"/>
      <c r="NDY43" s="111"/>
      <c r="NDZ43" s="111"/>
      <c r="NEA43" s="111"/>
      <c r="NEB43" s="111"/>
      <c r="NEC43" s="111"/>
      <c r="NED43" s="111"/>
      <c r="NEE43" s="111"/>
      <c r="NEF43" s="111"/>
      <c r="NEG43" s="111"/>
      <c r="NEH43" s="111"/>
      <c r="NEI43" s="111"/>
      <c r="NEJ43" s="111"/>
      <c r="NEK43" s="111"/>
      <c r="NEL43" s="111"/>
      <c r="NEM43" s="111"/>
      <c r="NEN43" s="111"/>
      <c r="NEO43" s="111"/>
      <c r="NEP43" s="111"/>
      <c r="NEQ43" s="111"/>
      <c r="NER43" s="111"/>
      <c r="NES43" s="111"/>
      <c r="NET43" s="111"/>
      <c r="NEU43" s="111"/>
      <c r="NEV43" s="111"/>
      <c r="NEW43" s="111"/>
      <c r="NEX43" s="111"/>
      <c r="NEY43" s="111"/>
      <c r="NEZ43" s="111"/>
      <c r="NFA43" s="111"/>
      <c r="NFB43" s="111"/>
      <c r="NFC43" s="111"/>
      <c r="NFD43" s="111"/>
      <c r="NFE43" s="111"/>
      <c r="NFF43" s="111"/>
      <c r="NFG43" s="111"/>
      <c r="NFH43" s="111"/>
      <c r="NFI43" s="111"/>
      <c r="NFJ43" s="111"/>
      <c r="NFK43" s="111"/>
      <c r="NFL43" s="111"/>
      <c r="NFM43" s="111"/>
      <c r="NFN43" s="111"/>
      <c r="NFO43" s="111"/>
      <c r="NFP43" s="111"/>
      <c r="NFQ43" s="111"/>
      <c r="NFR43" s="111"/>
      <c r="NFS43" s="111"/>
      <c r="NFT43" s="111"/>
      <c r="NFU43" s="111"/>
      <c r="NFV43" s="111"/>
      <c r="NFW43" s="111"/>
      <c r="NFX43" s="111"/>
      <c r="NFY43" s="111"/>
      <c r="NFZ43" s="111"/>
      <c r="NGA43" s="111"/>
      <c r="NGB43" s="111"/>
      <c r="NGC43" s="111"/>
      <c r="NGD43" s="111"/>
      <c r="NGE43" s="111"/>
      <c r="NGF43" s="111"/>
      <c r="NGG43" s="111"/>
      <c r="NGH43" s="111"/>
      <c r="NGI43" s="111"/>
      <c r="NGJ43" s="111"/>
      <c r="NGK43" s="111"/>
      <c r="NGL43" s="111"/>
      <c r="NGM43" s="111"/>
      <c r="NGN43" s="111"/>
      <c r="NGO43" s="111"/>
      <c r="NGP43" s="111"/>
      <c r="NGQ43" s="111"/>
      <c r="NGR43" s="111"/>
      <c r="NGS43" s="111"/>
      <c r="NGT43" s="111"/>
      <c r="NGU43" s="111"/>
      <c r="NGV43" s="111"/>
      <c r="NGW43" s="111"/>
      <c r="NGX43" s="111"/>
      <c r="NGY43" s="111"/>
      <c r="NGZ43" s="111"/>
      <c r="NHA43" s="111"/>
      <c r="NHB43" s="111"/>
      <c r="NHC43" s="111"/>
      <c r="NHD43" s="111"/>
      <c r="NHE43" s="111"/>
      <c r="NHF43" s="111"/>
      <c r="NHG43" s="111"/>
      <c r="NHH43" s="111"/>
      <c r="NHI43" s="111"/>
      <c r="NHJ43" s="111"/>
      <c r="NHK43" s="111"/>
      <c r="NHL43" s="111"/>
      <c r="NHM43" s="111"/>
      <c r="NHN43" s="111"/>
      <c r="NHO43" s="111"/>
      <c r="NHP43" s="111"/>
      <c r="NHQ43" s="111"/>
      <c r="NHR43" s="111"/>
      <c r="NHS43" s="111"/>
      <c r="NHT43" s="111"/>
      <c r="NHU43" s="111"/>
      <c r="NHV43" s="111"/>
      <c r="NHW43" s="111"/>
      <c r="NHX43" s="111"/>
      <c r="NHY43" s="111"/>
      <c r="NHZ43" s="111"/>
      <c r="NIA43" s="111"/>
      <c r="NIB43" s="111"/>
      <c r="NIC43" s="111"/>
      <c r="NID43" s="111"/>
      <c r="NIE43" s="111"/>
      <c r="NIF43" s="111"/>
      <c r="NIG43" s="111"/>
      <c r="NIH43" s="111"/>
      <c r="NII43" s="111"/>
      <c r="NIJ43" s="111"/>
      <c r="NIK43" s="111"/>
      <c r="NIL43" s="111"/>
      <c r="NIM43" s="111"/>
      <c r="NIN43" s="111"/>
      <c r="NIO43" s="111"/>
      <c r="NIP43" s="111"/>
      <c r="NIQ43" s="111"/>
      <c r="NIR43" s="111"/>
      <c r="NIS43" s="111"/>
      <c r="NIT43" s="111"/>
      <c r="NIU43" s="111"/>
      <c r="NIV43" s="111"/>
      <c r="NIW43" s="111"/>
      <c r="NIX43" s="111"/>
      <c r="NIY43" s="111"/>
      <c r="NIZ43" s="111"/>
      <c r="NJA43" s="111"/>
      <c r="NJB43" s="111"/>
      <c r="NJC43" s="111"/>
      <c r="NJD43" s="111"/>
      <c r="NJE43" s="111"/>
      <c r="NJF43" s="111"/>
      <c r="NJG43" s="111"/>
      <c r="NJH43" s="111"/>
      <c r="NJI43" s="111"/>
      <c r="NJJ43" s="111"/>
      <c r="NJK43" s="111"/>
      <c r="NJL43" s="111"/>
      <c r="NJM43" s="111"/>
      <c r="NJN43" s="111"/>
      <c r="NJO43" s="111"/>
      <c r="NJP43" s="111"/>
      <c r="NJQ43" s="111"/>
      <c r="NJR43" s="111"/>
      <c r="NJS43" s="111"/>
      <c r="NJT43" s="111"/>
      <c r="NJU43" s="111"/>
      <c r="NJV43" s="111"/>
      <c r="NJW43" s="111"/>
      <c r="NJX43" s="111"/>
      <c r="NJY43" s="111"/>
      <c r="NJZ43" s="111"/>
      <c r="NKA43" s="111"/>
      <c r="NKB43" s="111"/>
      <c r="NKC43" s="111"/>
      <c r="NKD43" s="111"/>
      <c r="NKE43" s="111"/>
      <c r="NKF43" s="111"/>
      <c r="NKG43" s="111"/>
      <c r="NKH43" s="111"/>
      <c r="NKI43" s="111"/>
      <c r="NKJ43" s="111"/>
      <c r="NKK43" s="111"/>
      <c r="NKL43" s="111"/>
      <c r="NKM43" s="111"/>
      <c r="NKN43" s="111"/>
      <c r="NKO43" s="111"/>
      <c r="NKP43" s="111"/>
      <c r="NKQ43" s="111"/>
      <c r="NKR43" s="111"/>
      <c r="NKS43" s="111"/>
      <c r="NKT43" s="111"/>
      <c r="NKU43" s="111"/>
      <c r="NKV43" s="111"/>
      <c r="NKW43" s="111"/>
      <c r="NKX43" s="111"/>
      <c r="NKY43" s="111"/>
      <c r="NKZ43" s="111"/>
      <c r="NLA43" s="111"/>
      <c r="NLB43" s="111"/>
      <c r="NLC43" s="111"/>
      <c r="NLD43" s="111"/>
      <c r="NLE43" s="111"/>
      <c r="NLF43" s="111"/>
      <c r="NLG43" s="111"/>
      <c r="NLH43" s="111"/>
      <c r="NLI43" s="111"/>
      <c r="NLJ43" s="111"/>
      <c r="NLK43" s="111"/>
      <c r="NLL43" s="111"/>
      <c r="NLM43" s="111"/>
      <c r="NLN43" s="111"/>
      <c r="NLO43" s="111"/>
      <c r="NLP43" s="111"/>
      <c r="NLQ43" s="111"/>
      <c r="NLR43" s="111"/>
      <c r="NLS43" s="111"/>
      <c r="NLT43" s="111"/>
      <c r="NLU43" s="111"/>
      <c r="NLV43" s="111"/>
      <c r="NLW43" s="111"/>
      <c r="NLX43" s="111"/>
      <c r="NLY43" s="111"/>
      <c r="NLZ43" s="111"/>
      <c r="NMA43" s="111"/>
      <c r="NMB43" s="111"/>
      <c r="NMC43" s="111"/>
      <c r="NMD43" s="111"/>
      <c r="NME43" s="111"/>
      <c r="NMF43" s="111"/>
      <c r="NMG43" s="111"/>
      <c r="NMH43" s="111"/>
      <c r="NMI43" s="111"/>
      <c r="NMJ43" s="111"/>
      <c r="NMK43" s="111"/>
      <c r="NML43" s="111"/>
      <c r="NMM43" s="111"/>
      <c r="NMN43" s="111"/>
      <c r="NMO43" s="111"/>
      <c r="NMP43" s="111"/>
      <c r="NMQ43" s="111"/>
      <c r="NMR43" s="111"/>
      <c r="NMS43" s="111"/>
      <c r="NMT43" s="111"/>
      <c r="NMU43" s="111"/>
      <c r="NMV43" s="111"/>
      <c r="NMW43" s="111"/>
      <c r="NMX43" s="111"/>
      <c r="NMY43" s="111"/>
      <c r="NMZ43" s="111"/>
      <c r="NNA43" s="111"/>
      <c r="NNB43" s="111"/>
      <c r="NNC43" s="111"/>
      <c r="NND43" s="111"/>
      <c r="NNE43" s="111"/>
      <c r="NNF43" s="111"/>
      <c r="NNG43" s="111"/>
      <c r="NNH43" s="111"/>
      <c r="NNI43" s="111"/>
      <c r="NNJ43" s="111"/>
      <c r="NNK43" s="111"/>
      <c r="NNL43" s="111"/>
      <c r="NNM43" s="111"/>
      <c r="NNN43" s="111"/>
      <c r="NNO43" s="111"/>
      <c r="NNP43" s="111"/>
      <c r="NNQ43" s="111"/>
      <c r="NNR43" s="111"/>
      <c r="NNS43" s="111"/>
      <c r="NNT43" s="111"/>
      <c r="NNU43" s="111"/>
      <c r="NNV43" s="111"/>
      <c r="NNW43" s="111"/>
      <c r="NNX43" s="111"/>
      <c r="NNY43" s="111"/>
      <c r="NNZ43" s="111"/>
      <c r="NOA43" s="111"/>
      <c r="NOB43" s="111"/>
      <c r="NOC43" s="111"/>
      <c r="NOD43" s="111"/>
      <c r="NOE43" s="111"/>
      <c r="NOF43" s="111"/>
      <c r="NOG43" s="111"/>
      <c r="NOH43" s="111"/>
      <c r="NOI43" s="111"/>
      <c r="NOJ43" s="111"/>
      <c r="NOK43" s="111"/>
      <c r="NOL43" s="111"/>
      <c r="NOM43" s="111"/>
      <c r="NON43" s="111"/>
      <c r="NOO43" s="111"/>
      <c r="NOP43" s="111"/>
      <c r="NOQ43" s="111"/>
      <c r="NOR43" s="111"/>
      <c r="NOS43" s="111"/>
      <c r="NOT43" s="111"/>
      <c r="NOU43" s="111"/>
      <c r="NOV43" s="111"/>
      <c r="NOW43" s="111"/>
      <c r="NOX43" s="111"/>
      <c r="NOY43" s="111"/>
      <c r="NOZ43" s="111"/>
      <c r="NPA43" s="111"/>
      <c r="NPB43" s="111"/>
      <c r="NPC43" s="111"/>
      <c r="NPD43" s="111"/>
      <c r="NPE43" s="111"/>
      <c r="NPF43" s="111"/>
      <c r="NPG43" s="111"/>
      <c r="NPH43" s="111"/>
      <c r="NPI43" s="111"/>
      <c r="NPJ43" s="111"/>
      <c r="NPK43" s="111"/>
      <c r="NPL43" s="111"/>
      <c r="NPM43" s="111"/>
      <c r="NPN43" s="111"/>
      <c r="NPO43" s="111"/>
      <c r="NPP43" s="111"/>
      <c r="NPQ43" s="111"/>
      <c r="NPR43" s="111"/>
      <c r="NPS43" s="111"/>
      <c r="NPT43" s="111"/>
      <c r="NPU43" s="111"/>
      <c r="NPV43" s="111"/>
      <c r="NPW43" s="111"/>
      <c r="NPX43" s="111"/>
      <c r="NPY43" s="111"/>
      <c r="NPZ43" s="111"/>
      <c r="NQA43" s="111"/>
      <c r="NQB43" s="111"/>
      <c r="NQC43" s="111"/>
      <c r="NQD43" s="111"/>
      <c r="NQE43" s="111"/>
      <c r="NQF43" s="111"/>
      <c r="NQG43" s="111"/>
      <c r="NQH43" s="111"/>
      <c r="NQI43" s="111"/>
      <c r="NQJ43" s="111"/>
      <c r="NQK43" s="111"/>
      <c r="NQL43" s="111"/>
      <c r="NQM43" s="111"/>
      <c r="NQN43" s="111"/>
      <c r="NQO43" s="111"/>
      <c r="NQP43" s="111"/>
      <c r="NQQ43" s="111"/>
      <c r="NQR43" s="111"/>
      <c r="NQS43" s="111"/>
      <c r="NQT43" s="111"/>
      <c r="NQU43" s="111"/>
      <c r="NQV43" s="111"/>
      <c r="NQW43" s="111"/>
      <c r="NQX43" s="111"/>
      <c r="NQY43" s="111"/>
      <c r="NQZ43" s="111"/>
      <c r="NRA43" s="111"/>
      <c r="NRB43" s="111"/>
      <c r="NRC43" s="111"/>
      <c r="NRD43" s="111"/>
      <c r="NRE43" s="111"/>
      <c r="NRF43" s="111"/>
      <c r="NRG43" s="111"/>
      <c r="NRH43" s="111"/>
      <c r="NRI43" s="111"/>
      <c r="NRJ43" s="111"/>
      <c r="NRK43" s="111"/>
      <c r="NRL43" s="111"/>
      <c r="NRM43" s="111"/>
      <c r="NRN43" s="111"/>
      <c r="NRO43" s="111"/>
      <c r="NRP43" s="111"/>
      <c r="NRQ43" s="111"/>
      <c r="NRR43" s="111"/>
      <c r="NRS43" s="111"/>
      <c r="NRT43" s="111"/>
      <c r="NRU43" s="111"/>
      <c r="NRV43" s="111"/>
      <c r="NRW43" s="111"/>
      <c r="NRX43" s="111"/>
      <c r="NRY43" s="111"/>
      <c r="NRZ43" s="111"/>
      <c r="NSA43" s="111"/>
      <c r="NSB43" s="111"/>
      <c r="NSC43" s="111"/>
      <c r="NSD43" s="111"/>
      <c r="NSE43" s="111"/>
      <c r="NSF43" s="111"/>
      <c r="NSG43" s="111"/>
      <c r="NSH43" s="111"/>
      <c r="NSI43" s="111"/>
      <c r="NSJ43" s="111"/>
      <c r="NSK43" s="111"/>
      <c r="NSL43" s="111"/>
      <c r="NSM43" s="111"/>
      <c r="NSN43" s="111"/>
      <c r="NSO43" s="111"/>
      <c r="NSP43" s="111"/>
      <c r="NSQ43" s="111"/>
      <c r="NSR43" s="111"/>
      <c r="NSS43" s="111"/>
      <c r="NST43" s="111"/>
      <c r="NSU43" s="111"/>
      <c r="NSV43" s="111"/>
      <c r="NSW43" s="111"/>
      <c r="NSX43" s="111"/>
      <c r="NSY43" s="111"/>
      <c r="NSZ43" s="111"/>
      <c r="NTA43" s="111"/>
      <c r="NTB43" s="111"/>
      <c r="NTC43" s="111"/>
      <c r="NTD43" s="111"/>
      <c r="NTE43" s="111"/>
      <c r="NTF43" s="111"/>
      <c r="NTG43" s="111"/>
      <c r="NTH43" s="111"/>
      <c r="NTI43" s="111"/>
      <c r="NTJ43" s="111"/>
      <c r="NTK43" s="111"/>
      <c r="NTL43" s="111"/>
      <c r="NTM43" s="111"/>
      <c r="NTN43" s="111"/>
      <c r="NTO43" s="111"/>
      <c r="NTP43" s="111"/>
      <c r="NTQ43" s="111"/>
      <c r="NTR43" s="111"/>
      <c r="NTS43" s="111"/>
      <c r="NTT43" s="111"/>
      <c r="NTU43" s="111"/>
      <c r="NTV43" s="111"/>
      <c r="NTW43" s="111"/>
      <c r="NTX43" s="111"/>
      <c r="NTY43" s="111"/>
      <c r="NTZ43" s="111"/>
      <c r="NUA43" s="111"/>
      <c r="NUB43" s="111"/>
      <c r="NUC43" s="111"/>
      <c r="NUD43" s="111"/>
      <c r="NUE43" s="111"/>
      <c r="NUF43" s="111"/>
      <c r="NUG43" s="111"/>
      <c r="NUH43" s="111"/>
      <c r="NUI43" s="111"/>
      <c r="NUJ43" s="111"/>
      <c r="NUK43" s="111"/>
      <c r="NUL43" s="111"/>
      <c r="NUM43" s="111"/>
      <c r="NUN43" s="111"/>
      <c r="NUO43" s="111"/>
      <c r="NUP43" s="111"/>
      <c r="NUQ43" s="111"/>
      <c r="NUR43" s="111"/>
      <c r="NUS43" s="111"/>
      <c r="NUT43" s="111"/>
      <c r="NUU43" s="111"/>
      <c r="NUV43" s="111"/>
      <c r="NUW43" s="111"/>
      <c r="NUX43" s="111"/>
      <c r="NUY43" s="111"/>
      <c r="NUZ43" s="111"/>
      <c r="NVA43" s="111"/>
      <c r="NVB43" s="111"/>
      <c r="NVC43" s="111"/>
      <c r="NVD43" s="111"/>
      <c r="NVE43" s="111"/>
      <c r="NVF43" s="111"/>
      <c r="NVG43" s="111"/>
      <c r="NVH43" s="111"/>
      <c r="NVI43" s="111"/>
      <c r="NVJ43" s="111"/>
      <c r="NVK43" s="111"/>
      <c r="NVL43" s="111"/>
      <c r="NVM43" s="111"/>
      <c r="NVN43" s="111"/>
      <c r="NVO43" s="111"/>
      <c r="NVP43" s="111"/>
      <c r="NVQ43" s="111"/>
      <c r="NVR43" s="111"/>
      <c r="NVS43" s="111"/>
      <c r="NVT43" s="111"/>
      <c r="NVU43" s="111"/>
      <c r="NVV43" s="111"/>
      <c r="NVW43" s="111"/>
      <c r="NVX43" s="111"/>
      <c r="NVY43" s="111"/>
      <c r="NVZ43" s="111"/>
      <c r="NWA43" s="111"/>
      <c r="NWB43" s="111"/>
      <c r="NWC43" s="111"/>
      <c r="NWD43" s="111"/>
      <c r="NWE43" s="111"/>
      <c r="NWF43" s="111"/>
      <c r="NWG43" s="111"/>
      <c r="NWH43" s="111"/>
      <c r="NWI43" s="111"/>
      <c r="NWJ43" s="111"/>
      <c r="NWK43" s="111"/>
      <c r="NWL43" s="111"/>
      <c r="NWM43" s="111"/>
      <c r="NWN43" s="111"/>
      <c r="NWO43" s="111"/>
      <c r="NWP43" s="111"/>
      <c r="NWQ43" s="111"/>
      <c r="NWR43" s="111"/>
      <c r="NWS43" s="111"/>
      <c r="NWT43" s="111"/>
      <c r="NWU43" s="111"/>
      <c r="NWV43" s="111"/>
      <c r="NWW43" s="111"/>
      <c r="NWX43" s="111"/>
      <c r="NWY43" s="111"/>
      <c r="NWZ43" s="111"/>
      <c r="NXA43" s="111"/>
      <c r="NXB43" s="111"/>
      <c r="NXC43" s="111"/>
      <c r="NXD43" s="111"/>
      <c r="NXE43" s="111"/>
      <c r="NXF43" s="111"/>
      <c r="NXG43" s="111"/>
      <c r="NXH43" s="111"/>
      <c r="NXI43" s="111"/>
      <c r="NXJ43" s="111"/>
      <c r="NXK43" s="111"/>
      <c r="NXL43" s="111"/>
      <c r="NXM43" s="111"/>
      <c r="NXN43" s="111"/>
      <c r="NXO43" s="111"/>
      <c r="NXP43" s="111"/>
      <c r="NXQ43" s="111"/>
      <c r="NXR43" s="111"/>
      <c r="NXS43" s="111"/>
      <c r="NXT43" s="111"/>
      <c r="NXU43" s="111"/>
      <c r="NXV43" s="111"/>
      <c r="NXW43" s="111"/>
      <c r="NXX43" s="111"/>
      <c r="NXY43" s="111"/>
      <c r="NXZ43" s="111"/>
      <c r="NYA43" s="111"/>
      <c r="NYB43" s="111"/>
      <c r="NYC43" s="111"/>
      <c r="NYD43" s="111"/>
      <c r="NYE43" s="111"/>
      <c r="NYF43" s="111"/>
      <c r="NYG43" s="111"/>
      <c r="NYH43" s="111"/>
      <c r="NYI43" s="111"/>
      <c r="NYJ43" s="111"/>
      <c r="NYK43" s="111"/>
      <c r="NYL43" s="111"/>
      <c r="NYM43" s="111"/>
      <c r="NYN43" s="111"/>
      <c r="NYO43" s="111"/>
      <c r="NYP43" s="111"/>
      <c r="NYQ43" s="111"/>
      <c r="NYR43" s="111"/>
      <c r="NYS43" s="111"/>
      <c r="NYT43" s="111"/>
      <c r="NYU43" s="111"/>
      <c r="NYV43" s="111"/>
      <c r="NYW43" s="111"/>
      <c r="NYX43" s="111"/>
      <c r="NYY43" s="111"/>
      <c r="NYZ43" s="111"/>
      <c r="NZA43" s="111"/>
      <c r="NZB43" s="111"/>
      <c r="NZC43" s="111"/>
      <c r="NZD43" s="111"/>
      <c r="NZE43" s="111"/>
      <c r="NZF43" s="111"/>
      <c r="NZG43" s="111"/>
      <c r="NZH43" s="111"/>
      <c r="NZI43" s="111"/>
      <c r="NZJ43" s="111"/>
      <c r="NZK43" s="111"/>
      <c r="NZL43" s="111"/>
      <c r="NZM43" s="111"/>
      <c r="NZN43" s="111"/>
      <c r="NZO43" s="111"/>
      <c r="NZP43" s="111"/>
      <c r="NZQ43" s="111"/>
      <c r="NZR43" s="111"/>
      <c r="NZS43" s="111"/>
      <c r="NZT43" s="111"/>
      <c r="NZU43" s="111"/>
      <c r="NZV43" s="111"/>
      <c r="NZW43" s="111"/>
      <c r="NZX43" s="111"/>
      <c r="NZY43" s="111"/>
      <c r="NZZ43" s="111"/>
      <c r="OAA43" s="111"/>
      <c r="OAB43" s="111"/>
      <c r="OAC43" s="111"/>
      <c r="OAD43" s="111"/>
      <c r="OAE43" s="111"/>
      <c r="OAF43" s="111"/>
      <c r="OAG43" s="111"/>
      <c r="OAH43" s="111"/>
      <c r="OAI43" s="111"/>
      <c r="OAJ43" s="111"/>
      <c r="OAK43" s="111"/>
      <c r="OAL43" s="111"/>
      <c r="OAM43" s="111"/>
      <c r="OAN43" s="111"/>
      <c r="OAO43" s="111"/>
      <c r="OAP43" s="111"/>
      <c r="OAQ43" s="111"/>
      <c r="OAR43" s="111"/>
      <c r="OAS43" s="111"/>
      <c r="OAT43" s="111"/>
      <c r="OAU43" s="111"/>
      <c r="OAV43" s="111"/>
      <c r="OAW43" s="111"/>
      <c r="OAX43" s="111"/>
      <c r="OAY43" s="111"/>
      <c r="OAZ43" s="111"/>
      <c r="OBA43" s="111"/>
      <c r="OBB43" s="111"/>
      <c r="OBC43" s="111"/>
      <c r="OBD43" s="111"/>
      <c r="OBE43" s="111"/>
      <c r="OBF43" s="111"/>
      <c r="OBG43" s="111"/>
      <c r="OBH43" s="111"/>
      <c r="OBI43" s="111"/>
      <c r="OBJ43" s="111"/>
      <c r="OBK43" s="111"/>
      <c r="OBL43" s="111"/>
      <c r="OBM43" s="111"/>
      <c r="OBN43" s="111"/>
      <c r="OBO43" s="111"/>
      <c r="OBP43" s="111"/>
      <c r="OBQ43" s="111"/>
      <c r="OBR43" s="111"/>
      <c r="OBS43" s="111"/>
      <c r="OBT43" s="111"/>
      <c r="OBU43" s="111"/>
      <c r="OBV43" s="111"/>
      <c r="OBW43" s="111"/>
      <c r="OBX43" s="111"/>
      <c r="OBY43" s="111"/>
      <c r="OBZ43" s="111"/>
      <c r="OCA43" s="111"/>
      <c r="OCB43" s="111"/>
      <c r="OCC43" s="111"/>
      <c r="OCD43" s="111"/>
      <c r="OCE43" s="111"/>
      <c r="OCF43" s="111"/>
      <c r="OCG43" s="111"/>
      <c r="OCH43" s="111"/>
      <c r="OCI43" s="111"/>
      <c r="OCJ43" s="111"/>
      <c r="OCK43" s="111"/>
      <c r="OCL43" s="111"/>
      <c r="OCM43" s="111"/>
      <c r="OCN43" s="111"/>
      <c r="OCO43" s="111"/>
      <c r="OCP43" s="111"/>
      <c r="OCQ43" s="111"/>
      <c r="OCR43" s="111"/>
      <c r="OCS43" s="111"/>
      <c r="OCT43" s="111"/>
      <c r="OCU43" s="111"/>
      <c r="OCV43" s="111"/>
      <c r="OCW43" s="111"/>
      <c r="OCX43" s="111"/>
      <c r="OCY43" s="111"/>
      <c r="OCZ43" s="111"/>
      <c r="ODA43" s="111"/>
      <c r="ODB43" s="111"/>
      <c r="ODC43" s="111"/>
      <c r="ODD43" s="111"/>
      <c r="ODE43" s="111"/>
      <c r="ODF43" s="111"/>
      <c r="ODG43" s="111"/>
      <c r="ODH43" s="111"/>
      <c r="ODI43" s="111"/>
      <c r="ODJ43" s="111"/>
      <c r="ODK43" s="111"/>
      <c r="ODL43" s="111"/>
      <c r="ODM43" s="111"/>
      <c r="ODN43" s="111"/>
      <c r="ODO43" s="111"/>
      <c r="ODP43" s="111"/>
      <c r="ODQ43" s="111"/>
      <c r="ODR43" s="111"/>
      <c r="ODS43" s="111"/>
      <c r="ODT43" s="111"/>
      <c r="ODU43" s="111"/>
      <c r="ODV43" s="111"/>
      <c r="ODW43" s="111"/>
      <c r="ODX43" s="111"/>
      <c r="ODY43" s="111"/>
      <c r="ODZ43" s="111"/>
      <c r="OEA43" s="111"/>
      <c r="OEB43" s="111"/>
      <c r="OEC43" s="111"/>
      <c r="OED43" s="111"/>
      <c r="OEE43" s="111"/>
      <c r="OEF43" s="111"/>
      <c r="OEG43" s="111"/>
      <c r="OEH43" s="111"/>
      <c r="OEI43" s="111"/>
      <c r="OEJ43" s="111"/>
      <c r="OEK43" s="111"/>
      <c r="OEL43" s="111"/>
      <c r="OEM43" s="111"/>
      <c r="OEN43" s="111"/>
      <c r="OEO43" s="111"/>
      <c r="OEP43" s="111"/>
      <c r="OEQ43" s="111"/>
      <c r="OER43" s="111"/>
      <c r="OES43" s="111"/>
      <c r="OET43" s="111"/>
      <c r="OEU43" s="111"/>
      <c r="OEV43" s="111"/>
      <c r="OEW43" s="111"/>
      <c r="OEX43" s="111"/>
      <c r="OEY43" s="111"/>
      <c r="OEZ43" s="111"/>
      <c r="OFA43" s="111"/>
      <c r="OFB43" s="111"/>
      <c r="OFC43" s="111"/>
      <c r="OFD43" s="111"/>
      <c r="OFE43" s="111"/>
      <c r="OFF43" s="111"/>
      <c r="OFG43" s="111"/>
      <c r="OFH43" s="111"/>
      <c r="OFI43" s="111"/>
      <c r="OFJ43" s="111"/>
      <c r="OFK43" s="111"/>
      <c r="OFL43" s="111"/>
      <c r="OFM43" s="111"/>
      <c r="OFN43" s="111"/>
      <c r="OFO43" s="111"/>
      <c r="OFP43" s="111"/>
      <c r="OFQ43" s="111"/>
      <c r="OFR43" s="111"/>
      <c r="OFS43" s="111"/>
      <c r="OFT43" s="111"/>
      <c r="OFU43" s="111"/>
      <c r="OFV43" s="111"/>
      <c r="OFW43" s="111"/>
      <c r="OFX43" s="111"/>
      <c r="OFY43" s="111"/>
      <c r="OFZ43" s="111"/>
      <c r="OGA43" s="111"/>
      <c r="OGB43" s="111"/>
      <c r="OGC43" s="111"/>
      <c r="OGD43" s="111"/>
      <c r="OGE43" s="111"/>
      <c r="OGF43" s="111"/>
      <c r="OGG43" s="111"/>
      <c r="OGH43" s="111"/>
      <c r="OGI43" s="111"/>
      <c r="OGJ43" s="111"/>
      <c r="OGK43" s="111"/>
      <c r="OGL43" s="111"/>
      <c r="OGM43" s="111"/>
      <c r="OGN43" s="111"/>
      <c r="OGO43" s="111"/>
      <c r="OGP43" s="111"/>
      <c r="OGQ43" s="111"/>
      <c r="OGR43" s="111"/>
      <c r="OGS43" s="111"/>
      <c r="OGT43" s="111"/>
      <c r="OGU43" s="111"/>
      <c r="OGV43" s="111"/>
      <c r="OGW43" s="111"/>
      <c r="OGX43" s="111"/>
      <c r="OGY43" s="111"/>
      <c r="OGZ43" s="111"/>
      <c r="OHA43" s="111"/>
      <c r="OHB43" s="111"/>
      <c r="OHC43" s="111"/>
      <c r="OHD43" s="111"/>
      <c r="OHE43" s="111"/>
      <c r="OHF43" s="111"/>
      <c r="OHG43" s="111"/>
      <c r="OHH43" s="111"/>
      <c r="OHI43" s="111"/>
      <c r="OHJ43" s="111"/>
      <c r="OHK43" s="111"/>
      <c r="OHL43" s="111"/>
      <c r="OHM43" s="111"/>
      <c r="OHN43" s="111"/>
      <c r="OHO43" s="111"/>
      <c r="OHP43" s="111"/>
      <c r="OHQ43" s="111"/>
      <c r="OHR43" s="111"/>
      <c r="OHS43" s="111"/>
      <c r="OHT43" s="111"/>
      <c r="OHU43" s="111"/>
      <c r="OHV43" s="111"/>
      <c r="OHW43" s="111"/>
      <c r="OHX43" s="111"/>
      <c r="OHY43" s="111"/>
      <c r="OHZ43" s="111"/>
      <c r="OIA43" s="111"/>
      <c r="OIB43" s="111"/>
      <c r="OIC43" s="111"/>
      <c r="OID43" s="111"/>
      <c r="OIE43" s="111"/>
      <c r="OIF43" s="111"/>
      <c r="OIG43" s="111"/>
      <c r="OIH43" s="111"/>
      <c r="OII43" s="111"/>
      <c r="OIJ43" s="111"/>
      <c r="OIK43" s="111"/>
      <c r="OIL43" s="111"/>
      <c r="OIM43" s="111"/>
      <c r="OIN43" s="111"/>
      <c r="OIO43" s="111"/>
      <c r="OIP43" s="111"/>
      <c r="OIQ43" s="111"/>
      <c r="OIR43" s="111"/>
      <c r="OIS43" s="111"/>
      <c r="OIT43" s="111"/>
      <c r="OIU43" s="111"/>
      <c r="OIV43" s="111"/>
      <c r="OIW43" s="111"/>
      <c r="OIX43" s="111"/>
      <c r="OIY43" s="111"/>
      <c r="OIZ43" s="111"/>
      <c r="OJA43" s="111"/>
      <c r="OJB43" s="111"/>
      <c r="OJC43" s="111"/>
      <c r="OJD43" s="111"/>
      <c r="OJE43" s="111"/>
      <c r="OJF43" s="111"/>
      <c r="OJG43" s="111"/>
      <c r="OJH43" s="111"/>
      <c r="OJI43" s="111"/>
      <c r="OJJ43" s="111"/>
      <c r="OJK43" s="111"/>
      <c r="OJL43" s="111"/>
      <c r="OJM43" s="111"/>
      <c r="OJN43" s="111"/>
      <c r="OJO43" s="111"/>
      <c r="OJP43" s="111"/>
      <c r="OJQ43" s="111"/>
      <c r="OJR43" s="111"/>
      <c r="OJS43" s="111"/>
      <c r="OJT43" s="111"/>
      <c r="OJU43" s="111"/>
      <c r="OJV43" s="111"/>
      <c r="OJW43" s="111"/>
      <c r="OJX43" s="111"/>
      <c r="OJY43" s="111"/>
      <c r="OJZ43" s="111"/>
      <c r="OKA43" s="111"/>
      <c r="OKB43" s="111"/>
      <c r="OKC43" s="111"/>
      <c r="OKD43" s="111"/>
      <c r="OKE43" s="111"/>
      <c r="OKF43" s="111"/>
      <c r="OKG43" s="111"/>
      <c r="OKH43" s="111"/>
      <c r="OKI43" s="111"/>
      <c r="OKJ43" s="111"/>
      <c r="OKK43" s="111"/>
      <c r="OKL43" s="111"/>
      <c r="OKM43" s="111"/>
      <c r="OKN43" s="111"/>
      <c r="OKO43" s="111"/>
      <c r="OKP43" s="111"/>
      <c r="OKQ43" s="111"/>
      <c r="OKR43" s="111"/>
      <c r="OKS43" s="111"/>
      <c r="OKT43" s="111"/>
      <c r="OKU43" s="111"/>
      <c r="OKV43" s="111"/>
      <c r="OKW43" s="111"/>
      <c r="OKX43" s="111"/>
      <c r="OKY43" s="111"/>
      <c r="OKZ43" s="111"/>
      <c r="OLA43" s="111"/>
      <c r="OLB43" s="111"/>
      <c r="OLC43" s="111"/>
      <c r="OLD43" s="111"/>
      <c r="OLE43" s="111"/>
      <c r="OLF43" s="111"/>
      <c r="OLG43" s="111"/>
      <c r="OLH43" s="111"/>
      <c r="OLI43" s="111"/>
      <c r="OLJ43" s="111"/>
      <c r="OLK43" s="111"/>
      <c r="OLL43" s="111"/>
      <c r="OLM43" s="111"/>
      <c r="OLN43" s="111"/>
      <c r="OLO43" s="111"/>
      <c r="OLP43" s="111"/>
      <c r="OLQ43" s="111"/>
      <c r="OLR43" s="111"/>
      <c r="OLS43" s="111"/>
      <c r="OLT43" s="111"/>
      <c r="OLU43" s="111"/>
      <c r="OLV43" s="111"/>
      <c r="OLW43" s="111"/>
      <c r="OLX43" s="111"/>
      <c r="OLY43" s="111"/>
      <c r="OLZ43" s="111"/>
      <c r="OMA43" s="111"/>
      <c r="OMB43" s="111"/>
      <c r="OMC43" s="111"/>
      <c r="OMD43" s="111"/>
      <c r="OME43" s="111"/>
      <c r="OMF43" s="111"/>
      <c r="OMG43" s="111"/>
      <c r="OMH43" s="111"/>
      <c r="OMI43" s="111"/>
      <c r="OMJ43" s="111"/>
      <c r="OMK43" s="111"/>
      <c r="OML43" s="111"/>
      <c r="OMM43" s="111"/>
      <c r="OMN43" s="111"/>
      <c r="OMO43" s="111"/>
      <c r="OMP43" s="111"/>
      <c r="OMQ43" s="111"/>
      <c r="OMR43" s="111"/>
      <c r="OMS43" s="111"/>
      <c r="OMT43" s="111"/>
      <c r="OMU43" s="111"/>
      <c r="OMV43" s="111"/>
      <c r="OMW43" s="111"/>
      <c r="OMX43" s="111"/>
      <c r="OMY43" s="111"/>
      <c r="OMZ43" s="111"/>
      <c r="ONA43" s="111"/>
      <c r="ONB43" s="111"/>
      <c r="ONC43" s="111"/>
      <c r="OND43" s="111"/>
      <c r="ONE43" s="111"/>
      <c r="ONF43" s="111"/>
      <c r="ONG43" s="111"/>
      <c r="ONH43" s="111"/>
      <c r="ONI43" s="111"/>
      <c r="ONJ43" s="111"/>
      <c r="ONK43" s="111"/>
      <c r="ONL43" s="111"/>
      <c r="ONM43" s="111"/>
      <c r="ONN43" s="111"/>
      <c r="ONO43" s="111"/>
      <c r="ONP43" s="111"/>
      <c r="ONQ43" s="111"/>
      <c r="ONR43" s="111"/>
      <c r="ONS43" s="111"/>
      <c r="ONT43" s="111"/>
      <c r="ONU43" s="111"/>
      <c r="ONV43" s="111"/>
      <c r="ONW43" s="111"/>
      <c r="ONX43" s="111"/>
      <c r="ONY43" s="111"/>
      <c r="ONZ43" s="111"/>
      <c r="OOA43" s="111"/>
      <c r="OOB43" s="111"/>
      <c r="OOC43" s="111"/>
      <c r="OOD43" s="111"/>
      <c r="OOE43" s="111"/>
      <c r="OOF43" s="111"/>
      <c r="OOG43" s="111"/>
      <c r="OOH43" s="111"/>
      <c r="OOI43" s="111"/>
      <c r="OOJ43" s="111"/>
      <c r="OOK43" s="111"/>
      <c r="OOL43" s="111"/>
      <c r="OOM43" s="111"/>
      <c r="OON43" s="111"/>
      <c r="OOO43" s="111"/>
      <c r="OOP43" s="111"/>
      <c r="OOQ43" s="111"/>
      <c r="OOR43" s="111"/>
      <c r="OOS43" s="111"/>
      <c r="OOT43" s="111"/>
      <c r="OOU43" s="111"/>
      <c r="OOV43" s="111"/>
      <c r="OOW43" s="111"/>
      <c r="OOX43" s="111"/>
      <c r="OOY43" s="111"/>
      <c r="OOZ43" s="111"/>
      <c r="OPA43" s="111"/>
      <c r="OPB43" s="111"/>
      <c r="OPC43" s="111"/>
      <c r="OPD43" s="111"/>
      <c r="OPE43" s="111"/>
      <c r="OPF43" s="111"/>
      <c r="OPG43" s="111"/>
      <c r="OPH43" s="111"/>
      <c r="OPI43" s="111"/>
      <c r="OPJ43" s="111"/>
      <c r="OPK43" s="111"/>
      <c r="OPL43" s="111"/>
      <c r="OPM43" s="111"/>
      <c r="OPN43" s="111"/>
      <c r="OPO43" s="111"/>
      <c r="OPP43" s="111"/>
      <c r="OPQ43" s="111"/>
      <c r="OPR43" s="111"/>
      <c r="OPS43" s="111"/>
      <c r="OPT43" s="111"/>
      <c r="OPU43" s="111"/>
      <c r="OPV43" s="111"/>
      <c r="OPW43" s="111"/>
      <c r="OPX43" s="111"/>
      <c r="OPY43" s="111"/>
      <c r="OPZ43" s="111"/>
      <c r="OQA43" s="111"/>
      <c r="OQB43" s="111"/>
      <c r="OQC43" s="111"/>
      <c r="OQD43" s="111"/>
      <c r="OQE43" s="111"/>
      <c r="OQF43" s="111"/>
      <c r="OQG43" s="111"/>
      <c r="OQH43" s="111"/>
      <c r="OQI43" s="111"/>
      <c r="OQJ43" s="111"/>
      <c r="OQK43" s="111"/>
      <c r="OQL43" s="111"/>
      <c r="OQM43" s="111"/>
      <c r="OQN43" s="111"/>
      <c r="OQO43" s="111"/>
      <c r="OQP43" s="111"/>
      <c r="OQQ43" s="111"/>
      <c r="OQR43" s="111"/>
      <c r="OQS43" s="111"/>
      <c r="OQT43" s="111"/>
      <c r="OQU43" s="111"/>
      <c r="OQV43" s="111"/>
      <c r="OQW43" s="111"/>
      <c r="OQX43" s="111"/>
      <c r="OQY43" s="111"/>
      <c r="OQZ43" s="111"/>
      <c r="ORA43" s="111"/>
      <c r="ORB43" s="111"/>
      <c r="ORC43" s="111"/>
      <c r="ORD43" s="111"/>
      <c r="ORE43" s="111"/>
      <c r="ORF43" s="111"/>
      <c r="ORG43" s="111"/>
      <c r="ORH43" s="111"/>
      <c r="ORI43" s="111"/>
      <c r="ORJ43" s="111"/>
      <c r="ORK43" s="111"/>
      <c r="ORL43" s="111"/>
      <c r="ORM43" s="111"/>
      <c r="ORN43" s="111"/>
      <c r="ORO43" s="111"/>
      <c r="ORP43" s="111"/>
      <c r="ORQ43" s="111"/>
      <c r="ORR43" s="111"/>
      <c r="ORS43" s="111"/>
      <c r="ORT43" s="111"/>
      <c r="ORU43" s="111"/>
      <c r="ORV43" s="111"/>
      <c r="ORW43" s="111"/>
      <c r="ORX43" s="111"/>
      <c r="ORY43" s="111"/>
      <c r="ORZ43" s="111"/>
      <c r="OSA43" s="111"/>
      <c r="OSB43" s="111"/>
      <c r="OSC43" s="111"/>
      <c r="OSD43" s="111"/>
      <c r="OSE43" s="111"/>
      <c r="OSF43" s="111"/>
      <c r="OSG43" s="111"/>
      <c r="OSH43" s="111"/>
      <c r="OSI43" s="111"/>
      <c r="OSJ43" s="111"/>
      <c r="OSK43" s="111"/>
      <c r="OSL43" s="111"/>
      <c r="OSM43" s="111"/>
      <c r="OSN43" s="111"/>
      <c r="OSO43" s="111"/>
      <c r="OSP43" s="111"/>
      <c r="OSQ43" s="111"/>
      <c r="OSR43" s="111"/>
      <c r="OSS43" s="111"/>
      <c r="OST43" s="111"/>
      <c r="OSU43" s="111"/>
      <c r="OSV43" s="111"/>
      <c r="OSW43" s="111"/>
      <c r="OSX43" s="111"/>
      <c r="OSY43" s="111"/>
      <c r="OSZ43" s="111"/>
      <c r="OTA43" s="111"/>
      <c r="OTB43" s="111"/>
      <c r="OTC43" s="111"/>
      <c r="OTD43" s="111"/>
      <c r="OTE43" s="111"/>
      <c r="OTF43" s="111"/>
      <c r="OTG43" s="111"/>
      <c r="OTH43" s="111"/>
      <c r="OTI43" s="111"/>
      <c r="OTJ43" s="111"/>
      <c r="OTK43" s="111"/>
      <c r="OTL43" s="111"/>
      <c r="OTM43" s="111"/>
      <c r="OTN43" s="111"/>
      <c r="OTO43" s="111"/>
      <c r="OTP43" s="111"/>
      <c r="OTQ43" s="111"/>
      <c r="OTR43" s="111"/>
      <c r="OTS43" s="111"/>
      <c r="OTT43" s="111"/>
      <c r="OTU43" s="111"/>
      <c r="OTV43" s="111"/>
      <c r="OTW43" s="111"/>
      <c r="OTX43" s="111"/>
      <c r="OTY43" s="111"/>
      <c r="OTZ43" s="111"/>
      <c r="OUA43" s="111"/>
      <c r="OUB43" s="111"/>
      <c r="OUC43" s="111"/>
      <c r="OUD43" s="111"/>
      <c r="OUE43" s="111"/>
      <c r="OUF43" s="111"/>
      <c r="OUG43" s="111"/>
      <c r="OUH43" s="111"/>
      <c r="OUI43" s="111"/>
      <c r="OUJ43" s="111"/>
      <c r="OUK43" s="111"/>
      <c r="OUL43" s="111"/>
      <c r="OUM43" s="111"/>
      <c r="OUN43" s="111"/>
      <c r="OUO43" s="111"/>
      <c r="OUP43" s="111"/>
      <c r="OUQ43" s="111"/>
      <c r="OUR43" s="111"/>
      <c r="OUS43" s="111"/>
      <c r="OUT43" s="111"/>
      <c r="OUU43" s="111"/>
      <c r="OUV43" s="111"/>
      <c r="OUW43" s="111"/>
      <c r="OUX43" s="111"/>
      <c r="OUY43" s="111"/>
      <c r="OUZ43" s="111"/>
      <c r="OVA43" s="111"/>
      <c r="OVB43" s="111"/>
      <c r="OVC43" s="111"/>
      <c r="OVD43" s="111"/>
      <c r="OVE43" s="111"/>
      <c r="OVF43" s="111"/>
      <c r="OVG43" s="111"/>
      <c r="OVH43" s="111"/>
      <c r="OVI43" s="111"/>
      <c r="OVJ43" s="111"/>
      <c r="OVK43" s="111"/>
      <c r="OVL43" s="111"/>
      <c r="OVM43" s="111"/>
      <c r="OVN43" s="111"/>
      <c r="OVO43" s="111"/>
      <c r="OVP43" s="111"/>
      <c r="OVQ43" s="111"/>
      <c r="OVR43" s="111"/>
      <c r="OVS43" s="111"/>
      <c r="OVT43" s="111"/>
      <c r="OVU43" s="111"/>
      <c r="OVV43" s="111"/>
      <c r="OVW43" s="111"/>
      <c r="OVX43" s="111"/>
      <c r="OVY43" s="111"/>
      <c r="OVZ43" s="111"/>
      <c r="OWA43" s="111"/>
      <c r="OWB43" s="111"/>
      <c r="OWC43" s="111"/>
      <c r="OWD43" s="111"/>
      <c r="OWE43" s="111"/>
      <c r="OWF43" s="111"/>
      <c r="OWG43" s="111"/>
      <c r="OWH43" s="111"/>
      <c r="OWI43" s="111"/>
      <c r="OWJ43" s="111"/>
      <c r="OWK43" s="111"/>
      <c r="OWL43" s="111"/>
      <c r="OWM43" s="111"/>
      <c r="OWN43" s="111"/>
      <c r="OWO43" s="111"/>
      <c r="OWP43" s="111"/>
      <c r="OWQ43" s="111"/>
      <c r="OWR43" s="111"/>
      <c r="OWS43" s="111"/>
      <c r="OWT43" s="111"/>
      <c r="OWU43" s="111"/>
      <c r="OWV43" s="111"/>
      <c r="OWW43" s="111"/>
      <c r="OWX43" s="111"/>
      <c r="OWY43" s="111"/>
      <c r="OWZ43" s="111"/>
      <c r="OXA43" s="111"/>
      <c r="OXB43" s="111"/>
      <c r="OXC43" s="111"/>
      <c r="OXD43" s="111"/>
      <c r="OXE43" s="111"/>
      <c r="OXF43" s="111"/>
      <c r="OXG43" s="111"/>
      <c r="OXH43" s="111"/>
      <c r="OXI43" s="111"/>
      <c r="OXJ43" s="111"/>
      <c r="OXK43" s="111"/>
      <c r="OXL43" s="111"/>
      <c r="OXM43" s="111"/>
      <c r="OXN43" s="111"/>
      <c r="OXO43" s="111"/>
      <c r="OXP43" s="111"/>
      <c r="OXQ43" s="111"/>
      <c r="OXR43" s="111"/>
      <c r="OXS43" s="111"/>
      <c r="OXT43" s="111"/>
      <c r="OXU43" s="111"/>
      <c r="OXV43" s="111"/>
      <c r="OXW43" s="111"/>
      <c r="OXX43" s="111"/>
      <c r="OXY43" s="111"/>
      <c r="OXZ43" s="111"/>
      <c r="OYA43" s="111"/>
      <c r="OYB43" s="111"/>
      <c r="OYC43" s="111"/>
      <c r="OYD43" s="111"/>
      <c r="OYE43" s="111"/>
      <c r="OYF43" s="111"/>
      <c r="OYG43" s="111"/>
      <c r="OYH43" s="111"/>
      <c r="OYI43" s="111"/>
      <c r="OYJ43" s="111"/>
      <c r="OYK43" s="111"/>
      <c r="OYL43" s="111"/>
      <c r="OYM43" s="111"/>
      <c r="OYN43" s="111"/>
      <c r="OYO43" s="111"/>
      <c r="OYP43" s="111"/>
      <c r="OYQ43" s="111"/>
      <c r="OYR43" s="111"/>
      <c r="OYS43" s="111"/>
      <c r="OYT43" s="111"/>
      <c r="OYU43" s="111"/>
      <c r="OYV43" s="111"/>
      <c r="OYW43" s="111"/>
      <c r="OYX43" s="111"/>
      <c r="OYY43" s="111"/>
      <c r="OYZ43" s="111"/>
      <c r="OZA43" s="111"/>
      <c r="OZB43" s="111"/>
      <c r="OZC43" s="111"/>
      <c r="OZD43" s="111"/>
      <c r="OZE43" s="111"/>
      <c r="OZF43" s="111"/>
      <c r="OZG43" s="111"/>
      <c r="OZH43" s="111"/>
      <c r="OZI43" s="111"/>
      <c r="OZJ43" s="111"/>
      <c r="OZK43" s="111"/>
      <c r="OZL43" s="111"/>
      <c r="OZM43" s="111"/>
      <c r="OZN43" s="111"/>
      <c r="OZO43" s="111"/>
      <c r="OZP43" s="111"/>
      <c r="OZQ43" s="111"/>
      <c r="OZR43" s="111"/>
      <c r="OZS43" s="111"/>
      <c r="OZT43" s="111"/>
      <c r="OZU43" s="111"/>
      <c r="OZV43" s="111"/>
      <c r="OZW43" s="111"/>
      <c r="OZX43" s="111"/>
      <c r="OZY43" s="111"/>
      <c r="OZZ43" s="111"/>
      <c r="PAA43" s="111"/>
      <c r="PAB43" s="111"/>
      <c r="PAC43" s="111"/>
      <c r="PAD43" s="111"/>
      <c r="PAE43" s="111"/>
      <c r="PAF43" s="111"/>
      <c r="PAG43" s="111"/>
      <c r="PAH43" s="111"/>
      <c r="PAI43" s="111"/>
      <c r="PAJ43" s="111"/>
      <c r="PAK43" s="111"/>
      <c r="PAL43" s="111"/>
      <c r="PAM43" s="111"/>
      <c r="PAN43" s="111"/>
      <c r="PAO43" s="111"/>
      <c r="PAP43" s="111"/>
      <c r="PAQ43" s="111"/>
      <c r="PAR43" s="111"/>
      <c r="PAS43" s="111"/>
      <c r="PAT43" s="111"/>
      <c r="PAU43" s="111"/>
      <c r="PAV43" s="111"/>
      <c r="PAW43" s="111"/>
      <c r="PAX43" s="111"/>
      <c r="PAY43" s="111"/>
      <c r="PAZ43" s="111"/>
      <c r="PBA43" s="111"/>
      <c r="PBB43" s="111"/>
      <c r="PBC43" s="111"/>
      <c r="PBD43" s="111"/>
      <c r="PBE43" s="111"/>
      <c r="PBF43" s="111"/>
      <c r="PBG43" s="111"/>
      <c r="PBH43" s="111"/>
      <c r="PBI43" s="111"/>
      <c r="PBJ43" s="111"/>
      <c r="PBK43" s="111"/>
      <c r="PBL43" s="111"/>
      <c r="PBM43" s="111"/>
      <c r="PBN43" s="111"/>
      <c r="PBO43" s="111"/>
      <c r="PBP43" s="111"/>
      <c r="PBQ43" s="111"/>
      <c r="PBR43" s="111"/>
      <c r="PBS43" s="111"/>
      <c r="PBT43" s="111"/>
      <c r="PBU43" s="111"/>
      <c r="PBV43" s="111"/>
      <c r="PBW43" s="111"/>
      <c r="PBX43" s="111"/>
      <c r="PBY43" s="111"/>
      <c r="PBZ43" s="111"/>
      <c r="PCA43" s="111"/>
      <c r="PCB43" s="111"/>
      <c r="PCC43" s="111"/>
      <c r="PCD43" s="111"/>
      <c r="PCE43" s="111"/>
      <c r="PCF43" s="111"/>
      <c r="PCG43" s="111"/>
      <c r="PCH43" s="111"/>
      <c r="PCI43" s="111"/>
      <c r="PCJ43" s="111"/>
      <c r="PCK43" s="111"/>
      <c r="PCL43" s="111"/>
      <c r="PCM43" s="111"/>
      <c r="PCN43" s="111"/>
      <c r="PCO43" s="111"/>
      <c r="PCP43" s="111"/>
      <c r="PCQ43" s="111"/>
      <c r="PCR43" s="111"/>
      <c r="PCS43" s="111"/>
      <c r="PCT43" s="111"/>
      <c r="PCU43" s="111"/>
      <c r="PCV43" s="111"/>
      <c r="PCW43" s="111"/>
      <c r="PCX43" s="111"/>
      <c r="PCY43" s="111"/>
      <c r="PCZ43" s="111"/>
      <c r="PDA43" s="111"/>
      <c r="PDB43" s="111"/>
      <c r="PDC43" s="111"/>
      <c r="PDD43" s="111"/>
      <c r="PDE43" s="111"/>
      <c r="PDF43" s="111"/>
      <c r="PDG43" s="111"/>
      <c r="PDH43" s="111"/>
      <c r="PDI43" s="111"/>
      <c r="PDJ43" s="111"/>
      <c r="PDK43" s="111"/>
      <c r="PDL43" s="111"/>
      <c r="PDM43" s="111"/>
      <c r="PDN43" s="111"/>
      <c r="PDO43" s="111"/>
      <c r="PDP43" s="111"/>
      <c r="PDQ43" s="111"/>
      <c r="PDR43" s="111"/>
      <c r="PDS43" s="111"/>
      <c r="PDT43" s="111"/>
      <c r="PDU43" s="111"/>
      <c r="PDV43" s="111"/>
      <c r="PDW43" s="111"/>
      <c r="PDX43" s="111"/>
      <c r="PDY43" s="111"/>
      <c r="PDZ43" s="111"/>
      <c r="PEA43" s="111"/>
      <c r="PEB43" s="111"/>
      <c r="PEC43" s="111"/>
      <c r="PED43" s="111"/>
      <c r="PEE43" s="111"/>
      <c r="PEF43" s="111"/>
      <c r="PEG43" s="111"/>
      <c r="PEH43" s="111"/>
      <c r="PEI43" s="111"/>
      <c r="PEJ43" s="111"/>
      <c r="PEK43" s="111"/>
      <c r="PEL43" s="111"/>
      <c r="PEM43" s="111"/>
      <c r="PEN43" s="111"/>
      <c r="PEO43" s="111"/>
      <c r="PEP43" s="111"/>
      <c r="PEQ43" s="111"/>
      <c r="PER43" s="111"/>
      <c r="PES43" s="111"/>
      <c r="PET43" s="111"/>
      <c r="PEU43" s="111"/>
      <c r="PEV43" s="111"/>
      <c r="PEW43" s="111"/>
      <c r="PEX43" s="111"/>
      <c r="PEY43" s="111"/>
      <c r="PEZ43" s="111"/>
      <c r="PFA43" s="111"/>
      <c r="PFB43" s="111"/>
      <c r="PFC43" s="111"/>
      <c r="PFD43" s="111"/>
      <c r="PFE43" s="111"/>
      <c r="PFF43" s="111"/>
      <c r="PFG43" s="111"/>
      <c r="PFH43" s="111"/>
      <c r="PFI43" s="111"/>
      <c r="PFJ43" s="111"/>
      <c r="PFK43" s="111"/>
      <c r="PFL43" s="111"/>
      <c r="PFM43" s="111"/>
      <c r="PFN43" s="111"/>
      <c r="PFO43" s="111"/>
      <c r="PFP43" s="111"/>
      <c r="PFQ43" s="111"/>
      <c r="PFR43" s="111"/>
      <c r="PFS43" s="111"/>
      <c r="PFT43" s="111"/>
      <c r="PFU43" s="111"/>
      <c r="PFV43" s="111"/>
      <c r="PFW43" s="111"/>
      <c r="PFX43" s="111"/>
      <c r="PFY43" s="111"/>
      <c r="PFZ43" s="111"/>
      <c r="PGA43" s="111"/>
      <c r="PGB43" s="111"/>
      <c r="PGC43" s="111"/>
      <c r="PGD43" s="111"/>
      <c r="PGE43" s="111"/>
      <c r="PGF43" s="111"/>
      <c r="PGG43" s="111"/>
      <c r="PGH43" s="111"/>
      <c r="PGI43" s="111"/>
      <c r="PGJ43" s="111"/>
      <c r="PGK43" s="111"/>
      <c r="PGL43" s="111"/>
      <c r="PGM43" s="111"/>
      <c r="PGN43" s="111"/>
      <c r="PGO43" s="111"/>
      <c r="PGP43" s="111"/>
      <c r="PGQ43" s="111"/>
      <c r="PGR43" s="111"/>
      <c r="PGS43" s="111"/>
      <c r="PGT43" s="111"/>
      <c r="PGU43" s="111"/>
      <c r="PGV43" s="111"/>
      <c r="PGW43" s="111"/>
      <c r="PGX43" s="111"/>
      <c r="PGY43" s="111"/>
      <c r="PGZ43" s="111"/>
      <c r="PHA43" s="111"/>
      <c r="PHB43" s="111"/>
      <c r="PHC43" s="111"/>
      <c r="PHD43" s="111"/>
      <c r="PHE43" s="111"/>
      <c r="PHF43" s="111"/>
      <c r="PHG43" s="111"/>
      <c r="PHH43" s="111"/>
      <c r="PHI43" s="111"/>
      <c r="PHJ43" s="111"/>
      <c r="PHK43" s="111"/>
      <c r="PHL43" s="111"/>
      <c r="PHM43" s="111"/>
      <c r="PHN43" s="111"/>
      <c r="PHO43" s="111"/>
      <c r="PHP43" s="111"/>
      <c r="PHQ43" s="111"/>
      <c r="PHR43" s="111"/>
      <c r="PHS43" s="111"/>
      <c r="PHT43" s="111"/>
      <c r="PHU43" s="111"/>
      <c r="PHV43" s="111"/>
      <c r="PHW43" s="111"/>
      <c r="PHX43" s="111"/>
      <c r="PHY43" s="111"/>
      <c r="PHZ43" s="111"/>
      <c r="PIA43" s="111"/>
      <c r="PIB43" s="111"/>
      <c r="PIC43" s="111"/>
      <c r="PID43" s="111"/>
      <c r="PIE43" s="111"/>
      <c r="PIF43" s="111"/>
      <c r="PIG43" s="111"/>
      <c r="PIH43" s="111"/>
      <c r="PII43" s="111"/>
      <c r="PIJ43" s="111"/>
      <c r="PIK43" s="111"/>
      <c r="PIL43" s="111"/>
      <c r="PIM43" s="111"/>
      <c r="PIN43" s="111"/>
      <c r="PIO43" s="111"/>
      <c r="PIP43" s="111"/>
      <c r="PIQ43" s="111"/>
      <c r="PIR43" s="111"/>
      <c r="PIS43" s="111"/>
      <c r="PIT43" s="111"/>
      <c r="PIU43" s="111"/>
      <c r="PIV43" s="111"/>
      <c r="PIW43" s="111"/>
      <c r="PIX43" s="111"/>
      <c r="PIY43" s="111"/>
      <c r="PIZ43" s="111"/>
      <c r="PJA43" s="111"/>
      <c r="PJB43" s="111"/>
      <c r="PJC43" s="111"/>
      <c r="PJD43" s="111"/>
      <c r="PJE43" s="111"/>
      <c r="PJF43" s="111"/>
      <c r="PJG43" s="111"/>
      <c r="PJH43" s="111"/>
      <c r="PJI43" s="111"/>
      <c r="PJJ43" s="111"/>
      <c r="PJK43" s="111"/>
      <c r="PJL43" s="111"/>
      <c r="PJM43" s="111"/>
      <c r="PJN43" s="111"/>
      <c r="PJO43" s="111"/>
      <c r="PJP43" s="111"/>
      <c r="PJQ43" s="111"/>
      <c r="PJR43" s="111"/>
      <c r="PJS43" s="111"/>
      <c r="PJT43" s="111"/>
      <c r="PJU43" s="111"/>
      <c r="PJV43" s="111"/>
      <c r="PJW43" s="111"/>
      <c r="PJX43" s="111"/>
      <c r="PJY43" s="111"/>
      <c r="PJZ43" s="111"/>
      <c r="PKA43" s="111"/>
      <c r="PKB43" s="111"/>
      <c r="PKC43" s="111"/>
      <c r="PKD43" s="111"/>
      <c r="PKE43" s="111"/>
      <c r="PKF43" s="111"/>
      <c r="PKG43" s="111"/>
      <c r="PKH43" s="111"/>
      <c r="PKI43" s="111"/>
      <c r="PKJ43" s="111"/>
      <c r="PKK43" s="111"/>
      <c r="PKL43" s="111"/>
      <c r="PKM43" s="111"/>
      <c r="PKN43" s="111"/>
      <c r="PKO43" s="111"/>
      <c r="PKP43" s="111"/>
      <c r="PKQ43" s="111"/>
      <c r="PKR43" s="111"/>
      <c r="PKS43" s="111"/>
      <c r="PKT43" s="111"/>
      <c r="PKU43" s="111"/>
      <c r="PKV43" s="111"/>
      <c r="PKW43" s="111"/>
      <c r="PKX43" s="111"/>
      <c r="PKY43" s="111"/>
      <c r="PKZ43" s="111"/>
      <c r="PLA43" s="111"/>
      <c r="PLB43" s="111"/>
      <c r="PLC43" s="111"/>
      <c r="PLD43" s="111"/>
      <c r="PLE43" s="111"/>
      <c r="PLF43" s="111"/>
      <c r="PLG43" s="111"/>
      <c r="PLH43" s="111"/>
      <c r="PLI43" s="111"/>
      <c r="PLJ43" s="111"/>
      <c r="PLK43" s="111"/>
      <c r="PLL43" s="111"/>
      <c r="PLM43" s="111"/>
      <c r="PLN43" s="111"/>
      <c r="PLO43" s="111"/>
      <c r="PLP43" s="111"/>
      <c r="PLQ43" s="111"/>
      <c r="PLR43" s="111"/>
      <c r="PLS43" s="111"/>
      <c r="PLT43" s="111"/>
      <c r="PLU43" s="111"/>
      <c r="PLV43" s="111"/>
      <c r="PLW43" s="111"/>
      <c r="PLX43" s="111"/>
      <c r="PLY43" s="111"/>
      <c r="PLZ43" s="111"/>
      <c r="PMA43" s="111"/>
      <c r="PMB43" s="111"/>
      <c r="PMC43" s="111"/>
      <c r="PMD43" s="111"/>
      <c r="PME43" s="111"/>
      <c r="PMF43" s="111"/>
      <c r="PMG43" s="111"/>
      <c r="PMH43" s="111"/>
      <c r="PMI43" s="111"/>
      <c r="PMJ43" s="111"/>
      <c r="PMK43" s="111"/>
      <c r="PML43" s="111"/>
      <c r="PMM43" s="111"/>
      <c r="PMN43" s="111"/>
      <c r="PMO43" s="111"/>
      <c r="PMP43" s="111"/>
      <c r="PMQ43" s="111"/>
      <c r="PMR43" s="111"/>
      <c r="PMS43" s="111"/>
      <c r="PMT43" s="111"/>
      <c r="PMU43" s="111"/>
      <c r="PMV43" s="111"/>
      <c r="PMW43" s="111"/>
      <c r="PMX43" s="111"/>
      <c r="PMY43" s="111"/>
      <c r="PMZ43" s="111"/>
      <c r="PNA43" s="111"/>
      <c r="PNB43" s="111"/>
      <c r="PNC43" s="111"/>
      <c r="PND43" s="111"/>
      <c r="PNE43" s="111"/>
      <c r="PNF43" s="111"/>
      <c r="PNG43" s="111"/>
      <c r="PNH43" s="111"/>
      <c r="PNI43" s="111"/>
      <c r="PNJ43" s="111"/>
      <c r="PNK43" s="111"/>
      <c r="PNL43" s="111"/>
      <c r="PNM43" s="111"/>
      <c r="PNN43" s="111"/>
      <c r="PNO43" s="111"/>
      <c r="PNP43" s="111"/>
      <c r="PNQ43" s="111"/>
      <c r="PNR43" s="111"/>
      <c r="PNS43" s="111"/>
      <c r="PNT43" s="111"/>
      <c r="PNU43" s="111"/>
      <c r="PNV43" s="111"/>
      <c r="PNW43" s="111"/>
      <c r="PNX43" s="111"/>
      <c r="PNY43" s="111"/>
      <c r="PNZ43" s="111"/>
      <c r="POA43" s="111"/>
      <c r="POB43" s="111"/>
      <c r="POC43" s="111"/>
      <c r="POD43" s="111"/>
      <c r="POE43" s="111"/>
      <c r="POF43" s="111"/>
      <c r="POG43" s="111"/>
      <c r="POH43" s="111"/>
      <c r="POI43" s="111"/>
      <c r="POJ43" s="111"/>
      <c r="POK43" s="111"/>
      <c r="POL43" s="111"/>
      <c r="POM43" s="111"/>
      <c r="PON43" s="111"/>
      <c r="POO43" s="111"/>
      <c r="POP43" s="111"/>
      <c r="POQ43" s="111"/>
      <c r="POR43" s="111"/>
      <c r="POS43" s="111"/>
      <c r="POT43" s="111"/>
      <c r="POU43" s="111"/>
      <c r="POV43" s="111"/>
      <c r="POW43" s="111"/>
      <c r="POX43" s="111"/>
      <c r="POY43" s="111"/>
      <c r="POZ43" s="111"/>
      <c r="PPA43" s="111"/>
      <c r="PPB43" s="111"/>
      <c r="PPC43" s="111"/>
      <c r="PPD43" s="111"/>
      <c r="PPE43" s="111"/>
      <c r="PPF43" s="111"/>
      <c r="PPG43" s="111"/>
      <c r="PPH43" s="111"/>
      <c r="PPI43" s="111"/>
      <c r="PPJ43" s="111"/>
      <c r="PPK43" s="111"/>
      <c r="PPL43" s="111"/>
      <c r="PPM43" s="111"/>
      <c r="PPN43" s="111"/>
      <c r="PPO43" s="111"/>
      <c r="PPP43" s="111"/>
      <c r="PPQ43" s="111"/>
      <c r="PPR43" s="111"/>
      <c r="PPS43" s="111"/>
      <c r="PPT43" s="111"/>
      <c r="PPU43" s="111"/>
      <c r="PPV43" s="111"/>
      <c r="PPW43" s="111"/>
      <c r="PPX43" s="111"/>
      <c r="PPY43" s="111"/>
      <c r="PPZ43" s="111"/>
      <c r="PQA43" s="111"/>
      <c r="PQB43" s="111"/>
      <c r="PQC43" s="111"/>
      <c r="PQD43" s="111"/>
      <c r="PQE43" s="111"/>
      <c r="PQF43" s="111"/>
      <c r="PQG43" s="111"/>
      <c r="PQH43" s="111"/>
      <c r="PQI43" s="111"/>
      <c r="PQJ43" s="111"/>
      <c r="PQK43" s="111"/>
      <c r="PQL43" s="111"/>
      <c r="PQM43" s="111"/>
      <c r="PQN43" s="111"/>
      <c r="PQO43" s="111"/>
      <c r="PQP43" s="111"/>
      <c r="PQQ43" s="111"/>
      <c r="PQR43" s="111"/>
      <c r="PQS43" s="111"/>
      <c r="PQT43" s="111"/>
      <c r="PQU43" s="111"/>
      <c r="PQV43" s="111"/>
      <c r="PQW43" s="111"/>
      <c r="PQX43" s="111"/>
      <c r="PQY43" s="111"/>
      <c r="PQZ43" s="111"/>
      <c r="PRA43" s="111"/>
      <c r="PRB43" s="111"/>
      <c r="PRC43" s="111"/>
      <c r="PRD43" s="111"/>
      <c r="PRE43" s="111"/>
      <c r="PRF43" s="111"/>
      <c r="PRG43" s="111"/>
      <c r="PRH43" s="111"/>
      <c r="PRI43" s="111"/>
      <c r="PRJ43" s="111"/>
      <c r="PRK43" s="111"/>
      <c r="PRL43" s="111"/>
      <c r="PRM43" s="111"/>
      <c r="PRN43" s="111"/>
      <c r="PRO43" s="111"/>
      <c r="PRP43" s="111"/>
      <c r="PRQ43" s="111"/>
      <c r="PRR43" s="111"/>
      <c r="PRS43" s="111"/>
      <c r="PRT43" s="111"/>
      <c r="PRU43" s="111"/>
      <c r="PRV43" s="111"/>
      <c r="PRW43" s="111"/>
      <c r="PRX43" s="111"/>
      <c r="PRY43" s="111"/>
      <c r="PRZ43" s="111"/>
      <c r="PSA43" s="111"/>
      <c r="PSB43" s="111"/>
      <c r="PSC43" s="111"/>
      <c r="PSD43" s="111"/>
      <c r="PSE43" s="111"/>
      <c r="PSF43" s="111"/>
      <c r="PSG43" s="111"/>
      <c r="PSH43" s="111"/>
      <c r="PSI43" s="111"/>
      <c r="PSJ43" s="111"/>
      <c r="PSK43" s="111"/>
      <c r="PSL43" s="111"/>
      <c r="PSM43" s="111"/>
      <c r="PSN43" s="111"/>
      <c r="PSO43" s="111"/>
      <c r="PSP43" s="111"/>
      <c r="PSQ43" s="111"/>
      <c r="PSR43" s="111"/>
      <c r="PSS43" s="111"/>
      <c r="PST43" s="111"/>
      <c r="PSU43" s="111"/>
      <c r="PSV43" s="111"/>
      <c r="PSW43" s="111"/>
      <c r="PSX43" s="111"/>
      <c r="PSY43" s="111"/>
      <c r="PSZ43" s="111"/>
      <c r="PTA43" s="111"/>
      <c r="PTB43" s="111"/>
      <c r="PTC43" s="111"/>
      <c r="PTD43" s="111"/>
      <c r="PTE43" s="111"/>
      <c r="PTF43" s="111"/>
      <c r="PTG43" s="111"/>
      <c r="PTH43" s="111"/>
      <c r="PTI43" s="111"/>
      <c r="PTJ43" s="111"/>
      <c r="PTK43" s="111"/>
      <c r="PTL43" s="111"/>
      <c r="PTM43" s="111"/>
      <c r="PTN43" s="111"/>
      <c r="PTO43" s="111"/>
      <c r="PTP43" s="111"/>
      <c r="PTQ43" s="111"/>
      <c r="PTR43" s="111"/>
      <c r="PTS43" s="111"/>
      <c r="PTT43" s="111"/>
      <c r="PTU43" s="111"/>
      <c r="PTV43" s="111"/>
      <c r="PTW43" s="111"/>
      <c r="PTX43" s="111"/>
      <c r="PTY43" s="111"/>
      <c r="PTZ43" s="111"/>
      <c r="PUA43" s="111"/>
      <c r="PUB43" s="111"/>
      <c r="PUC43" s="111"/>
      <c r="PUD43" s="111"/>
      <c r="PUE43" s="111"/>
      <c r="PUF43" s="111"/>
      <c r="PUG43" s="111"/>
      <c r="PUH43" s="111"/>
      <c r="PUI43" s="111"/>
      <c r="PUJ43" s="111"/>
      <c r="PUK43" s="111"/>
      <c r="PUL43" s="111"/>
      <c r="PUM43" s="111"/>
      <c r="PUN43" s="111"/>
      <c r="PUO43" s="111"/>
      <c r="PUP43" s="111"/>
      <c r="PUQ43" s="111"/>
      <c r="PUR43" s="111"/>
      <c r="PUS43" s="111"/>
      <c r="PUT43" s="111"/>
      <c r="PUU43" s="111"/>
      <c r="PUV43" s="111"/>
      <c r="PUW43" s="111"/>
      <c r="PUX43" s="111"/>
      <c r="PUY43" s="111"/>
      <c r="PUZ43" s="111"/>
      <c r="PVA43" s="111"/>
      <c r="PVB43" s="111"/>
      <c r="PVC43" s="111"/>
      <c r="PVD43" s="111"/>
      <c r="PVE43" s="111"/>
      <c r="PVF43" s="111"/>
      <c r="PVG43" s="111"/>
      <c r="PVH43" s="111"/>
      <c r="PVI43" s="111"/>
      <c r="PVJ43" s="111"/>
      <c r="PVK43" s="111"/>
      <c r="PVL43" s="111"/>
      <c r="PVM43" s="111"/>
      <c r="PVN43" s="111"/>
      <c r="PVO43" s="111"/>
      <c r="PVP43" s="111"/>
      <c r="PVQ43" s="111"/>
      <c r="PVR43" s="111"/>
      <c r="PVS43" s="111"/>
      <c r="PVT43" s="111"/>
      <c r="PVU43" s="111"/>
      <c r="PVV43" s="111"/>
      <c r="PVW43" s="111"/>
      <c r="PVX43" s="111"/>
      <c r="PVY43" s="111"/>
      <c r="PVZ43" s="111"/>
      <c r="PWA43" s="111"/>
      <c r="PWB43" s="111"/>
      <c r="PWC43" s="111"/>
      <c r="PWD43" s="111"/>
      <c r="PWE43" s="111"/>
      <c r="PWF43" s="111"/>
      <c r="PWG43" s="111"/>
      <c r="PWH43" s="111"/>
      <c r="PWI43" s="111"/>
      <c r="PWJ43" s="111"/>
      <c r="PWK43" s="111"/>
      <c r="PWL43" s="111"/>
      <c r="PWM43" s="111"/>
      <c r="PWN43" s="111"/>
      <c r="PWO43" s="111"/>
      <c r="PWP43" s="111"/>
      <c r="PWQ43" s="111"/>
      <c r="PWR43" s="111"/>
      <c r="PWS43" s="111"/>
      <c r="PWT43" s="111"/>
      <c r="PWU43" s="111"/>
      <c r="PWV43" s="111"/>
      <c r="PWW43" s="111"/>
      <c r="PWX43" s="111"/>
      <c r="PWY43" s="111"/>
      <c r="PWZ43" s="111"/>
      <c r="PXA43" s="111"/>
      <c r="PXB43" s="111"/>
      <c r="PXC43" s="111"/>
      <c r="PXD43" s="111"/>
      <c r="PXE43" s="111"/>
      <c r="PXF43" s="111"/>
      <c r="PXG43" s="111"/>
      <c r="PXH43" s="111"/>
      <c r="PXI43" s="111"/>
      <c r="PXJ43" s="111"/>
      <c r="PXK43" s="111"/>
      <c r="PXL43" s="111"/>
      <c r="PXM43" s="111"/>
      <c r="PXN43" s="111"/>
      <c r="PXO43" s="111"/>
      <c r="PXP43" s="111"/>
      <c r="PXQ43" s="111"/>
      <c r="PXR43" s="111"/>
      <c r="PXS43" s="111"/>
      <c r="PXT43" s="111"/>
      <c r="PXU43" s="111"/>
      <c r="PXV43" s="111"/>
      <c r="PXW43" s="111"/>
      <c r="PXX43" s="111"/>
      <c r="PXY43" s="111"/>
      <c r="PXZ43" s="111"/>
      <c r="PYA43" s="111"/>
      <c r="PYB43" s="111"/>
      <c r="PYC43" s="111"/>
      <c r="PYD43" s="111"/>
      <c r="PYE43" s="111"/>
      <c r="PYF43" s="111"/>
      <c r="PYG43" s="111"/>
      <c r="PYH43" s="111"/>
      <c r="PYI43" s="111"/>
      <c r="PYJ43" s="111"/>
      <c r="PYK43" s="111"/>
      <c r="PYL43" s="111"/>
      <c r="PYM43" s="111"/>
      <c r="PYN43" s="111"/>
      <c r="PYO43" s="111"/>
      <c r="PYP43" s="111"/>
      <c r="PYQ43" s="111"/>
      <c r="PYR43" s="111"/>
      <c r="PYS43" s="111"/>
      <c r="PYT43" s="111"/>
      <c r="PYU43" s="111"/>
      <c r="PYV43" s="111"/>
      <c r="PYW43" s="111"/>
      <c r="PYX43" s="111"/>
      <c r="PYY43" s="111"/>
      <c r="PYZ43" s="111"/>
      <c r="PZA43" s="111"/>
      <c r="PZB43" s="111"/>
      <c r="PZC43" s="111"/>
      <c r="PZD43" s="111"/>
      <c r="PZE43" s="111"/>
      <c r="PZF43" s="111"/>
      <c r="PZG43" s="111"/>
      <c r="PZH43" s="111"/>
      <c r="PZI43" s="111"/>
      <c r="PZJ43" s="111"/>
      <c r="PZK43" s="111"/>
      <c r="PZL43" s="111"/>
      <c r="PZM43" s="111"/>
      <c r="PZN43" s="111"/>
      <c r="PZO43" s="111"/>
      <c r="PZP43" s="111"/>
      <c r="PZQ43" s="111"/>
      <c r="PZR43" s="111"/>
      <c r="PZS43" s="111"/>
      <c r="PZT43" s="111"/>
      <c r="PZU43" s="111"/>
      <c r="PZV43" s="111"/>
      <c r="PZW43" s="111"/>
      <c r="PZX43" s="111"/>
      <c r="PZY43" s="111"/>
      <c r="PZZ43" s="111"/>
      <c r="QAA43" s="111"/>
      <c r="QAB43" s="111"/>
      <c r="QAC43" s="111"/>
      <c r="QAD43" s="111"/>
      <c r="QAE43" s="111"/>
      <c r="QAF43" s="111"/>
      <c r="QAG43" s="111"/>
      <c r="QAH43" s="111"/>
      <c r="QAI43" s="111"/>
      <c r="QAJ43" s="111"/>
      <c r="QAK43" s="111"/>
      <c r="QAL43" s="111"/>
      <c r="QAM43" s="111"/>
      <c r="QAN43" s="111"/>
      <c r="QAO43" s="111"/>
      <c r="QAP43" s="111"/>
      <c r="QAQ43" s="111"/>
      <c r="QAR43" s="111"/>
      <c r="QAS43" s="111"/>
      <c r="QAT43" s="111"/>
      <c r="QAU43" s="111"/>
      <c r="QAV43" s="111"/>
      <c r="QAW43" s="111"/>
      <c r="QAX43" s="111"/>
      <c r="QAY43" s="111"/>
      <c r="QAZ43" s="111"/>
      <c r="QBA43" s="111"/>
      <c r="QBB43" s="111"/>
      <c r="QBC43" s="111"/>
      <c r="QBD43" s="111"/>
      <c r="QBE43" s="111"/>
      <c r="QBF43" s="111"/>
      <c r="QBG43" s="111"/>
      <c r="QBH43" s="111"/>
      <c r="QBI43" s="111"/>
      <c r="QBJ43" s="111"/>
      <c r="QBK43" s="111"/>
      <c r="QBL43" s="111"/>
      <c r="QBM43" s="111"/>
      <c r="QBN43" s="111"/>
      <c r="QBO43" s="111"/>
      <c r="QBP43" s="111"/>
      <c r="QBQ43" s="111"/>
      <c r="QBR43" s="111"/>
      <c r="QBS43" s="111"/>
      <c r="QBT43" s="111"/>
      <c r="QBU43" s="111"/>
      <c r="QBV43" s="111"/>
      <c r="QBW43" s="111"/>
      <c r="QBX43" s="111"/>
      <c r="QBY43" s="111"/>
      <c r="QBZ43" s="111"/>
      <c r="QCA43" s="111"/>
      <c r="QCB43" s="111"/>
      <c r="QCC43" s="111"/>
      <c r="QCD43" s="111"/>
      <c r="QCE43" s="111"/>
      <c r="QCF43" s="111"/>
      <c r="QCG43" s="111"/>
      <c r="QCH43" s="111"/>
      <c r="QCI43" s="111"/>
      <c r="QCJ43" s="111"/>
      <c r="QCK43" s="111"/>
      <c r="QCL43" s="111"/>
      <c r="QCM43" s="111"/>
      <c r="QCN43" s="111"/>
      <c r="QCO43" s="111"/>
      <c r="QCP43" s="111"/>
      <c r="QCQ43" s="111"/>
      <c r="QCR43" s="111"/>
      <c r="QCS43" s="111"/>
      <c r="QCT43" s="111"/>
      <c r="QCU43" s="111"/>
      <c r="QCV43" s="111"/>
      <c r="QCW43" s="111"/>
      <c r="QCX43" s="111"/>
      <c r="QCY43" s="111"/>
      <c r="QCZ43" s="111"/>
      <c r="QDA43" s="111"/>
      <c r="QDB43" s="111"/>
      <c r="QDC43" s="111"/>
      <c r="QDD43" s="111"/>
      <c r="QDE43" s="111"/>
      <c r="QDF43" s="111"/>
      <c r="QDG43" s="111"/>
      <c r="QDH43" s="111"/>
      <c r="QDI43" s="111"/>
      <c r="QDJ43" s="111"/>
      <c r="QDK43" s="111"/>
      <c r="QDL43" s="111"/>
      <c r="QDM43" s="111"/>
      <c r="QDN43" s="111"/>
      <c r="QDO43" s="111"/>
      <c r="QDP43" s="111"/>
      <c r="QDQ43" s="111"/>
      <c r="QDR43" s="111"/>
      <c r="QDS43" s="111"/>
      <c r="QDT43" s="111"/>
      <c r="QDU43" s="111"/>
      <c r="QDV43" s="111"/>
      <c r="QDW43" s="111"/>
      <c r="QDX43" s="111"/>
      <c r="QDY43" s="111"/>
      <c r="QDZ43" s="111"/>
      <c r="QEA43" s="111"/>
      <c r="QEB43" s="111"/>
      <c r="QEC43" s="111"/>
      <c r="QED43" s="111"/>
      <c r="QEE43" s="111"/>
      <c r="QEF43" s="111"/>
      <c r="QEG43" s="111"/>
      <c r="QEH43" s="111"/>
      <c r="QEI43" s="111"/>
      <c r="QEJ43" s="111"/>
      <c r="QEK43" s="111"/>
      <c r="QEL43" s="111"/>
      <c r="QEM43" s="111"/>
      <c r="QEN43" s="111"/>
      <c r="QEO43" s="111"/>
      <c r="QEP43" s="111"/>
      <c r="QEQ43" s="111"/>
      <c r="QER43" s="111"/>
      <c r="QES43" s="111"/>
      <c r="QET43" s="111"/>
      <c r="QEU43" s="111"/>
      <c r="QEV43" s="111"/>
      <c r="QEW43" s="111"/>
      <c r="QEX43" s="111"/>
      <c r="QEY43" s="111"/>
      <c r="QEZ43" s="111"/>
      <c r="QFA43" s="111"/>
      <c r="QFB43" s="111"/>
      <c r="QFC43" s="111"/>
      <c r="QFD43" s="111"/>
      <c r="QFE43" s="111"/>
      <c r="QFF43" s="111"/>
      <c r="QFG43" s="111"/>
      <c r="QFH43" s="111"/>
      <c r="QFI43" s="111"/>
      <c r="QFJ43" s="111"/>
      <c r="QFK43" s="111"/>
      <c r="QFL43" s="111"/>
      <c r="QFM43" s="111"/>
      <c r="QFN43" s="111"/>
      <c r="QFO43" s="111"/>
      <c r="QFP43" s="111"/>
      <c r="QFQ43" s="111"/>
      <c r="QFR43" s="111"/>
      <c r="QFS43" s="111"/>
      <c r="QFT43" s="111"/>
      <c r="QFU43" s="111"/>
      <c r="QFV43" s="111"/>
      <c r="QFW43" s="111"/>
      <c r="QFX43" s="111"/>
      <c r="QFY43" s="111"/>
      <c r="QFZ43" s="111"/>
      <c r="QGA43" s="111"/>
      <c r="QGB43" s="111"/>
      <c r="QGC43" s="111"/>
      <c r="QGD43" s="111"/>
      <c r="QGE43" s="111"/>
      <c r="QGF43" s="111"/>
      <c r="QGG43" s="111"/>
      <c r="QGH43" s="111"/>
      <c r="QGI43" s="111"/>
      <c r="QGJ43" s="111"/>
      <c r="QGK43" s="111"/>
      <c r="QGL43" s="111"/>
      <c r="QGM43" s="111"/>
      <c r="QGN43" s="111"/>
      <c r="QGO43" s="111"/>
      <c r="QGP43" s="111"/>
      <c r="QGQ43" s="111"/>
      <c r="QGR43" s="111"/>
      <c r="QGS43" s="111"/>
      <c r="QGT43" s="111"/>
      <c r="QGU43" s="111"/>
      <c r="QGV43" s="111"/>
      <c r="QGW43" s="111"/>
      <c r="QGX43" s="111"/>
      <c r="QGY43" s="111"/>
      <c r="QGZ43" s="111"/>
      <c r="QHA43" s="111"/>
      <c r="QHB43" s="111"/>
      <c r="QHC43" s="111"/>
      <c r="QHD43" s="111"/>
      <c r="QHE43" s="111"/>
      <c r="QHF43" s="111"/>
      <c r="QHG43" s="111"/>
      <c r="QHH43" s="111"/>
      <c r="QHI43" s="111"/>
      <c r="QHJ43" s="111"/>
      <c r="QHK43" s="111"/>
      <c r="QHL43" s="111"/>
      <c r="QHM43" s="111"/>
      <c r="QHN43" s="111"/>
      <c r="QHO43" s="111"/>
      <c r="QHP43" s="111"/>
      <c r="QHQ43" s="111"/>
      <c r="QHR43" s="111"/>
      <c r="QHS43" s="111"/>
      <c r="QHT43" s="111"/>
      <c r="QHU43" s="111"/>
      <c r="QHV43" s="111"/>
      <c r="QHW43" s="111"/>
      <c r="QHX43" s="111"/>
      <c r="QHY43" s="111"/>
      <c r="QHZ43" s="111"/>
      <c r="QIA43" s="111"/>
      <c r="QIB43" s="111"/>
      <c r="QIC43" s="111"/>
      <c r="QID43" s="111"/>
      <c r="QIE43" s="111"/>
      <c r="QIF43" s="111"/>
      <c r="QIG43" s="111"/>
      <c r="QIH43" s="111"/>
      <c r="QII43" s="111"/>
      <c r="QIJ43" s="111"/>
      <c r="QIK43" s="111"/>
      <c r="QIL43" s="111"/>
      <c r="QIM43" s="111"/>
      <c r="QIN43" s="111"/>
      <c r="QIO43" s="111"/>
      <c r="QIP43" s="111"/>
      <c r="QIQ43" s="111"/>
      <c r="QIR43" s="111"/>
      <c r="QIS43" s="111"/>
      <c r="QIT43" s="111"/>
      <c r="QIU43" s="111"/>
      <c r="QIV43" s="111"/>
      <c r="QIW43" s="111"/>
      <c r="QIX43" s="111"/>
      <c r="QIY43" s="111"/>
      <c r="QIZ43" s="111"/>
      <c r="QJA43" s="111"/>
      <c r="QJB43" s="111"/>
      <c r="QJC43" s="111"/>
      <c r="QJD43" s="111"/>
      <c r="QJE43" s="111"/>
      <c r="QJF43" s="111"/>
      <c r="QJG43" s="111"/>
      <c r="QJH43" s="111"/>
      <c r="QJI43" s="111"/>
      <c r="QJJ43" s="111"/>
      <c r="QJK43" s="111"/>
      <c r="QJL43" s="111"/>
      <c r="QJM43" s="111"/>
      <c r="QJN43" s="111"/>
      <c r="QJO43" s="111"/>
      <c r="QJP43" s="111"/>
      <c r="QJQ43" s="111"/>
      <c r="QJR43" s="111"/>
      <c r="QJS43" s="111"/>
      <c r="QJT43" s="111"/>
      <c r="QJU43" s="111"/>
      <c r="QJV43" s="111"/>
      <c r="QJW43" s="111"/>
      <c r="QJX43" s="111"/>
      <c r="QJY43" s="111"/>
      <c r="QJZ43" s="111"/>
      <c r="QKA43" s="111"/>
      <c r="QKB43" s="111"/>
      <c r="QKC43" s="111"/>
      <c r="QKD43" s="111"/>
      <c r="QKE43" s="111"/>
      <c r="QKF43" s="111"/>
      <c r="QKG43" s="111"/>
      <c r="QKH43" s="111"/>
      <c r="QKI43" s="111"/>
      <c r="QKJ43" s="111"/>
      <c r="QKK43" s="111"/>
      <c r="QKL43" s="111"/>
      <c r="QKM43" s="111"/>
      <c r="QKN43" s="111"/>
      <c r="QKO43" s="111"/>
      <c r="QKP43" s="111"/>
      <c r="QKQ43" s="111"/>
      <c r="QKR43" s="111"/>
      <c r="QKS43" s="111"/>
      <c r="QKT43" s="111"/>
      <c r="QKU43" s="111"/>
      <c r="QKV43" s="111"/>
      <c r="QKW43" s="111"/>
      <c r="QKX43" s="111"/>
      <c r="QKY43" s="111"/>
      <c r="QKZ43" s="111"/>
      <c r="QLA43" s="111"/>
      <c r="QLB43" s="111"/>
      <c r="QLC43" s="111"/>
      <c r="QLD43" s="111"/>
      <c r="QLE43" s="111"/>
      <c r="QLF43" s="111"/>
      <c r="QLG43" s="111"/>
      <c r="QLH43" s="111"/>
      <c r="QLI43" s="111"/>
      <c r="QLJ43" s="111"/>
      <c r="QLK43" s="111"/>
      <c r="QLL43" s="111"/>
      <c r="QLM43" s="111"/>
      <c r="QLN43" s="111"/>
      <c r="QLO43" s="111"/>
      <c r="QLP43" s="111"/>
      <c r="QLQ43" s="111"/>
      <c r="QLR43" s="111"/>
      <c r="QLS43" s="111"/>
      <c r="QLT43" s="111"/>
      <c r="QLU43" s="111"/>
      <c r="QLV43" s="111"/>
      <c r="QLW43" s="111"/>
      <c r="QLX43" s="111"/>
      <c r="QLY43" s="111"/>
      <c r="QLZ43" s="111"/>
      <c r="QMA43" s="111"/>
      <c r="QMB43" s="111"/>
      <c r="QMC43" s="111"/>
      <c r="QMD43" s="111"/>
      <c r="QME43" s="111"/>
      <c r="QMF43" s="111"/>
      <c r="QMG43" s="111"/>
      <c r="QMH43" s="111"/>
      <c r="QMI43" s="111"/>
      <c r="QMJ43" s="111"/>
      <c r="QMK43" s="111"/>
      <c r="QML43" s="111"/>
      <c r="QMM43" s="111"/>
      <c r="QMN43" s="111"/>
      <c r="QMO43" s="111"/>
      <c r="QMP43" s="111"/>
      <c r="QMQ43" s="111"/>
      <c r="QMR43" s="111"/>
      <c r="QMS43" s="111"/>
      <c r="QMT43" s="111"/>
      <c r="QMU43" s="111"/>
      <c r="QMV43" s="111"/>
      <c r="QMW43" s="111"/>
      <c r="QMX43" s="111"/>
      <c r="QMY43" s="111"/>
      <c r="QMZ43" s="111"/>
      <c r="QNA43" s="111"/>
      <c r="QNB43" s="111"/>
      <c r="QNC43" s="111"/>
      <c r="QND43" s="111"/>
      <c r="QNE43" s="111"/>
      <c r="QNF43" s="111"/>
      <c r="QNG43" s="111"/>
      <c r="QNH43" s="111"/>
      <c r="QNI43" s="111"/>
      <c r="QNJ43" s="111"/>
      <c r="QNK43" s="111"/>
      <c r="QNL43" s="111"/>
      <c r="QNM43" s="111"/>
      <c r="QNN43" s="111"/>
      <c r="QNO43" s="111"/>
      <c r="QNP43" s="111"/>
      <c r="QNQ43" s="111"/>
      <c r="QNR43" s="111"/>
      <c r="QNS43" s="111"/>
      <c r="QNT43" s="111"/>
      <c r="QNU43" s="111"/>
      <c r="QNV43" s="111"/>
      <c r="QNW43" s="111"/>
      <c r="QNX43" s="111"/>
      <c r="QNY43" s="111"/>
      <c r="QNZ43" s="111"/>
      <c r="QOA43" s="111"/>
      <c r="QOB43" s="111"/>
      <c r="QOC43" s="111"/>
      <c r="QOD43" s="111"/>
      <c r="QOE43" s="111"/>
      <c r="QOF43" s="111"/>
      <c r="QOG43" s="111"/>
      <c r="QOH43" s="111"/>
      <c r="QOI43" s="111"/>
      <c r="QOJ43" s="111"/>
      <c r="QOK43" s="111"/>
      <c r="QOL43" s="111"/>
      <c r="QOM43" s="111"/>
      <c r="QON43" s="111"/>
      <c r="QOO43" s="111"/>
      <c r="QOP43" s="111"/>
      <c r="QOQ43" s="111"/>
      <c r="QOR43" s="111"/>
      <c r="QOS43" s="111"/>
      <c r="QOT43" s="111"/>
      <c r="QOU43" s="111"/>
      <c r="QOV43" s="111"/>
      <c r="QOW43" s="111"/>
      <c r="QOX43" s="111"/>
      <c r="QOY43" s="111"/>
      <c r="QOZ43" s="111"/>
      <c r="QPA43" s="111"/>
      <c r="QPB43" s="111"/>
      <c r="QPC43" s="111"/>
      <c r="QPD43" s="111"/>
      <c r="QPE43" s="111"/>
      <c r="QPF43" s="111"/>
      <c r="QPG43" s="111"/>
      <c r="QPH43" s="111"/>
      <c r="QPI43" s="111"/>
      <c r="QPJ43" s="111"/>
      <c r="QPK43" s="111"/>
      <c r="QPL43" s="111"/>
      <c r="QPM43" s="111"/>
      <c r="QPN43" s="111"/>
      <c r="QPO43" s="111"/>
      <c r="QPP43" s="111"/>
      <c r="QPQ43" s="111"/>
      <c r="QPR43" s="111"/>
      <c r="QPS43" s="111"/>
      <c r="QPT43" s="111"/>
      <c r="QPU43" s="111"/>
      <c r="QPV43" s="111"/>
      <c r="QPW43" s="111"/>
      <c r="QPX43" s="111"/>
      <c r="QPY43" s="111"/>
      <c r="QPZ43" s="111"/>
      <c r="QQA43" s="111"/>
      <c r="QQB43" s="111"/>
      <c r="QQC43" s="111"/>
      <c r="QQD43" s="111"/>
      <c r="QQE43" s="111"/>
      <c r="QQF43" s="111"/>
      <c r="QQG43" s="111"/>
      <c r="QQH43" s="111"/>
      <c r="QQI43" s="111"/>
      <c r="QQJ43" s="111"/>
      <c r="QQK43" s="111"/>
      <c r="QQL43" s="111"/>
      <c r="QQM43" s="111"/>
      <c r="QQN43" s="111"/>
      <c r="QQO43" s="111"/>
      <c r="QQP43" s="111"/>
      <c r="QQQ43" s="111"/>
      <c r="QQR43" s="111"/>
      <c r="QQS43" s="111"/>
      <c r="QQT43" s="111"/>
      <c r="QQU43" s="111"/>
      <c r="QQV43" s="111"/>
      <c r="QQW43" s="111"/>
      <c r="QQX43" s="111"/>
      <c r="QQY43" s="111"/>
      <c r="QQZ43" s="111"/>
      <c r="QRA43" s="111"/>
      <c r="QRB43" s="111"/>
      <c r="QRC43" s="111"/>
      <c r="QRD43" s="111"/>
      <c r="QRE43" s="111"/>
      <c r="QRF43" s="111"/>
      <c r="QRG43" s="111"/>
      <c r="QRH43" s="111"/>
      <c r="QRI43" s="111"/>
      <c r="QRJ43" s="111"/>
      <c r="QRK43" s="111"/>
      <c r="QRL43" s="111"/>
      <c r="QRM43" s="111"/>
      <c r="QRN43" s="111"/>
      <c r="QRO43" s="111"/>
      <c r="QRP43" s="111"/>
      <c r="QRQ43" s="111"/>
      <c r="QRR43" s="111"/>
      <c r="QRS43" s="111"/>
      <c r="QRT43" s="111"/>
      <c r="QRU43" s="111"/>
      <c r="QRV43" s="111"/>
      <c r="QRW43" s="111"/>
      <c r="QRX43" s="111"/>
      <c r="QRY43" s="111"/>
      <c r="QRZ43" s="111"/>
      <c r="QSA43" s="111"/>
      <c r="QSB43" s="111"/>
      <c r="QSC43" s="111"/>
      <c r="QSD43" s="111"/>
      <c r="QSE43" s="111"/>
      <c r="QSF43" s="111"/>
      <c r="QSG43" s="111"/>
      <c r="QSH43" s="111"/>
      <c r="QSI43" s="111"/>
      <c r="QSJ43" s="111"/>
      <c r="QSK43" s="111"/>
      <c r="QSL43" s="111"/>
      <c r="QSM43" s="111"/>
      <c r="QSN43" s="111"/>
      <c r="QSO43" s="111"/>
      <c r="QSP43" s="111"/>
      <c r="QSQ43" s="111"/>
      <c r="QSR43" s="111"/>
      <c r="QSS43" s="111"/>
      <c r="QST43" s="111"/>
      <c r="QSU43" s="111"/>
      <c r="QSV43" s="111"/>
      <c r="QSW43" s="111"/>
      <c r="QSX43" s="111"/>
      <c r="QSY43" s="111"/>
      <c r="QSZ43" s="111"/>
      <c r="QTA43" s="111"/>
      <c r="QTB43" s="111"/>
      <c r="QTC43" s="111"/>
      <c r="QTD43" s="111"/>
      <c r="QTE43" s="111"/>
      <c r="QTF43" s="111"/>
      <c r="QTG43" s="111"/>
      <c r="QTH43" s="111"/>
      <c r="QTI43" s="111"/>
      <c r="QTJ43" s="111"/>
      <c r="QTK43" s="111"/>
      <c r="QTL43" s="111"/>
      <c r="QTM43" s="111"/>
      <c r="QTN43" s="111"/>
      <c r="QTO43" s="111"/>
      <c r="QTP43" s="111"/>
      <c r="QTQ43" s="111"/>
      <c r="QTR43" s="111"/>
      <c r="QTS43" s="111"/>
      <c r="QTT43" s="111"/>
      <c r="QTU43" s="111"/>
      <c r="QTV43" s="111"/>
      <c r="QTW43" s="111"/>
      <c r="QTX43" s="111"/>
      <c r="QTY43" s="111"/>
      <c r="QTZ43" s="111"/>
      <c r="QUA43" s="111"/>
      <c r="QUB43" s="111"/>
      <c r="QUC43" s="111"/>
      <c r="QUD43" s="111"/>
      <c r="QUE43" s="111"/>
      <c r="QUF43" s="111"/>
      <c r="QUG43" s="111"/>
      <c r="QUH43" s="111"/>
      <c r="QUI43" s="111"/>
      <c r="QUJ43" s="111"/>
      <c r="QUK43" s="111"/>
      <c r="QUL43" s="111"/>
      <c r="QUM43" s="111"/>
      <c r="QUN43" s="111"/>
      <c r="QUO43" s="111"/>
      <c r="QUP43" s="111"/>
      <c r="QUQ43" s="111"/>
      <c r="QUR43" s="111"/>
      <c r="QUS43" s="111"/>
      <c r="QUT43" s="111"/>
      <c r="QUU43" s="111"/>
      <c r="QUV43" s="111"/>
      <c r="QUW43" s="111"/>
      <c r="QUX43" s="111"/>
      <c r="QUY43" s="111"/>
      <c r="QUZ43" s="111"/>
      <c r="QVA43" s="111"/>
      <c r="QVB43" s="111"/>
      <c r="QVC43" s="111"/>
      <c r="QVD43" s="111"/>
      <c r="QVE43" s="111"/>
      <c r="QVF43" s="111"/>
      <c r="QVG43" s="111"/>
      <c r="QVH43" s="111"/>
      <c r="QVI43" s="111"/>
      <c r="QVJ43" s="111"/>
      <c r="QVK43" s="111"/>
      <c r="QVL43" s="111"/>
      <c r="QVM43" s="111"/>
      <c r="QVN43" s="111"/>
      <c r="QVO43" s="111"/>
      <c r="QVP43" s="111"/>
      <c r="QVQ43" s="111"/>
      <c r="QVR43" s="111"/>
      <c r="QVS43" s="111"/>
      <c r="QVT43" s="111"/>
      <c r="QVU43" s="111"/>
      <c r="QVV43" s="111"/>
      <c r="QVW43" s="111"/>
      <c r="QVX43" s="111"/>
      <c r="QVY43" s="111"/>
      <c r="QVZ43" s="111"/>
      <c r="QWA43" s="111"/>
      <c r="QWB43" s="111"/>
      <c r="QWC43" s="111"/>
      <c r="QWD43" s="111"/>
      <c r="QWE43" s="111"/>
      <c r="QWF43" s="111"/>
      <c r="QWG43" s="111"/>
      <c r="QWH43" s="111"/>
      <c r="QWI43" s="111"/>
      <c r="QWJ43" s="111"/>
      <c r="QWK43" s="111"/>
      <c r="QWL43" s="111"/>
      <c r="QWM43" s="111"/>
      <c r="QWN43" s="111"/>
      <c r="QWO43" s="111"/>
      <c r="QWP43" s="111"/>
      <c r="QWQ43" s="111"/>
      <c r="QWR43" s="111"/>
      <c r="QWS43" s="111"/>
      <c r="QWT43" s="111"/>
      <c r="QWU43" s="111"/>
      <c r="QWV43" s="111"/>
      <c r="QWW43" s="111"/>
      <c r="QWX43" s="111"/>
      <c r="QWY43" s="111"/>
      <c r="QWZ43" s="111"/>
      <c r="QXA43" s="111"/>
      <c r="QXB43" s="111"/>
      <c r="QXC43" s="111"/>
      <c r="QXD43" s="111"/>
      <c r="QXE43" s="111"/>
      <c r="QXF43" s="111"/>
      <c r="QXG43" s="111"/>
      <c r="QXH43" s="111"/>
      <c r="QXI43" s="111"/>
      <c r="QXJ43" s="111"/>
      <c r="QXK43" s="111"/>
      <c r="QXL43" s="111"/>
      <c r="QXM43" s="111"/>
      <c r="QXN43" s="111"/>
      <c r="QXO43" s="111"/>
      <c r="QXP43" s="111"/>
      <c r="QXQ43" s="111"/>
      <c r="QXR43" s="111"/>
      <c r="QXS43" s="111"/>
      <c r="QXT43" s="111"/>
      <c r="QXU43" s="111"/>
      <c r="QXV43" s="111"/>
      <c r="QXW43" s="111"/>
      <c r="QXX43" s="111"/>
      <c r="QXY43" s="111"/>
      <c r="QXZ43" s="111"/>
      <c r="QYA43" s="111"/>
      <c r="QYB43" s="111"/>
      <c r="QYC43" s="111"/>
      <c r="QYD43" s="111"/>
      <c r="QYE43" s="111"/>
      <c r="QYF43" s="111"/>
      <c r="QYG43" s="111"/>
      <c r="QYH43" s="111"/>
      <c r="QYI43" s="111"/>
      <c r="QYJ43" s="111"/>
      <c r="QYK43" s="111"/>
      <c r="QYL43" s="111"/>
      <c r="QYM43" s="111"/>
      <c r="QYN43" s="111"/>
      <c r="QYO43" s="111"/>
      <c r="QYP43" s="111"/>
      <c r="QYQ43" s="111"/>
      <c r="QYR43" s="111"/>
      <c r="QYS43" s="111"/>
      <c r="QYT43" s="111"/>
      <c r="QYU43" s="111"/>
      <c r="QYV43" s="111"/>
      <c r="QYW43" s="111"/>
      <c r="QYX43" s="111"/>
      <c r="QYY43" s="111"/>
      <c r="QYZ43" s="111"/>
      <c r="QZA43" s="111"/>
      <c r="QZB43" s="111"/>
      <c r="QZC43" s="111"/>
      <c r="QZD43" s="111"/>
      <c r="QZE43" s="111"/>
      <c r="QZF43" s="111"/>
      <c r="QZG43" s="111"/>
      <c r="QZH43" s="111"/>
      <c r="QZI43" s="111"/>
      <c r="QZJ43" s="111"/>
      <c r="QZK43" s="111"/>
      <c r="QZL43" s="111"/>
      <c r="QZM43" s="111"/>
      <c r="QZN43" s="111"/>
      <c r="QZO43" s="111"/>
      <c r="QZP43" s="111"/>
      <c r="QZQ43" s="111"/>
      <c r="QZR43" s="111"/>
      <c r="QZS43" s="111"/>
      <c r="QZT43" s="111"/>
      <c r="QZU43" s="111"/>
      <c r="QZV43" s="111"/>
      <c r="QZW43" s="111"/>
      <c r="QZX43" s="111"/>
      <c r="QZY43" s="111"/>
      <c r="QZZ43" s="111"/>
      <c r="RAA43" s="111"/>
      <c r="RAB43" s="111"/>
      <c r="RAC43" s="111"/>
      <c r="RAD43" s="111"/>
      <c r="RAE43" s="111"/>
      <c r="RAF43" s="111"/>
      <c r="RAG43" s="111"/>
      <c r="RAH43" s="111"/>
      <c r="RAI43" s="111"/>
      <c r="RAJ43" s="111"/>
      <c r="RAK43" s="111"/>
      <c r="RAL43" s="111"/>
      <c r="RAM43" s="111"/>
      <c r="RAN43" s="111"/>
      <c r="RAO43" s="111"/>
      <c r="RAP43" s="111"/>
      <c r="RAQ43" s="111"/>
      <c r="RAR43" s="111"/>
      <c r="RAS43" s="111"/>
      <c r="RAT43" s="111"/>
      <c r="RAU43" s="111"/>
      <c r="RAV43" s="111"/>
      <c r="RAW43" s="111"/>
      <c r="RAX43" s="111"/>
      <c r="RAY43" s="111"/>
      <c r="RAZ43" s="111"/>
      <c r="RBA43" s="111"/>
      <c r="RBB43" s="111"/>
      <c r="RBC43" s="111"/>
      <c r="RBD43" s="111"/>
      <c r="RBE43" s="111"/>
      <c r="RBF43" s="111"/>
      <c r="RBG43" s="111"/>
      <c r="RBH43" s="111"/>
      <c r="RBI43" s="111"/>
      <c r="RBJ43" s="111"/>
      <c r="RBK43" s="111"/>
      <c r="RBL43" s="111"/>
      <c r="RBM43" s="111"/>
      <c r="RBN43" s="111"/>
      <c r="RBO43" s="111"/>
      <c r="RBP43" s="111"/>
      <c r="RBQ43" s="111"/>
      <c r="RBR43" s="111"/>
      <c r="RBS43" s="111"/>
      <c r="RBT43" s="111"/>
      <c r="RBU43" s="111"/>
      <c r="RBV43" s="111"/>
      <c r="RBW43" s="111"/>
      <c r="RBX43" s="111"/>
      <c r="RBY43" s="111"/>
      <c r="RBZ43" s="111"/>
      <c r="RCA43" s="111"/>
      <c r="RCB43" s="111"/>
      <c r="RCC43" s="111"/>
      <c r="RCD43" s="111"/>
      <c r="RCE43" s="111"/>
      <c r="RCF43" s="111"/>
      <c r="RCG43" s="111"/>
      <c r="RCH43" s="111"/>
      <c r="RCI43" s="111"/>
      <c r="RCJ43" s="111"/>
      <c r="RCK43" s="111"/>
      <c r="RCL43" s="111"/>
      <c r="RCM43" s="111"/>
      <c r="RCN43" s="111"/>
      <c r="RCO43" s="111"/>
      <c r="RCP43" s="111"/>
      <c r="RCQ43" s="111"/>
      <c r="RCR43" s="111"/>
      <c r="RCS43" s="111"/>
      <c r="RCT43" s="111"/>
      <c r="RCU43" s="111"/>
      <c r="RCV43" s="111"/>
      <c r="RCW43" s="111"/>
      <c r="RCX43" s="111"/>
      <c r="RCY43" s="111"/>
      <c r="RCZ43" s="111"/>
      <c r="RDA43" s="111"/>
      <c r="RDB43" s="111"/>
      <c r="RDC43" s="111"/>
      <c r="RDD43" s="111"/>
      <c r="RDE43" s="111"/>
      <c r="RDF43" s="111"/>
      <c r="RDG43" s="111"/>
      <c r="RDH43" s="111"/>
      <c r="RDI43" s="111"/>
      <c r="RDJ43" s="111"/>
      <c r="RDK43" s="111"/>
      <c r="RDL43" s="111"/>
      <c r="RDM43" s="111"/>
      <c r="RDN43" s="111"/>
      <c r="RDO43" s="111"/>
      <c r="RDP43" s="111"/>
      <c r="RDQ43" s="111"/>
      <c r="RDR43" s="111"/>
      <c r="RDS43" s="111"/>
      <c r="RDT43" s="111"/>
      <c r="RDU43" s="111"/>
      <c r="RDV43" s="111"/>
      <c r="RDW43" s="111"/>
      <c r="RDX43" s="111"/>
      <c r="RDY43" s="111"/>
      <c r="RDZ43" s="111"/>
      <c r="REA43" s="111"/>
      <c r="REB43" s="111"/>
      <c r="REC43" s="111"/>
      <c r="RED43" s="111"/>
      <c r="REE43" s="111"/>
      <c r="REF43" s="111"/>
      <c r="REG43" s="111"/>
      <c r="REH43" s="111"/>
      <c r="REI43" s="111"/>
      <c r="REJ43" s="111"/>
      <c r="REK43" s="111"/>
      <c r="REL43" s="111"/>
      <c r="REM43" s="111"/>
      <c r="REN43" s="111"/>
      <c r="REO43" s="111"/>
      <c r="REP43" s="111"/>
      <c r="REQ43" s="111"/>
      <c r="RER43" s="111"/>
      <c r="RES43" s="111"/>
      <c r="RET43" s="111"/>
      <c r="REU43" s="111"/>
      <c r="REV43" s="111"/>
      <c r="REW43" s="111"/>
      <c r="REX43" s="111"/>
      <c r="REY43" s="111"/>
      <c r="REZ43" s="111"/>
      <c r="RFA43" s="111"/>
      <c r="RFB43" s="111"/>
      <c r="RFC43" s="111"/>
      <c r="RFD43" s="111"/>
      <c r="RFE43" s="111"/>
      <c r="RFF43" s="111"/>
      <c r="RFG43" s="111"/>
      <c r="RFH43" s="111"/>
      <c r="RFI43" s="111"/>
      <c r="RFJ43" s="111"/>
      <c r="RFK43" s="111"/>
      <c r="RFL43" s="111"/>
      <c r="RFM43" s="111"/>
      <c r="RFN43" s="111"/>
      <c r="RFO43" s="111"/>
      <c r="RFP43" s="111"/>
      <c r="RFQ43" s="111"/>
      <c r="RFR43" s="111"/>
      <c r="RFS43" s="111"/>
      <c r="RFT43" s="111"/>
      <c r="RFU43" s="111"/>
      <c r="RFV43" s="111"/>
      <c r="RFW43" s="111"/>
      <c r="RFX43" s="111"/>
      <c r="RFY43" s="111"/>
      <c r="RFZ43" s="111"/>
      <c r="RGA43" s="111"/>
      <c r="RGB43" s="111"/>
      <c r="RGC43" s="111"/>
      <c r="RGD43" s="111"/>
      <c r="RGE43" s="111"/>
      <c r="RGF43" s="111"/>
      <c r="RGG43" s="111"/>
      <c r="RGH43" s="111"/>
      <c r="RGI43" s="111"/>
      <c r="RGJ43" s="111"/>
      <c r="RGK43" s="111"/>
      <c r="RGL43" s="111"/>
      <c r="RGM43" s="111"/>
      <c r="RGN43" s="111"/>
      <c r="RGO43" s="111"/>
      <c r="RGP43" s="111"/>
      <c r="RGQ43" s="111"/>
      <c r="RGR43" s="111"/>
      <c r="RGS43" s="111"/>
      <c r="RGT43" s="111"/>
      <c r="RGU43" s="111"/>
      <c r="RGV43" s="111"/>
      <c r="RGW43" s="111"/>
      <c r="RGX43" s="111"/>
      <c r="RGY43" s="111"/>
      <c r="RGZ43" s="111"/>
      <c r="RHA43" s="111"/>
      <c r="RHB43" s="111"/>
      <c r="RHC43" s="111"/>
      <c r="RHD43" s="111"/>
      <c r="RHE43" s="111"/>
      <c r="RHF43" s="111"/>
      <c r="RHG43" s="111"/>
      <c r="RHH43" s="111"/>
      <c r="RHI43" s="111"/>
      <c r="RHJ43" s="111"/>
      <c r="RHK43" s="111"/>
      <c r="RHL43" s="111"/>
      <c r="RHM43" s="111"/>
      <c r="RHN43" s="111"/>
      <c r="RHO43" s="111"/>
      <c r="RHP43" s="111"/>
      <c r="RHQ43" s="111"/>
      <c r="RHR43" s="111"/>
      <c r="RHS43" s="111"/>
      <c r="RHT43" s="111"/>
      <c r="RHU43" s="111"/>
      <c r="RHV43" s="111"/>
      <c r="RHW43" s="111"/>
      <c r="RHX43" s="111"/>
      <c r="RHY43" s="111"/>
      <c r="RHZ43" s="111"/>
      <c r="RIA43" s="111"/>
      <c r="RIB43" s="111"/>
      <c r="RIC43" s="111"/>
      <c r="RID43" s="111"/>
      <c r="RIE43" s="111"/>
      <c r="RIF43" s="111"/>
      <c r="RIG43" s="111"/>
      <c r="RIH43" s="111"/>
      <c r="RII43" s="111"/>
      <c r="RIJ43" s="111"/>
      <c r="RIK43" s="111"/>
      <c r="RIL43" s="111"/>
      <c r="RIM43" s="111"/>
      <c r="RIN43" s="111"/>
      <c r="RIO43" s="111"/>
      <c r="RIP43" s="111"/>
      <c r="RIQ43" s="111"/>
      <c r="RIR43" s="111"/>
      <c r="RIS43" s="111"/>
      <c r="RIT43" s="111"/>
      <c r="RIU43" s="111"/>
      <c r="RIV43" s="111"/>
      <c r="RIW43" s="111"/>
      <c r="RIX43" s="111"/>
      <c r="RIY43" s="111"/>
      <c r="RIZ43" s="111"/>
      <c r="RJA43" s="111"/>
      <c r="RJB43" s="111"/>
      <c r="RJC43" s="111"/>
      <c r="RJD43" s="111"/>
      <c r="RJE43" s="111"/>
      <c r="RJF43" s="111"/>
      <c r="RJG43" s="111"/>
      <c r="RJH43" s="111"/>
      <c r="RJI43" s="111"/>
      <c r="RJJ43" s="111"/>
      <c r="RJK43" s="111"/>
      <c r="RJL43" s="111"/>
      <c r="RJM43" s="111"/>
      <c r="RJN43" s="111"/>
      <c r="RJO43" s="111"/>
      <c r="RJP43" s="111"/>
      <c r="RJQ43" s="111"/>
      <c r="RJR43" s="111"/>
      <c r="RJS43" s="111"/>
      <c r="RJT43" s="111"/>
      <c r="RJU43" s="111"/>
      <c r="RJV43" s="111"/>
      <c r="RJW43" s="111"/>
      <c r="RJX43" s="111"/>
      <c r="RJY43" s="111"/>
      <c r="RJZ43" s="111"/>
      <c r="RKA43" s="111"/>
      <c r="RKB43" s="111"/>
      <c r="RKC43" s="111"/>
      <c r="RKD43" s="111"/>
      <c r="RKE43" s="111"/>
      <c r="RKF43" s="111"/>
      <c r="RKG43" s="111"/>
      <c r="RKH43" s="111"/>
      <c r="RKI43" s="111"/>
      <c r="RKJ43" s="111"/>
      <c r="RKK43" s="111"/>
      <c r="RKL43" s="111"/>
      <c r="RKM43" s="111"/>
      <c r="RKN43" s="111"/>
      <c r="RKO43" s="111"/>
      <c r="RKP43" s="111"/>
      <c r="RKQ43" s="111"/>
      <c r="RKR43" s="111"/>
      <c r="RKS43" s="111"/>
      <c r="RKT43" s="111"/>
      <c r="RKU43" s="111"/>
      <c r="RKV43" s="111"/>
      <c r="RKW43" s="111"/>
      <c r="RKX43" s="111"/>
      <c r="RKY43" s="111"/>
      <c r="RKZ43" s="111"/>
      <c r="RLA43" s="111"/>
      <c r="RLB43" s="111"/>
      <c r="RLC43" s="111"/>
      <c r="RLD43" s="111"/>
      <c r="RLE43" s="111"/>
      <c r="RLF43" s="111"/>
      <c r="RLG43" s="111"/>
      <c r="RLH43" s="111"/>
      <c r="RLI43" s="111"/>
      <c r="RLJ43" s="111"/>
      <c r="RLK43" s="111"/>
      <c r="RLL43" s="111"/>
      <c r="RLM43" s="111"/>
      <c r="RLN43" s="111"/>
      <c r="RLO43" s="111"/>
      <c r="RLP43" s="111"/>
      <c r="RLQ43" s="111"/>
      <c r="RLR43" s="111"/>
      <c r="RLS43" s="111"/>
      <c r="RLT43" s="111"/>
      <c r="RLU43" s="111"/>
      <c r="RLV43" s="111"/>
      <c r="RLW43" s="111"/>
      <c r="RLX43" s="111"/>
      <c r="RLY43" s="111"/>
      <c r="RLZ43" s="111"/>
      <c r="RMA43" s="111"/>
      <c r="RMB43" s="111"/>
      <c r="RMC43" s="111"/>
      <c r="RMD43" s="111"/>
      <c r="RME43" s="111"/>
      <c r="RMF43" s="111"/>
      <c r="RMG43" s="111"/>
      <c r="RMH43" s="111"/>
      <c r="RMI43" s="111"/>
      <c r="RMJ43" s="111"/>
      <c r="RMK43" s="111"/>
      <c r="RML43" s="111"/>
      <c r="RMM43" s="111"/>
      <c r="RMN43" s="111"/>
      <c r="RMO43" s="111"/>
      <c r="RMP43" s="111"/>
      <c r="RMQ43" s="111"/>
      <c r="RMR43" s="111"/>
      <c r="RMS43" s="111"/>
      <c r="RMT43" s="111"/>
      <c r="RMU43" s="111"/>
      <c r="RMV43" s="111"/>
      <c r="RMW43" s="111"/>
      <c r="RMX43" s="111"/>
      <c r="RMY43" s="111"/>
      <c r="RMZ43" s="111"/>
      <c r="RNA43" s="111"/>
      <c r="RNB43" s="111"/>
      <c r="RNC43" s="111"/>
      <c r="RND43" s="111"/>
      <c r="RNE43" s="111"/>
      <c r="RNF43" s="111"/>
      <c r="RNG43" s="111"/>
      <c r="RNH43" s="111"/>
      <c r="RNI43" s="111"/>
      <c r="RNJ43" s="111"/>
      <c r="RNK43" s="111"/>
      <c r="RNL43" s="111"/>
      <c r="RNM43" s="111"/>
      <c r="RNN43" s="111"/>
      <c r="RNO43" s="111"/>
      <c r="RNP43" s="111"/>
      <c r="RNQ43" s="111"/>
      <c r="RNR43" s="111"/>
      <c r="RNS43" s="111"/>
      <c r="RNT43" s="111"/>
      <c r="RNU43" s="111"/>
      <c r="RNV43" s="111"/>
      <c r="RNW43" s="111"/>
      <c r="RNX43" s="111"/>
      <c r="RNY43" s="111"/>
      <c r="RNZ43" s="111"/>
      <c r="ROA43" s="111"/>
      <c r="ROB43" s="111"/>
      <c r="ROC43" s="111"/>
      <c r="ROD43" s="111"/>
      <c r="ROE43" s="111"/>
      <c r="ROF43" s="111"/>
      <c r="ROG43" s="111"/>
      <c r="ROH43" s="111"/>
      <c r="ROI43" s="111"/>
      <c r="ROJ43" s="111"/>
      <c r="ROK43" s="111"/>
      <c r="ROL43" s="111"/>
      <c r="ROM43" s="111"/>
      <c r="RON43" s="111"/>
      <c r="ROO43" s="111"/>
      <c r="ROP43" s="111"/>
      <c r="ROQ43" s="111"/>
      <c r="ROR43" s="111"/>
      <c r="ROS43" s="111"/>
      <c r="ROT43" s="111"/>
      <c r="ROU43" s="111"/>
      <c r="ROV43" s="111"/>
      <c r="ROW43" s="111"/>
      <c r="ROX43" s="111"/>
      <c r="ROY43" s="111"/>
      <c r="ROZ43" s="111"/>
      <c r="RPA43" s="111"/>
      <c r="RPB43" s="111"/>
      <c r="RPC43" s="111"/>
      <c r="RPD43" s="111"/>
      <c r="RPE43" s="111"/>
      <c r="RPF43" s="111"/>
      <c r="RPG43" s="111"/>
      <c r="RPH43" s="111"/>
      <c r="RPI43" s="111"/>
      <c r="RPJ43" s="111"/>
      <c r="RPK43" s="111"/>
      <c r="RPL43" s="111"/>
      <c r="RPM43" s="111"/>
      <c r="RPN43" s="111"/>
      <c r="RPO43" s="111"/>
      <c r="RPP43" s="111"/>
      <c r="RPQ43" s="111"/>
      <c r="RPR43" s="111"/>
      <c r="RPS43" s="111"/>
      <c r="RPT43" s="111"/>
      <c r="RPU43" s="111"/>
      <c r="RPV43" s="111"/>
      <c r="RPW43" s="111"/>
      <c r="RPX43" s="111"/>
      <c r="RPY43" s="111"/>
      <c r="RPZ43" s="111"/>
      <c r="RQA43" s="111"/>
      <c r="RQB43" s="111"/>
      <c r="RQC43" s="111"/>
      <c r="RQD43" s="111"/>
      <c r="RQE43" s="111"/>
      <c r="RQF43" s="111"/>
      <c r="RQG43" s="111"/>
      <c r="RQH43" s="111"/>
      <c r="RQI43" s="111"/>
      <c r="RQJ43" s="111"/>
      <c r="RQK43" s="111"/>
      <c r="RQL43" s="111"/>
      <c r="RQM43" s="111"/>
      <c r="RQN43" s="111"/>
      <c r="RQO43" s="111"/>
      <c r="RQP43" s="111"/>
      <c r="RQQ43" s="111"/>
      <c r="RQR43" s="111"/>
      <c r="RQS43" s="111"/>
      <c r="RQT43" s="111"/>
      <c r="RQU43" s="111"/>
      <c r="RQV43" s="111"/>
      <c r="RQW43" s="111"/>
      <c r="RQX43" s="111"/>
      <c r="RQY43" s="111"/>
      <c r="RQZ43" s="111"/>
      <c r="RRA43" s="111"/>
      <c r="RRB43" s="111"/>
      <c r="RRC43" s="111"/>
      <c r="RRD43" s="111"/>
      <c r="RRE43" s="111"/>
      <c r="RRF43" s="111"/>
      <c r="RRG43" s="111"/>
      <c r="RRH43" s="111"/>
      <c r="RRI43" s="111"/>
      <c r="RRJ43" s="111"/>
      <c r="RRK43" s="111"/>
      <c r="RRL43" s="111"/>
      <c r="RRM43" s="111"/>
      <c r="RRN43" s="111"/>
      <c r="RRO43" s="111"/>
      <c r="RRP43" s="111"/>
      <c r="RRQ43" s="111"/>
      <c r="RRR43" s="111"/>
      <c r="RRS43" s="111"/>
      <c r="RRT43" s="111"/>
      <c r="RRU43" s="111"/>
      <c r="RRV43" s="111"/>
      <c r="RRW43" s="111"/>
      <c r="RRX43" s="111"/>
      <c r="RRY43" s="111"/>
      <c r="RRZ43" s="111"/>
      <c r="RSA43" s="111"/>
      <c r="RSB43" s="111"/>
      <c r="RSC43" s="111"/>
      <c r="RSD43" s="111"/>
      <c r="RSE43" s="111"/>
      <c r="RSF43" s="111"/>
      <c r="RSG43" s="111"/>
      <c r="RSH43" s="111"/>
      <c r="RSI43" s="111"/>
      <c r="RSJ43" s="111"/>
      <c r="RSK43" s="111"/>
      <c r="RSL43" s="111"/>
      <c r="RSM43" s="111"/>
      <c r="RSN43" s="111"/>
      <c r="RSO43" s="111"/>
      <c r="RSP43" s="111"/>
      <c r="RSQ43" s="111"/>
      <c r="RSR43" s="111"/>
      <c r="RSS43" s="111"/>
      <c r="RST43" s="111"/>
      <c r="RSU43" s="111"/>
      <c r="RSV43" s="111"/>
      <c r="RSW43" s="111"/>
      <c r="RSX43" s="111"/>
      <c r="RSY43" s="111"/>
      <c r="RSZ43" s="111"/>
      <c r="RTA43" s="111"/>
      <c r="RTB43" s="111"/>
      <c r="RTC43" s="111"/>
      <c r="RTD43" s="111"/>
      <c r="RTE43" s="111"/>
      <c r="RTF43" s="111"/>
      <c r="RTG43" s="111"/>
      <c r="RTH43" s="111"/>
      <c r="RTI43" s="111"/>
      <c r="RTJ43" s="111"/>
      <c r="RTK43" s="111"/>
      <c r="RTL43" s="111"/>
      <c r="RTM43" s="111"/>
      <c r="RTN43" s="111"/>
      <c r="RTO43" s="111"/>
      <c r="RTP43" s="111"/>
      <c r="RTQ43" s="111"/>
      <c r="RTR43" s="111"/>
      <c r="RTS43" s="111"/>
      <c r="RTT43" s="111"/>
      <c r="RTU43" s="111"/>
      <c r="RTV43" s="111"/>
      <c r="RTW43" s="111"/>
      <c r="RTX43" s="111"/>
      <c r="RTY43" s="111"/>
      <c r="RTZ43" s="111"/>
      <c r="RUA43" s="111"/>
      <c r="RUB43" s="111"/>
      <c r="RUC43" s="111"/>
      <c r="RUD43" s="111"/>
      <c r="RUE43" s="111"/>
      <c r="RUF43" s="111"/>
      <c r="RUG43" s="111"/>
      <c r="RUH43" s="111"/>
      <c r="RUI43" s="111"/>
      <c r="RUJ43" s="111"/>
      <c r="RUK43" s="111"/>
      <c r="RUL43" s="111"/>
      <c r="RUM43" s="111"/>
      <c r="RUN43" s="111"/>
      <c r="RUO43" s="111"/>
      <c r="RUP43" s="111"/>
      <c r="RUQ43" s="111"/>
      <c r="RUR43" s="111"/>
      <c r="RUS43" s="111"/>
      <c r="RUT43" s="111"/>
      <c r="RUU43" s="111"/>
      <c r="RUV43" s="111"/>
      <c r="RUW43" s="111"/>
      <c r="RUX43" s="111"/>
      <c r="RUY43" s="111"/>
      <c r="RUZ43" s="111"/>
      <c r="RVA43" s="111"/>
      <c r="RVB43" s="111"/>
      <c r="RVC43" s="111"/>
      <c r="RVD43" s="111"/>
      <c r="RVE43" s="111"/>
      <c r="RVF43" s="111"/>
      <c r="RVG43" s="111"/>
      <c r="RVH43" s="111"/>
      <c r="RVI43" s="111"/>
      <c r="RVJ43" s="111"/>
      <c r="RVK43" s="111"/>
      <c r="RVL43" s="111"/>
      <c r="RVM43" s="111"/>
      <c r="RVN43" s="111"/>
      <c r="RVO43" s="111"/>
      <c r="RVP43" s="111"/>
      <c r="RVQ43" s="111"/>
      <c r="RVR43" s="111"/>
      <c r="RVS43" s="111"/>
      <c r="RVT43" s="111"/>
      <c r="RVU43" s="111"/>
      <c r="RVV43" s="111"/>
      <c r="RVW43" s="111"/>
      <c r="RVX43" s="111"/>
      <c r="RVY43" s="111"/>
      <c r="RVZ43" s="111"/>
      <c r="RWA43" s="111"/>
      <c r="RWB43" s="111"/>
      <c r="RWC43" s="111"/>
      <c r="RWD43" s="111"/>
      <c r="RWE43" s="111"/>
      <c r="RWF43" s="111"/>
      <c r="RWG43" s="111"/>
      <c r="RWH43" s="111"/>
      <c r="RWI43" s="111"/>
      <c r="RWJ43" s="111"/>
      <c r="RWK43" s="111"/>
      <c r="RWL43" s="111"/>
      <c r="RWM43" s="111"/>
      <c r="RWN43" s="111"/>
      <c r="RWO43" s="111"/>
      <c r="RWP43" s="111"/>
      <c r="RWQ43" s="111"/>
      <c r="RWR43" s="111"/>
      <c r="RWS43" s="111"/>
      <c r="RWT43" s="111"/>
      <c r="RWU43" s="111"/>
      <c r="RWV43" s="111"/>
      <c r="RWW43" s="111"/>
      <c r="RWX43" s="111"/>
      <c r="RWY43" s="111"/>
      <c r="RWZ43" s="111"/>
      <c r="RXA43" s="111"/>
      <c r="RXB43" s="111"/>
      <c r="RXC43" s="111"/>
      <c r="RXD43" s="111"/>
      <c r="RXE43" s="111"/>
      <c r="RXF43" s="111"/>
      <c r="RXG43" s="111"/>
      <c r="RXH43" s="111"/>
      <c r="RXI43" s="111"/>
      <c r="RXJ43" s="111"/>
      <c r="RXK43" s="111"/>
      <c r="RXL43" s="111"/>
      <c r="RXM43" s="111"/>
      <c r="RXN43" s="111"/>
      <c r="RXO43" s="111"/>
      <c r="RXP43" s="111"/>
      <c r="RXQ43" s="111"/>
      <c r="RXR43" s="111"/>
      <c r="RXS43" s="111"/>
      <c r="RXT43" s="111"/>
      <c r="RXU43" s="111"/>
      <c r="RXV43" s="111"/>
      <c r="RXW43" s="111"/>
      <c r="RXX43" s="111"/>
      <c r="RXY43" s="111"/>
      <c r="RXZ43" s="111"/>
      <c r="RYA43" s="111"/>
      <c r="RYB43" s="111"/>
      <c r="RYC43" s="111"/>
      <c r="RYD43" s="111"/>
      <c r="RYE43" s="111"/>
      <c r="RYF43" s="111"/>
      <c r="RYG43" s="111"/>
      <c r="RYH43" s="111"/>
      <c r="RYI43" s="111"/>
      <c r="RYJ43" s="111"/>
      <c r="RYK43" s="111"/>
      <c r="RYL43" s="111"/>
      <c r="RYM43" s="111"/>
      <c r="RYN43" s="111"/>
      <c r="RYO43" s="111"/>
      <c r="RYP43" s="111"/>
      <c r="RYQ43" s="111"/>
      <c r="RYR43" s="111"/>
      <c r="RYS43" s="111"/>
      <c r="RYT43" s="111"/>
      <c r="RYU43" s="111"/>
      <c r="RYV43" s="111"/>
      <c r="RYW43" s="111"/>
      <c r="RYX43" s="111"/>
      <c r="RYY43" s="111"/>
      <c r="RYZ43" s="111"/>
      <c r="RZA43" s="111"/>
      <c r="RZB43" s="111"/>
      <c r="RZC43" s="111"/>
      <c r="RZD43" s="111"/>
      <c r="RZE43" s="111"/>
      <c r="RZF43" s="111"/>
      <c r="RZG43" s="111"/>
      <c r="RZH43" s="111"/>
      <c r="RZI43" s="111"/>
      <c r="RZJ43" s="111"/>
      <c r="RZK43" s="111"/>
      <c r="RZL43" s="111"/>
      <c r="RZM43" s="111"/>
      <c r="RZN43" s="111"/>
      <c r="RZO43" s="111"/>
      <c r="RZP43" s="111"/>
      <c r="RZQ43" s="111"/>
      <c r="RZR43" s="111"/>
      <c r="RZS43" s="111"/>
      <c r="RZT43" s="111"/>
      <c r="RZU43" s="111"/>
      <c r="RZV43" s="111"/>
      <c r="RZW43" s="111"/>
      <c r="RZX43" s="111"/>
      <c r="RZY43" s="111"/>
      <c r="RZZ43" s="111"/>
      <c r="SAA43" s="111"/>
      <c r="SAB43" s="111"/>
      <c r="SAC43" s="111"/>
      <c r="SAD43" s="111"/>
      <c r="SAE43" s="111"/>
      <c r="SAF43" s="111"/>
      <c r="SAG43" s="111"/>
      <c r="SAH43" s="111"/>
      <c r="SAI43" s="111"/>
      <c r="SAJ43" s="111"/>
      <c r="SAK43" s="111"/>
      <c r="SAL43" s="111"/>
      <c r="SAM43" s="111"/>
      <c r="SAN43" s="111"/>
      <c r="SAO43" s="111"/>
      <c r="SAP43" s="111"/>
      <c r="SAQ43" s="111"/>
      <c r="SAR43" s="111"/>
      <c r="SAS43" s="111"/>
      <c r="SAT43" s="111"/>
      <c r="SAU43" s="111"/>
      <c r="SAV43" s="111"/>
      <c r="SAW43" s="111"/>
      <c r="SAX43" s="111"/>
      <c r="SAY43" s="111"/>
      <c r="SAZ43" s="111"/>
      <c r="SBA43" s="111"/>
      <c r="SBB43" s="111"/>
      <c r="SBC43" s="111"/>
      <c r="SBD43" s="111"/>
      <c r="SBE43" s="111"/>
      <c r="SBF43" s="111"/>
      <c r="SBG43" s="111"/>
      <c r="SBH43" s="111"/>
      <c r="SBI43" s="111"/>
      <c r="SBJ43" s="111"/>
      <c r="SBK43" s="111"/>
      <c r="SBL43" s="111"/>
      <c r="SBM43" s="111"/>
      <c r="SBN43" s="111"/>
      <c r="SBO43" s="111"/>
      <c r="SBP43" s="111"/>
      <c r="SBQ43" s="111"/>
      <c r="SBR43" s="111"/>
      <c r="SBS43" s="111"/>
      <c r="SBT43" s="111"/>
      <c r="SBU43" s="111"/>
      <c r="SBV43" s="111"/>
      <c r="SBW43" s="111"/>
      <c r="SBX43" s="111"/>
      <c r="SBY43" s="111"/>
      <c r="SBZ43" s="111"/>
      <c r="SCA43" s="111"/>
      <c r="SCB43" s="111"/>
      <c r="SCC43" s="111"/>
      <c r="SCD43" s="111"/>
      <c r="SCE43" s="111"/>
      <c r="SCF43" s="111"/>
      <c r="SCG43" s="111"/>
      <c r="SCH43" s="111"/>
      <c r="SCI43" s="111"/>
      <c r="SCJ43" s="111"/>
      <c r="SCK43" s="111"/>
      <c r="SCL43" s="111"/>
      <c r="SCM43" s="111"/>
      <c r="SCN43" s="111"/>
      <c r="SCO43" s="111"/>
      <c r="SCP43" s="111"/>
      <c r="SCQ43" s="111"/>
      <c r="SCR43" s="111"/>
      <c r="SCS43" s="111"/>
      <c r="SCT43" s="111"/>
      <c r="SCU43" s="111"/>
      <c r="SCV43" s="111"/>
      <c r="SCW43" s="111"/>
      <c r="SCX43" s="111"/>
      <c r="SCY43" s="111"/>
      <c r="SCZ43" s="111"/>
      <c r="SDA43" s="111"/>
      <c r="SDB43" s="111"/>
      <c r="SDC43" s="111"/>
      <c r="SDD43" s="111"/>
      <c r="SDE43" s="111"/>
      <c r="SDF43" s="111"/>
      <c r="SDG43" s="111"/>
      <c r="SDH43" s="111"/>
      <c r="SDI43" s="111"/>
      <c r="SDJ43" s="111"/>
      <c r="SDK43" s="111"/>
      <c r="SDL43" s="111"/>
      <c r="SDM43" s="111"/>
      <c r="SDN43" s="111"/>
      <c r="SDO43" s="111"/>
      <c r="SDP43" s="111"/>
      <c r="SDQ43" s="111"/>
      <c r="SDR43" s="111"/>
      <c r="SDS43" s="111"/>
      <c r="SDT43" s="111"/>
      <c r="SDU43" s="111"/>
      <c r="SDV43" s="111"/>
      <c r="SDW43" s="111"/>
      <c r="SDX43" s="111"/>
      <c r="SDY43" s="111"/>
      <c r="SDZ43" s="111"/>
      <c r="SEA43" s="111"/>
      <c r="SEB43" s="111"/>
      <c r="SEC43" s="111"/>
      <c r="SED43" s="111"/>
      <c r="SEE43" s="111"/>
      <c r="SEF43" s="111"/>
      <c r="SEG43" s="111"/>
      <c r="SEH43" s="111"/>
      <c r="SEI43" s="111"/>
      <c r="SEJ43" s="111"/>
      <c r="SEK43" s="111"/>
      <c r="SEL43" s="111"/>
      <c r="SEM43" s="111"/>
      <c r="SEN43" s="111"/>
      <c r="SEO43" s="111"/>
      <c r="SEP43" s="111"/>
      <c r="SEQ43" s="111"/>
      <c r="SER43" s="111"/>
      <c r="SES43" s="111"/>
      <c r="SET43" s="111"/>
      <c r="SEU43" s="111"/>
      <c r="SEV43" s="111"/>
      <c r="SEW43" s="111"/>
      <c r="SEX43" s="111"/>
      <c r="SEY43" s="111"/>
      <c r="SEZ43" s="111"/>
      <c r="SFA43" s="111"/>
      <c r="SFB43" s="111"/>
      <c r="SFC43" s="111"/>
      <c r="SFD43" s="111"/>
      <c r="SFE43" s="111"/>
      <c r="SFF43" s="111"/>
      <c r="SFG43" s="111"/>
      <c r="SFH43" s="111"/>
      <c r="SFI43" s="111"/>
      <c r="SFJ43" s="111"/>
      <c r="SFK43" s="111"/>
      <c r="SFL43" s="111"/>
      <c r="SFM43" s="111"/>
      <c r="SFN43" s="111"/>
      <c r="SFO43" s="111"/>
      <c r="SFP43" s="111"/>
      <c r="SFQ43" s="111"/>
      <c r="SFR43" s="111"/>
      <c r="SFS43" s="111"/>
      <c r="SFT43" s="111"/>
      <c r="SFU43" s="111"/>
      <c r="SFV43" s="111"/>
      <c r="SFW43" s="111"/>
      <c r="SFX43" s="111"/>
      <c r="SFY43" s="111"/>
      <c r="SFZ43" s="111"/>
      <c r="SGA43" s="111"/>
      <c r="SGB43" s="111"/>
      <c r="SGC43" s="111"/>
      <c r="SGD43" s="111"/>
      <c r="SGE43" s="111"/>
      <c r="SGF43" s="111"/>
      <c r="SGG43" s="111"/>
      <c r="SGH43" s="111"/>
      <c r="SGI43" s="111"/>
      <c r="SGJ43" s="111"/>
      <c r="SGK43" s="111"/>
      <c r="SGL43" s="111"/>
      <c r="SGM43" s="111"/>
      <c r="SGN43" s="111"/>
      <c r="SGO43" s="111"/>
      <c r="SGP43" s="111"/>
      <c r="SGQ43" s="111"/>
      <c r="SGR43" s="111"/>
      <c r="SGS43" s="111"/>
      <c r="SGT43" s="111"/>
      <c r="SGU43" s="111"/>
      <c r="SGV43" s="111"/>
      <c r="SGW43" s="111"/>
      <c r="SGX43" s="111"/>
      <c r="SGY43" s="111"/>
      <c r="SGZ43" s="111"/>
      <c r="SHA43" s="111"/>
      <c r="SHB43" s="111"/>
      <c r="SHC43" s="111"/>
      <c r="SHD43" s="111"/>
      <c r="SHE43" s="111"/>
      <c r="SHF43" s="111"/>
      <c r="SHG43" s="111"/>
      <c r="SHH43" s="111"/>
      <c r="SHI43" s="111"/>
      <c r="SHJ43" s="111"/>
      <c r="SHK43" s="111"/>
      <c r="SHL43" s="111"/>
      <c r="SHM43" s="111"/>
      <c r="SHN43" s="111"/>
      <c r="SHO43" s="111"/>
      <c r="SHP43" s="111"/>
      <c r="SHQ43" s="111"/>
      <c r="SHR43" s="111"/>
      <c r="SHS43" s="111"/>
      <c r="SHT43" s="111"/>
      <c r="SHU43" s="111"/>
      <c r="SHV43" s="111"/>
      <c r="SHW43" s="111"/>
      <c r="SHX43" s="111"/>
      <c r="SHY43" s="111"/>
      <c r="SHZ43" s="111"/>
      <c r="SIA43" s="111"/>
      <c r="SIB43" s="111"/>
      <c r="SIC43" s="111"/>
      <c r="SID43" s="111"/>
      <c r="SIE43" s="111"/>
      <c r="SIF43" s="111"/>
      <c r="SIG43" s="111"/>
      <c r="SIH43" s="111"/>
      <c r="SII43" s="111"/>
      <c r="SIJ43" s="111"/>
      <c r="SIK43" s="111"/>
      <c r="SIL43" s="111"/>
      <c r="SIM43" s="111"/>
      <c r="SIN43" s="111"/>
      <c r="SIO43" s="111"/>
      <c r="SIP43" s="111"/>
      <c r="SIQ43" s="111"/>
      <c r="SIR43" s="111"/>
      <c r="SIS43" s="111"/>
      <c r="SIT43" s="111"/>
      <c r="SIU43" s="111"/>
      <c r="SIV43" s="111"/>
      <c r="SIW43" s="111"/>
      <c r="SIX43" s="111"/>
      <c r="SIY43" s="111"/>
      <c r="SIZ43" s="111"/>
      <c r="SJA43" s="111"/>
      <c r="SJB43" s="111"/>
      <c r="SJC43" s="111"/>
      <c r="SJD43" s="111"/>
      <c r="SJE43" s="111"/>
      <c r="SJF43" s="111"/>
      <c r="SJG43" s="111"/>
      <c r="SJH43" s="111"/>
      <c r="SJI43" s="111"/>
      <c r="SJJ43" s="111"/>
      <c r="SJK43" s="111"/>
      <c r="SJL43" s="111"/>
      <c r="SJM43" s="111"/>
      <c r="SJN43" s="111"/>
      <c r="SJO43" s="111"/>
      <c r="SJP43" s="111"/>
      <c r="SJQ43" s="111"/>
      <c r="SJR43" s="111"/>
      <c r="SJS43" s="111"/>
      <c r="SJT43" s="111"/>
      <c r="SJU43" s="111"/>
      <c r="SJV43" s="111"/>
      <c r="SJW43" s="111"/>
      <c r="SJX43" s="111"/>
      <c r="SJY43" s="111"/>
      <c r="SJZ43" s="111"/>
      <c r="SKA43" s="111"/>
      <c r="SKB43" s="111"/>
      <c r="SKC43" s="111"/>
      <c r="SKD43" s="111"/>
      <c r="SKE43" s="111"/>
      <c r="SKF43" s="111"/>
      <c r="SKG43" s="111"/>
      <c r="SKH43" s="111"/>
      <c r="SKI43" s="111"/>
      <c r="SKJ43" s="111"/>
      <c r="SKK43" s="111"/>
      <c r="SKL43" s="111"/>
      <c r="SKM43" s="111"/>
      <c r="SKN43" s="111"/>
      <c r="SKO43" s="111"/>
      <c r="SKP43" s="111"/>
      <c r="SKQ43" s="111"/>
      <c r="SKR43" s="111"/>
      <c r="SKS43" s="111"/>
      <c r="SKT43" s="111"/>
      <c r="SKU43" s="111"/>
      <c r="SKV43" s="111"/>
      <c r="SKW43" s="111"/>
      <c r="SKX43" s="111"/>
      <c r="SKY43" s="111"/>
      <c r="SKZ43" s="111"/>
      <c r="SLA43" s="111"/>
      <c r="SLB43" s="111"/>
      <c r="SLC43" s="111"/>
      <c r="SLD43" s="111"/>
      <c r="SLE43" s="111"/>
      <c r="SLF43" s="111"/>
      <c r="SLG43" s="111"/>
      <c r="SLH43" s="111"/>
      <c r="SLI43" s="111"/>
      <c r="SLJ43" s="111"/>
      <c r="SLK43" s="111"/>
      <c r="SLL43" s="111"/>
      <c r="SLM43" s="111"/>
      <c r="SLN43" s="111"/>
      <c r="SLO43" s="111"/>
      <c r="SLP43" s="111"/>
      <c r="SLQ43" s="111"/>
      <c r="SLR43" s="111"/>
      <c r="SLS43" s="111"/>
      <c r="SLT43" s="111"/>
      <c r="SLU43" s="111"/>
      <c r="SLV43" s="111"/>
      <c r="SLW43" s="111"/>
      <c r="SLX43" s="111"/>
      <c r="SLY43" s="111"/>
      <c r="SLZ43" s="111"/>
      <c r="SMA43" s="111"/>
      <c r="SMB43" s="111"/>
      <c r="SMC43" s="111"/>
      <c r="SMD43" s="111"/>
      <c r="SME43" s="111"/>
      <c r="SMF43" s="111"/>
      <c r="SMG43" s="111"/>
      <c r="SMH43" s="111"/>
      <c r="SMI43" s="111"/>
      <c r="SMJ43" s="111"/>
      <c r="SMK43" s="111"/>
      <c r="SML43" s="111"/>
      <c r="SMM43" s="111"/>
      <c r="SMN43" s="111"/>
      <c r="SMO43" s="111"/>
      <c r="SMP43" s="111"/>
      <c r="SMQ43" s="111"/>
      <c r="SMR43" s="111"/>
      <c r="SMS43" s="111"/>
      <c r="SMT43" s="111"/>
      <c r="SMU43" s="111"/>
      <c r="SMV43" s="111"/>
      <c r="SMW43" s="111"/>
      <c r="SMX43" s="111"/>
      <c r="SMY43" s="111"/>
      <c r="SMZ43" s="111"/>
      <c r="SNA43" s="111"/>
      <c r="SNB43" s="111"/>
      <c r="SNC43" s="111"/>
      <c r="SND43" s="111"/>
      <c r="SNE43" s="111"/>
      <c r="SNF43" s="111"/>
      <c r="SNG43" s="111"/>
      <c r="SNH43" s="111"/>
      <c r="SNI43" s="111"/>
      <c r="SNJ43" s="111"/>
      <c r="SNK43" s="111"/>
      <c r="SNL43" s="111"/>
      <c r="SNM43" s="111"/>
      <c r="SNN43" s="111"/>
      <c r="SNO43" s="111"/>
      <c r="SNP43" s="111"/>
      <c r="SNQ43" s="111"/>
      <c r="SNR43" s="111"/>
      <c r="SNS43" s="111"/>
      <c r="SNT43" s="111"/>
      <c r="SNU43" s="111"/>
      <c r="SNV43" s="111"/>
      <c r="SNW43" s="111"/>
      <c r="SNX43" s="111"/>
      <c r="SNY43" s="111"/>
      <c r="SNZ43" s="111"/>
      <c r="SOA43" s="111"/>
      <c r="SOB43" s="111"/>
      <c r="SOC43" s="111"/>
      <c r="SOD43" s="111"/>
      <c r="SOE43" s="111"/>
      <c r="SOF43" s="111"/>
      <c r="SOG43" s="111"/>
      <c r="SOH43" s="111"/>
      <c r="SOI43" s="111"/>
      <c r="SOJ43" s="111"/>
      <c r="SOK43" s="111"/>
      <c r="SOL43" s="111"/>
      <c r="SOM43" s="111"/>
      <c r="SON43" s="111"/>
      <c r="SOO43" s="111"/>
      <c r="SOP43" s="111"/>
      <c r="SOQ43" s="111"/>
      <c r="SOR43" s="111"/>
      <c r="SOS43" s="111"/>
      <c r="SOT43" s="111"/>
      <c r="SOU43" s="111"/>
      <c r="SOV43" s="111"/>
      <c r="SOW43" s="111"/>
      <c r="SOX43" s="111"/>
      <c r="SOY43" s="111"/>
      <c r="SOZ43" s="111"/>
      <c r="SPA43" s="111"/>
      <c r="SPB43" s="111"/>
      <c r="SPC43" s="111"/>
      <c r="SPD43" s="111"/>
      <c r="SPE43" s="111"/>
      <c r="SPF43" s="111"/>
      <c r="SPG43" s="111"/>
      <c r="SPH43" s="111"/>
      <c r="SPI43" s="111"/>
      <c r="SPJ43" s="111"/>
      <c r="SPK43" s="111"/>
      <c r="SPL43" s="111"/>
      <c r="SPM43" s="111"/>
      <c r="SPN43" s="111"/>
      <c r="SPO43" s="111"/>
      <c r="SPP43" s="111"/>
      <c r="SPQ43" s="111"/>
      <c r="SPR43" s="111"/>
      <c r="SPS43" s="111"/>
      <c r="SPT43" s="111"/>
      <c r="SPU43" s="111"/>
      <c r="SPV43" s="111"/>
      <c r="SPW43" s="111"/>
      <c r="SPX43" s="111"/>
      <c r="SPY43" s="111"/>
      <c r="SPZ43" s="111"/>
      <c r="SQA43" s="111"/>
      <c r="SQB43" s="111"/>
      <c r="SQC43" s="111"/>
      <c r="SQD43" s="111"/>
      <c r="SQE43" s="111"/>
      <c r="SQF43" s="111"/>
      <c r="SQG43" s="111"/>
      <c r="SQH43" s="111"/>
      <c r="SQI43" s="111"/>
      <c r="SQJ43" s="111"/>
      <c r="SQK43" s="111"/>
      <c r="SQL43" s="111"/>
      <c r="SQM43" s="111"/>
      <c r="SQN43" s="111"/>
      <c r="SQO43" s="111"/>
      <c r="SQP43" s="111"/>
      <c r="SQQ43" s="111"/>
      <c r="SQR43" s="111"/>
      <c r="SQS43" s="111"/>
      <c r="SQT43" s="111"/>
      <c r="SQU43" s="111"/>
      <c r="SQV43" s="111"/>
      <c r="SQW43" s="111"/>
      <c r="SQX43" s="111"/>
      <c r="SQY43" s="111"/>
      <c r="SQZ43" s="111"/>
      <c r="SRA43" s="111"/>
      <c r="SRB43" s="111"/>
      <c r="SRC43" s="111"/>
      <c r="SRD43" s="111"/>
      <c r="SRE43" s="111"/>
      <c r="SRF43" s="111"/>
      <c r="SRG43" s="111"/>
      <c r="SRH43" s="111"/>
      <c r="SRI43" s="111"/>
      <c r="SRJ43" s="111"/>
      <c r="SRK43" s="111"/>
      <c r="SRL43" s="111"/>
      <c r="SRM43" s="111"/>
      <c r="SRN43" s="111"/>
      <c r="SRO43" s="111"/>
      <c r="SRP43" s="111"/>
      <c r="SRQ43" s="111"/>
      <c r="SRR43" s="111"/>
      <c r="SRS43" s="111"/>
      <c r="SRT43" s="111"/>
      <c r="SRU43" s="111"/>
      <c r="SRV43" s="111"/>
      <c r="SRW43" s="111"/>
      <c r="SRX43" s="111"/>
      <c r="SRY43" s="111"/>
      <c r="SRZ43" s="111"/>
      <c r="SSA43" s="111"/>
      <c r="SSB43" s="111"/>
      <c r="SSC43" s="111"/>
      <c r="SSD43" s="111"/>
      <c r="SSE43" s="111"/>
      <c r="SSF43" s="111"/>
      <c r="SSG43" s="111"/>
      <c r="SSH43" s="111"/>
      <c r="SSI43" s="111"/>
      <c r="SSJ43" s="111"/>
      <c r="SSK43" s="111"/>
      <c r="SSL43" s="111"/>
      <c r="SSM43" s="111"/>
      <c r="SSN43" s="111"/>
      <c r="SSO43" s="111"/>
      <c r="SSP43" s="111"/>
      <c r="SSQ43" s="111"/>
      <c r="SSR43" s="111"/>
      <c r="SSS43" s="111"/>
      <c r="SST43" s="111"/>
      <c r="SSU43" s="111"/>
      <c r="SSV43" s="111"/>
      <c r="SSW43" s="111"/>
      <c r="SSX43" s="111"/>
      <c r="SSY43" s="111"/>
      <c r="SSZ43" s="111"/>
      <c r="STA43" s="111"/>
      <c r="STB43" s="111"/>
      <c r="STC43" s="111"/>
      <c r="STD43" s="111"/>
      <c r="STE43" s="111"/>
      <c r="STF43" s="111"/>
      <c r="STG43" s="111"/>
      <c r="STH43" s="111"/>
      <c r="STI43" s="111"/>
      <c r="STJ43" s="111"/>
      <c r="STK43" s="111"/>
      <c r="STL43" s="111"/>
      <c r="STM43" s="111"/>
      <c r="STN43" s="111"/>
      <c r="STO43" s="111"/>
      <c r="STP43" s="111"/>
      <c r="STQ43" s="111"/>
      <c r="STR43" s="111"/>
      <c r="STS43" s="111"/>
      <c r="STT43" s="111"/>
      <c r="STU43" s="111"/>
      <c r="STV43" s="111"/>
      <c r="STW43" s="111"/>
      <c r="STX43" s="111"/>
      <c r="STY43" s="111"/>
      <c r="STZ43" s="111"/>
      <c r="SUA43" s="111"/>
      <c r="SUB43" s="111"/>
      <c r="SUC43" s="111"/>
      <c r="SUD43" s="111"/>
      <c r="SUE43" s="111"/>
      <c r="SUF43" s="111"/>
      <c r="SUG43" s="111"/>
      <c r="SUH43" s="111"/>
      <c r="SUI43" s="111"/>
      <c r="SUJ43" s="111"/>
      <c r="SUK43" s="111"/>
      <c r="SUL43" s="111"/>
      <c r="SUM43" s="111"/>
      <c r="SUN43" s="111"/>
      <c r="SUO43" s="111"/>
      <c r="SUP43" s="111"/>
      <c r="SUQ43" s="111"/>
      <c r="SUR43" s="111"/>
      <c r="SUS43" s="111"/>
      <c r="SUT43" s="111"/>
      <c r="SUU43" s="111"/>
      <c r="SUV43" s="111"/>
      <c r="SUW43" s="111"/>
      <c r="SUX43" s="111"/>
      <c r="SUY43" s="111"/>
      <c r="SUZ43" s="111"/>
      <c r="SVA43" s="111"/>
      <c r="SVB43" s="111"/>
      <c r="SVC43" s="111"/>
      <c r="SVD43" s="111"/>
      <c r="SVE43" s="111"/>
      <c r="SVF43" s="111"/>
      <c r="SVG43" s="111"/>
      <c r="SVH43" s="111"/>
      <c r="SVI43" s="111"/>
      <c r="SVJ43" s="111"/>
      <c r="SVK43" s="111"/>
      <c r="SVL43" s="111"/>
      <c r="SVM43" s="111"/>
      <c r="SVN43" s="111"/>
      <c r="SVO43" s="111"/>
      <c r="SVP43" s="111"/>
      <c r="SVQ43" s="111"/>
      <c r="SVR43" s="111"/>
      <c r="SVS43" s="111"/>
      <c r="SVT43" s="111"/>
      <c r="SVU43" s="111"/>
      <c r="SVV43" s="111"/>
      <c r="SVW43" s="111"/>
      <c r="SVX43" s="111"/>
      <c r="SVY43" s="111"/>
      <c r="SVZ43" s="111"/>
      <c r="SWA43" s="111"/>
      <c r="SWB43" s="111"/>
      <c r="SWC43" s="111"/>
      <c r="SWD43" s="111"/>
      <c r="SWE43" s="111"/>
      <c r="SWF43" s="111"/>
      <c r="SWG43" s="111"/>
      <c r="SWH43" s="111"/>
      <c r="SWI43" s="111"/>
      <c r="SWJ43" s="111"/>
      <c r="SWK43" s="111"/>
      <c r="SWL43" s="111"/>
      <c r="SWM43" s="111"/>
      <c r="SWN43" s="111"/>
      <c r="SWO43" s="111"/>
      <c r="SWP43" s="111"/>
      <c r="SWQ43" s="111"/>
      <c r="SWR43" s="111"/>
      <c r="SWS43" s="111"/>
      <c r="SWT43" s="111"/>
      <c r="SWU43" s="111"/>
      <c r="SWV43" s="111"/>
      <c r="SWW43" s="111"/>
      <c r="SWX43" s="111"/>
      <c r="SWY43" s="111"/>
      <c r="SWZ43" s="111"/>
      <c r="SXA43" s="111"/>
      <c r="SXB43" s="111"/>
      <c r="SXC43" s="111"/>
      <c r="SXD43" s="111"/>
      <c r="SXE43" s="111"/>
      <c r="SXF43" s="111"/>
      <c r="SXG43" s="111"/>
      <c r="SXH43" s="111"/>
      <c r="SXI43" s="111"/>
      <c r="SXJ43" s="111"/>
      <c r="SXK43" s="111"/>
      <c r="SXL43" s="111"/>
      <c r="SXM43" s="111"/>
      <c r="SXN43" s="111"/>
      <c r="SXO43" s="111"/>
      <c r="SXP43" s="111"/>
      <c r="SXQ43" s="111"/>
      <c r="SXR43" s="111"/>
      <c r="SXS43" s="111"/>
      <c r="SXT43" s="111"/>
      <c r="SXU43" s="111"/>
      <c r="SXV43" s="111"/>
      <c r="SXW43" s="111"/>
      <c r="SXX43" s="111"/>
      <c r="SXY43" s="111"/>
      <c r="SXZ43" s="111"/>
      <c r="SYA43" s="111"/>
      <c r="SYB43" s="111"/>
      <c r="SYC43" s="111"/>
      <c r="SYD43" s="111"/>
      <c r="SYE43" s="111"/>
      <c r="SYF43" s="111"/>
      <c r="SYG43" s="111"/>
      <c r="SYH43" s="111"/>
      <c r="SYI43" s="111"/>
      <c r="SYJ43" s="111"/>
      <c r="SYK43" s="111"/>
      <c r="SYL43" s="111"/>
      <c r="SYM43" s="111"/>
      <c r="SYN43" s="111"/>
      <c r="SYO43" s="111"/>
      <c r="SYP43" s="111"/>
      <c r="SYQ43" s="111"/>
      <c r="SYR43" s="111"/>
      <c r="SYS43" s="111"/>
      <c r="SYT43" s="111"/>
      <c r="SYU43" s="111"/>
      <c r="SYV43" s="111"/>
      <c r="SYW43" s="111"/>
      <c r="SYX43" s="111"/>
      <c r="SYY43" s="111"/>
      <c r="SYZ43" s="111"/>
      <c r="SZA43" s="111"/>
      <c r="SZB43" s="111"/>
      <c r="SZC43" s="111"/>
      <c r="SZD43" s="111"/>
      <c r="SZE43" s="111"/>
      <c r="SZF43" s="111"/>
      <c r="SZG43" s="111"/>
      <c r="SZH43" s="111"/>
      <c r="SZI43" s="111"/>
      <c r="SZJ43" s="111"/>
      <c r="SZK43" s="111"/>
      <c r="SZL43" s="111"/>
      <c r="SZM43" s="111"/>
      <c r="SZN43" s="111"/>
      <c r="SZO43" s="111"/>
      <c r="SZP43" s="111"/>
      <c r="SZQ43" s="111"/>
      <c r="SZR43" s="111"/>
      <c r="SZS43" s="111"/>
      <c r="SZT43" s="111"/>
      <c r="SZU43" s="111"/>
      <c r="SZV43" s="111"/>
      <c r="SZW43" s="111"/>
      <c r="SZX43" s="111"/>
      <c r="SZY43" s="111"/>
      <c r="SZZ43" s="111"/>
      <c r="TAA43" s="111"/>
      <c r="TAB43" s="111"/>
      <c r="TAC43" s="111"/>
      <c r="TAD43" s="111"/>
      <c r="TAE43" s="111"/>
      <c r="TAF43" s="111"/>
      <c r="TAG43" s="111"/>
      <c r="TAH43" s="111"/>
      <c r="TAI43" s="111"/>
      <c r="TAJ43" s="111"/>
      <c r="TAK43" s="111"/>
      <c r="TAL43" s="111"/>
      <c r="TAM43" s="111"/>
      <c r="TAN43" s="111"/>
      <c r="TAO43" s="111"/>
      <c r="TAP43" s="111"/>
      <c r="TAQ43" s="111"/>
      <c r="TAR43" s="111"/>
      <c r="TAS43" s="111"/>
      <c r="TAT43" s="111"/>
      <c r="TAU43" s="111"/>
      <c r="TAV43" s="111"/>
      <c r="TAW43" s="111"/>
      <c r="TAX43" s="111"/>
      <c r="TAY43" s="111"/>
      <c r="TAZ43" s="111"/>
      <c r="TBA43" s="111"/>
      <c r="TBB43" s="111"/>
      <c r="TBC43" s="111"/>
      <c r="TBD43" s="111"/>
      <c r="TBE43" s="111"/>
      <c r="TBF43" s="111"/>
      <c r="TBG43" s="111"/>
      <c r="TBH43" s="111"/>
      <c r="TBI43" s="111"/>
      <c r="TBJ43" s="111"/>
      <c r="TBK43" s="111"/>
      <c r="TBL43" s="111"/>
      <c r="TBM43" s="111"/>
      <c r="TBN43" s="111"/>
      <c r="TBO43" s="111"/>
      <c r="TBP43" s="111"/>
      <c r="TBQ43" s="111"/>
      <c r="TBR43" s="111"/>
      <c r="TBS43" s="111"/>
      <c r="TBT43" s="111"/>
      <c r="TBU43" s="111"/>
      <c r="TBV43" s="111"/>
      <c r="TBW43" s="111"/>
      <c r="TBX43" s="111"/>
      <c r="TBY43" s="111"/>
      <c r="TBZ43" s="111"/>
      <c r="TCA43" s="111"/>
      <c r="TCB43" s="111"/>
      <c r="TCC43" s="111"/>
      <c r="TCD43" s="111"/>
      <c r="TCE43" s="111"/>
      <c r="TCF43" s="111"/>
      <c r="TCG43" s="111"/>
      <c r="TCH43" s="111"/>
      <c r="TCI43" s="111"/>
      <c r="TCJ43" s="111"/>
      <c r="TCK43" s="111"/>
      <c r="TCL43" s="111"/>
      <c r="TCM43" s="111"/>
      <c r="TCN43" s="111"/>
      <c r="TCO43" s="111"/>
      <c r="TCP43" s="111"/>
      <c r="TCQ43" s="111"/>
      <c r="TCR43" s="111"/>
      <c r="TCS43" s="111"/>
      <c r="TCT43" s="111"/>
      <c r="TCU43" s="111"/>
      <c r="TCV43" s="111"/>
      <c r="TCW43" s="111"/>
      <c r="TCX43" s="111"/>
      <c r="TCY43" s="111"/>
      <c r="TCZ43" s="111"/>
      <c r="TDA43" s="111"/>
      <c r="TDB43" s="111"/>
      <c r="TDC43" s="111"/>
      <c r="TDD43" s="111"/>
      <c r="TDE43" s="111"/>
      <c r="TDF43" s="111"/>
      <c r="TDG43" s="111"/>
      <c r="TDH43" s="111"/>
      <c r="TDI43" s="111"/>
      <c r="TDJ43" s="111"/>
      <c r="TDK43" s="111"/>
      <c r="TDL43" s="111"/>
      <c r="TDM43" s="111"/>
      <c r="TDN43" s="111"/>
      <c r="TDO43" s="111"/>
      <c r="TDP43" s="111"/>
      <c r="TDQ43" s="111"/>
      <c r="TDR43" s="111"/>
      <c r="TDS43" s="111"/>
      <c r="TDT43" s="111"/>
      <c r="TDU43" s="111"/>
      <c r="TDV43" s="111"/>
      <c r="TDW43" s="111"/>
      <c r="TDX43" s="111"/>
      <c r="TDY43" s="111"/>
      <c r="TDZ43" s="111"/>
      <c r="TEA43" s="111"/>
      <c r="TEB43" s="111"/>
      <c r="TEC43" s="111"/>
      <c r="TED43" s="111"/>
      <c r="TEE43" s="111"/>
      <c r="TEF43" s="111"/>
      <c r="TEG43" s="111"/>
      <c r="TEH43" s="111"/>
      <c r="TEI43" s="111"/>
      <c r="TEJ43" s="111"/>
      <c r="TEK43" s="111"/>
      <c r="TEL43" s="111"/>
      <c r="TEM43" s="111"/>
      <c r="TEN43" s="111"/>
      <c r="TEO43" s="111"/>
      <c r="TEP43" s="111"/>
      <c r="TEQ43" s="111"/>
      <c r="TER43" s="111"/>
      <c r="TES43" s="111"/>
      <c r="TET43" s="111"/>
      <c r="TEU43" s="111"/>
      <c r="TEV43" s="111"/>
      <c r="TEW43" s="111"/>
      <c r="TEX43" s="111"/>
      <c r="TEY43" s="111"/>
      <c r="TEZ43" s="111"/>
      <c r="TFA43" s="111"/>
      <c r="TFB43" s="111"/>
      <c r="TFC43" s="111"/>
      <c r="TFD43" s="111"/>
      <c r="TFE43" s="111"/>
      <c r="TFF43" s="111"/>
      <c r="TFG43" s="111"/>
      <c r="TFH43" s="111"/>
      <c r="TFI43" s="111"/>
      <c r="TFJ43" s="111"/>
      <c r="TFK43" s="111"/>
      <c r="TFL43" s="111"/>
      <c r="TFM43" s="111"/>
      <c r="TFN43" s="111"/>
      <c r="TFO43" s="111"/>
      <c r="TFP43" s="111"/>
      <c r="TFQ43" s="111"/>
      <c r="TFR43" s="111"/>
      <c r="TFS43" s="111"/>
      <c r="TFT43" s="111"/>
      <c r="TFU43" s="111"/>
      <c r="TFV43" s="111"/>
      <c r="TFW43" s="111"/>
      <c r="TFX43" s="111"/>
      <c r="TFY43" s="111"/>
      <c r="TFZ43" s="111"/>
      <c r="TGA43" s="111"/>
      <c r="TGB43" s="111"/>
      <c r="TGC43" s="111"/>
      <c r="TGD43" s="111"/>
      <c r="TGE43" s="111"/>
      <c r="TGF43" s="111"/>
      <c r="TGG43" s="111"/>
      <c r="TGH43" s="111"/>
      <c r="TGI43" s="111"/>
      <c r="TGJ43" s="111"/>
      <c r="TGK43" s="111"/>
      <c r="TGL43" s="111"/>
      <c r="TGM43" s="111"/>
      <c r="TGN43" s="111"/>
      <c r="TGO43" s="111"/>
      <c r="TGP43" s="111"/>
      <c r="TGQ43" s="111"/>
      <c r="TGR43" s="111"/>
      <c r="TGS43" s="111"/>
      <c r="TGT43" s="111"/>
      <c r="TGU43" s="111"/>
      <c r="TGV43" s="111"/>
      <c r="TGW43" s="111"/>
      <c r="TGX43" s="111"/>
      <c r="TGY43" s="111"/>
      <c r="TGZ43" s="111"/>
      <c r="THA43" s="111"/>
      <c r="THB43" s="111"/>
      <c r="THC43" s="111"/>
      <c r="THD43" s="111"/>
      <c r="THE43" s="111"/>
      <c r="THF43" s="111"/>
      <c r="THG43" s="111"/>
      <c r="THH43" s="111"/>
      <c r="THI43" s="111"/>
      <c r="THJ43" s="111"/>
      <c r="THK43" s="111"/>
      <c r="THL43" s="111"/>
      <c r="THM43" s="111"/>
      <c r="THN43" s="111"/>
      <c r="THO43" s="111"/>
      <c r="THP43" s="111"/>
      <c r="THQ43" s="111"/>
      <c r="THR43" s="111"/>
      <c r="THS43" s="111"/>
      <c r="THT43" s="111"/>
      <c r="THU43" s="111"/>
      <c r="THV43" s="111"/>
      <c r="THW43" s="111"/>
      <c r="THX43" s="111"/>
      <c r="THY43" s="111"/>
      <c r="THZ43" s="111"/>
      <c r="TIA43" s="111"/>
      <c r="TIB43" s="111"/>
      <c r="TIC43" s="111"/>
      <c r="TID43" s="111"/>
      <c r="TIE43" s="111"/>
      <c r="TIF43" s="111"/>
      <c r="TIG43" s="111"/>
      <c r="TIH43" s="111"/>
      <c r="TII43" s="111"/>
      <c r="TIJ43" s="111"/>
      <c r="TIK43" s="111"/>
      <c r="TIL43" s="111"/>
      <c r="TIM43" s="111"/>
      <c r="TIN43" s="111"/>
      <c r="TIO43" s="111"/>
      <c r="TIP43" s="111"/>
      <c r="TIQ43" s="111"/>
      <c r="TIR43" s="111"/>
      <c r="TIS43" s="111"/>
      <c r="TIT43" s="111"/>
      <c r="TIU43" s="111"/>
      <c r="TIV43" s="111"/>
      <c r="TIW43" s="111"/>
      <c r="TIX43" s="111"/>
      <c r="TIY43" s="111"/>
      <c r="TIZ43" s="111"/>
      <c r="TJA43" s="111"/>
      <c r="TJB43" s="111"/>
      <c r="TJC43" s="111"/>
      <c r="TJD43" s="111"/>
      <c r="TJE43" s="111"/>
      <c r="TJF43" s="111"/>
      <c r="TJG43" s="111"/>
      <c r="TJH43" s="111"/>
      <c r="TJI43" s="111"/>
      <c r="TJJ43" s="111"/>
      <c r="TJK43" s="111"/>
      <c r="TJL43" s="111"/>
      <c r="TJM43" s="111"/>
      <c r="TJN43" s="111"/>
      <c r="TJO43" s="111"/>
      <c r="TJP43" s="111"/>
      <c r="TJQ43" s="111"/>
      <c r="TJR43" s="111"/>
      <c r="TJS43" s="111"/>
      <c r="TJT43" s="111"/>
      <c r="TJU43" s="111"/>
      <c r="TJV43" s="111"/>
      <c r="TJW43" s="111"/>
      <c r="TJX43" s="111"/>
      <c r="TJY43" s="111"/>
      <c r="TJZ43" s="111"/>
      <c r="TKA43" s="111"/>
      <c r="TKB43" s="111"/>
      <c r="TKC43" s="111"/>
      <c r="TKD43" s="111"/>
      <c r="TKE43" s="111"/>
      <c r="TKF43" s="111"/>
      <c r="TKG43" s="111"/>
      <c r="TKH43" s="111"/>
      <c r="TKI43" s="111"/>
      <c r="TKJ43" s="111"/>
      <c r="TKK43" s="111"/>
      <c r="TKL43" s="111"/>
      <c r="TKM43" s="111"/>
      <c r="TKN43" s="111"/>
      <c r="TKO43" s="111"/>
      <c r="TKP43" s="111"/>
      <c r="TKQ43" s="111"/>
      <c r="TKR43" s="111"/>
      <c r="TKS43" s="111"/>
      <c r="TKT43" s="111"/>
      <c r="TKU43" s="111"/>
      <c r="TKV43" s="111"/>
      <c r="TKW43" s="111"/>
      <c r="TKX43" s="111"/>
      <c r="TKY43" s="111"/>
      <c r="TKZ43" s="111"/>
      <c r="TLA43" s="111"/>
      <c r="TLB43" s="111"/>
      <c r="TLC43" s="111"/>
      <c r="TLD43" s="111"/>
      <c r="TLE43" s="111"/>
      <c r="TLF43" s="111"/>
      <c r="TLG43" s="111"/>
      <c r="TLH43" s="111"/>
      <c r="TLI43" s="111"/>
      <c r="TLJ43" s="111"/>
      <c r="TLK43" s="111"/>
      <c r="TLL43" s="111"/>
      <c r="TLM43" s="111"/>
      <c r="TLN43" s="111"/>
      <c r="TLO43" s="111"/>
      <c r="TLP43" s="111"/>
      <c r="TLQ43" s="111"/>
      <c r="TLR43" s="111"/>
      <c r="TLS43" s="111"/>
      <c r="TLT43" s="111"/>
      <c r="TLU43" s="111"/>
      <c r="TLV43" s="111"/>
      <c r="TLW43" s="111"/>
      <c r="TLX43" s="111"/>
      <c r="TLY43" s="111"/>
      <c r="TLZ43" s="111"/>
      <c r="TMA43" s="111"/>
      <c r="TMB43" s="111"/>
      <c r="TMC43" s="111"/>
      <c r="TMD43" s="111"/>
      <c r="TME43" s="111"/>
      <c r="TMF43" s="111"/>
      <c r="TMG43" s="111"/>
      <c r="TMH43" s="111"/>
      <c r="TMI43" s="111"/>
      <c r="TMJ43" s="111"/>
      <c r="TMK43" s="111"/>
      <c r="TML43" s="111"/>
      <c r="TMM43" s="111"/>
      <c r="TMN43" s="111"/>
      <c r="TMO43" s="111"/>
      <c r="TMP43" s="111"/>
      <c r="TMQ43" s="111"/>
      <c r="TMR43" s="111"/>
      <c r="TMS43" s="111"/>
      <c r="TMT43" s="111"/>
      <c r="TMU43" s="111"/>
      <c r="TMV43" s="111"/>
      <c r="TMW43" s="111"/>
      <c r="TMX43" s="111"/>
      <c r="TMY43" s="111"/>
      <c r="TMZ43" s="111"/>
      <c r="TNA43" s="111"/>
      <c r="TNB43" s="111"/>
      <c r="TNC43" s="111"/>
      <c r="TND43" s="111"/>
      <c r="TNE43" s="111"/>
      <c r="TNF43" s="111"/>
      <c r="TNG43" s="111"/>
      <c r="TNH43" s="111"/>
      <c r="TNI43" s="111"/>
      <c r="TNJ43" s="111"/>
      <c r="TNK43" s="111"/>
      <c r="TNL43" s="111"/>
      <c r="TNM43" s="111"/>
      <c r="TNN43" s="111"/>
      <c r="TNO43" s="111"/>
      <c r="TNP43" s="111"/>
      <c r="TNQ43" s="111"/>
      <c r="TNR43" s="111"/>
      <c r="TNS43" s="111"/>
      <c r="TNT43" s="111"/>
      <c r="TNU43" s="111"/>
      <c r="TNV43" s="111"/>
      <c r="TNW43" s="111"/>
      <c r="TNX43" s="111"/>
      <c r="TNY43" s="111"/>
      <c r="TNZ43" s="111"/>
      <c r="TOA43" s="111"/>
      <c r="TOB43" s="111"/>
      <c r="TOC43" s="111"/>
      <c r="TOD43" s="111"/>
      <c r="TOE43" s="111"/>
      <c r="TOF43" s="111"/>
      <c r="TOG43" s="111"/>
      <c r="TOH43" s="111"/>
      <c r="TOI43" s="111"/>
      <c r="TOJ43" s="111"/>
      <c r="TOK43" s="111"/>
      <c r="TOL43" s="111"/>
      <c r="TOM43" s="111"/>
      <c r="TON43" s="111"/>
      <c r="TOO43" s="111"/>
      <c r="TOP43" s="111"/>
      <c r="TOQ43" s="111"/>
      <c r="TOR43" s="111"/>
      <c r="TOS43" s="111"/>
      <c r="TOT43" s="111"/>
      <c r="TOU43" s="111"/>
      <c r="TOV43" s="111"/>
      <c r="TOW43" s="111"/>
      <c r="TOX43" s="111"/>
      <c r="TOY43" s="111"/>
      <c r="TOZ43" s="111"/>
      <c r="TPA43" s="111"/>
      <c r="TPB43" s="111"/>
      <c r="TPC43" s="111"/>
      <c r="TPD43" s="111"/>
      <c r="TPE43" s="111"/>
      <c r="TPF43" s="111"/>
      <c r="TPG43" s="111"/>
      <c r="TPH43" s="111"/>
      <c r="TPI43" s="111"/>
      <c r="TPJ43" s="111"/>
      <c r="TPK43" s="111"/>
      <c r="TPL43" s="111"/>
      <c r="TPM43" s="111"/>
      <c r="TPN43" s="111"/>
      <c r="TPO43" s="111"/>
      <c r="TPP43" s="111"/>
      <c r="TPQ43" s="111"/>
      <c r="TPR43" s="111"/>
      <c r="TPS43" s="111"/>
      <c r="TPT43" s="111"/>
      <c r="TPU43" s="111"/>
      <c r="TPV43" s="111"/>
      <c r="TPW43" s="111"/>
      <c r="TPX43" s="111"/>
      <c r="TPY43" s="111"/>
      <c r="TPZ43" s="111"/>
      <c r="TQA43" s="111"/>
      <c r="TQB43" s="111"/>
      <c r="TQC43" s="111"/>
      <c r="TQD43" s="111"/>
      <c r="TQE43" s="111"/>
      <c r="TQF43" s="111"/>
      <c r="TQG43" s="111"/>
      <c r="TQH43" s="111"/>
      <c r="TQI43" s="111"/>
      <c r="TQJ43" s="111"/>
      <c r="TQK43" s="111"/>
      <c r="TQL43" s="111"/>
      <c r="TQM43" s="111"/>
      <c r="TQN43" s="111"/>
      <c r="TQO43" s="111"/>
      <c r="TQP43" s="111"/>
      <c r="TQQ43" s="111"/>
      <c r="TQR43" s="111"/>
      <c r="TQS43" s="111"/>
      <c r="TQT43" s="111"/>
      <c r="TQU43" s="111"/>
      <c r="TQV43" s="111"/>
      <c r="TQW43" s="111"/>
      <c r="TQX43" s="111"/>
      <c r="TQY43" s="111"/>
      <c r="TQZ43" s="111"/>
      <c r="TRA43" s="111"/>
      <c r="TRB43" s="111"/>
      <c r="TRC43" s="111"/>
      <c r="TRD43" s="111"/>
      <c r="TRE43" s="111"/>
      <c r="TRF43" s="111"/>
      <c r="TRG43" s="111"/>
      <c r="TRH43" s="111"/>
      <c r="TRI43" s="111"/>
      <c r="TRJ43" s="111"/>
      <c r="TRK43" s="111"/>
      <c r="TRL43" s="111"/>
      <c r="TRM43" s="111"/>
      <c r="TRN43" s="111"/>
      <c r="TRO43" s="111"/>
      <c r="TRP43" s="111"/>
      <c r="TRQ43" s="111"/>
      <c r="TRR43" s="111"/>
      <c r="TRS43" s="111"/>
      <c r="TRT43" s="111"/>
      <c r="TRU43" s="111"/>
      <c r="TRV43" s="111"/>
      <c r="TRW43" s="111"/>
      <c r="TRX43" s="111"/>
      <c r="TRY43" s="111"/>
      <c r="TRZ43" s="111"/>
      <c r="TSA43" s="111"/>
      <c r="TSB43" s="111"/>
      <c r="TSC43" s="111"/>
      <c r="TSD43" s="111"/>
      <c r="TSE43" s="111"/>
      <c r="TSF43" s="111"/>
      <c r="TSG43" s="111"/>
      <c r="TSH43" s="111"/>
      <c r="TSI43" s="111"/>
      <c r="TSJ43" s="111"/>
      <c r="TSK43" s="111"/>
      <c r="TSL43" s="111"/>
      <c r="TSM43" s="111"/>
      <c r="TSN43" s="111"/>
      <c r="TSO43" s="111"/>
      <c r="TSP43" s="111"/>
      <c r="TSQ43" s="111"/>
      <c r="TSR43" s="111"/>
      <c r="TSS43" s="111"/>
      <c r="TST43" s="111"/>
      <c r="TSU43" s="111"/>
      <c r="TSV43" s="111"/>
      <c r="TSW43" s="111"/>
      <c r="TSX43" s="111"/>
      <c r="TSY43" s="111"/>
      <c r="TSZ43" s="111"/>
      <c r="TTA43" s="111"/>
      <c r="TTB43" s="111"/>
      <c r="TTC43" s="111"/>
      <c r="TTD43" s="111"/>
      <c r="TTE43" s="111"/>
      <c r="TTF43" s="111"/>
      <c r="TTG43" s="111"/>
      <c r="TTH43" s="111"/>
      <c r="TTI43" s="111"/>
      <c r="TTJ43" s="111"/>
      <c r="TTK43" s="111"/>
      <c r="TTL43" s="111"/>
      <c r="TTM43" s="111"/>
      <c r="TTN43" s="111"/>
      <c r="TTO43" s="111"/>
      <c r="TTP43" s="111"/>
      <c r="TTQ43" s="111"/>
      <c r="TTR43" s="111"/>
      <c r="TTS43" s="111"/>
      <c r="TTT43" s="111"/>
      <c r="TTU43" s="111"/>
      <c r="TTV43" s="111"/>
      <c r="TTW43" s="111"/>
      <c r="TTX43" s="111"/>
      <c r="TTY43" s="111"/>
      <c r="TTZ43" s="111"/>
      <c r="TUA43" s="111"/>
      <c r="TUB43" s="111"/>
      <c r="TUC43" s="111"/>
      <c r="TUD43" s="111"/>
      <c r="TUE43" s="111"/>
      <c r="TUF43" s="111"/>
      <c r="TUG43" s="111"/>
      <c r="TUH43" s="111"/>
      <c r="TUI43" s="111"/>
      <c r="TUJ43" s="111"/>
      <c r="TUK43" s="111"/>
      <c r="TUL43" s="111"/>
      <c r="TUM43" s="111"/>
      <c r="TUN43" s="111"/>
      <c r="TUO43" s="111"/>
      <c r="TUP43" s="111"/>
      <c r="TUQ43" s="111"/>
      <c r="TUR43" s="111"/>
      <c r="TUS43" s="111"/>
      <c r="TUT43" s="111"/>
      <c r="TUU43" s="111"/>
      <c r="TUV43" s="111"/>
      <c r="TUW43" s="111"/>
      <c r="TUX43" s="111"/>
      <c r="TUY43" s="111"/>
      <c r="TUZ43" s="111"/>
      <c r="TVA43" s="111"/>
      <c r="TVB43" s="111"/>
      <c r="TVC43" s="111"/>
      <c r="TVD43" s="111"/>
      <c r="TVE43" s="111"/>
      <c r="TVF43" s="111"/>
      <c r="TVG43" s="111"/>
      <c r="TVH43" s="111"/>
      <c r="TVI43" s="111"/>
      <c r="TVJ43" s="111"/>
      <c r="TVK43" s="111"/>
      <c r="TVL43" s="111"/>
      <c r="TVM43" s="111"/>
      <c r="TVN43" s="111"/>
      <c r="TVO43" s="111"/>
      <c r="TVP43" s="111"/>
      <c r="TVQ43" s="111"/>
      <c r="TVR43" s="111"/>
      <c r="TVS43" s="111"/>
      <c r="TVT43" s="111"/>
      <c r="TVU43" s="111"/>
      <c r="TVV43" s="111"/>
      <c r="TVW43" s="111"/>
      <c r="TVX43" s="111"/>
      <c r="TVY43" s="111"/>
      <c r="TVZ43" s="111"/>
      <c r="TWA43" s="111"/>
      <c r="TWB43" s="111"/>
      <c r="TWC43" s="111"/>
      <c r="TWD43" s="111"/>
      <c r="TWE43" s="111"/>
      <c r="TWF43" s="111"/>
      <c r="TWG43" s="111"/>
      <c r="TWH43" s="111"/>
      <c r="TWI43" s="111"/>
      <c r="TWJ43" s="111"/>
      <c r="TWK43" s="111"/>
      <c r="TWL43" s="111"/>
      <c r="TWM43" s="111"/>
      <c r="TWN43" s="111"/>
      <c r="TWO43" s="111"/>
      <c r="TWP43" s="111"/>
      <c r="TWQ43" s="111"/>
      <c r="TWR43" s="111"/>
      <c r="TWS43" s="111"/>
      <c r="TWT43" s="111"/>
      <c r="TWU43" s="111"/>
      <c r="TWV43" s="111"/>
      <c r="TWW43" s="111"/>
      <c r="TWX43" s="111"/>
      <c r="TWY43" s="111"/>
      <c r="TWZ43" s="111"/>
      <c r="TXA43" s="111"/>
      <c r="TXB43" s="111"/>
      <c r="TXC43" s="111"/>
      <c r="TXD43" s="111"/>
      <c r="TXE43" s="111"/>
      <c r="TXF43" s="111"/>
      <c r="TXG43" s="111"/>
      <c r="TXH43" s="111"/>
      <c r="TXI43" s="111"/>
      <c r="TXJ43" s="111"/>
      <c r="TXK43" s="111"/>
      <c r="TXL43" s="111"/>
      <c r="TXM43" s="111"/>
      <c r="TXN43" s="111"/>
      <c r="TXO43" s="111"/>
      <c r="TXP43" s="111"/>
      <c r="TXQ43" s="111"/>
      <c r="TXR43" s="111"/>
      <c r="TXS43" s="111"/>
      <c r="TXT43" s="111"/>
      <c r="TXU43" s="111"/>
      <c r="TXV43" s="111"/>
      <c r="TXW43" s="111"/>
      <c r="TXX43" s="111"/>
      <c r="TXY43" s="111"/>
      <c r="TXZ43" s="111"/>
      <c r="TYA43" s="111"/>
      <c r="TYB43" s="111"/>
      <c r="TYC43" s="111"/>
      <c r="TYD43" s="111"/>
      <c r="TYE43" s="111"/>
      <c r="TYF43" s="111"/>
      <c r="TYG43" s="111"/>
      <c r="TYH43" s="111"/>
      <c r="TYI43" s="111"/>
      <c r="TYJ43" s="111"/>
      <c r="TYK43" s="111"/>
      <c r="TYL43" s="111"/>
      <c r="TYM43" s="111"/>
      <c r="TYN43" s="111"/>
      <c r="TYO43" s="111"/>
      <c r="TYP43" s="111"/>
      <c r="TYQ43" s="111"/>
      <c r="TYR43" s="111"/>
      <c r="TYS43" s="111"/>
      <c r="TYT43" s="111"/>
      <c r="TYU43" s="111"/>
      <c r="TYV43" s="111"/>
      <c r="TYW43" s="111"/>
      <c r="TYX43" s="111"/>
      <c r="TYY43" s="111"/>
      <c r="TYZ43" s="111"/>
      <c r="TZA43" s="111"/>
      <c r="TZB43" s="111"/>
      <c r="TZC43" s="111"/>
      <c r="TZD43" s="111"/>
      <c r="TZE43" s="111"/>
      <c r="TZF43" s="111"/>
      <c r="TZG43" s="111"/>
      <c r="TZH43" s="111"/>
      <c r="TZI43" s="111"/>
      <c r="TZJ43" s="111"/>
      <c r="TZK43" s="111"/>
      <c r="TZL43" s="111"/>
      <c r="TZM43" s="111"/>
      <c r="TZN43" s="111"/>
      <c r="TZO43" s="111"/>
      <c r="TZP43" s="111"/>
      <c r="TZQ43" s="111"/>
      <c r="TZR43" s="111"/>
      <c r="TZS43" s="111"/>
      <c r="TZT43" s="111"/>
      <c r="TZU43" s="111"/>
      <c r="TZV43" s="111"/>
      <c r="TZW43" s="111"/>
      <c r="TZX43" s="111"/>
      <c r="TZY43" s="111"/>
      <c r="TZZ43" s="111"/>
      <c r="UAA43" s="111"/>
      <c r="UAB43" s="111"/>
      <c r="UAC43" s="111"/>
      <c r="UAD43" s="111"/>
      <c r="UAE43" s="111"/>
      <c r="UAF43" s="111"/>
      <c r="UAG43" s="111"/>
      <c r="UAH43" s="111"/>
      <c r="UAI43" s="111"/>
      <c r="UAJ43" s="111"/>
      <c r="UAK43" s="111"/>
      <c r="UAL43" s="111"/>
      <c r="UAM43" s="111"/>
      <c r="UAN43" s="111"/>
      <c r="UAO43" s="111"/>
      <c r="UAP43" s="111"/>
      <c r="UAQ43" s="111"/>
      <c r="UAR43" s="111"/>
      <c r="UAS43" s="111"/>
      <c r="UAT43" s="111"/>
      <c r="UAU43" s="111"/>
      <c r="UAV43" s="111"/>
      <c r="UAW43" s="111"/>
      <c r="UAX43" s="111"/>
      <c r="UAY43" s="111"/>
      <c r="UAZ43" s="111"/>
      <c r="UBA43" s="111"/>
      <c r="UBB43" s="111"/>
      <c r="UBC43" s="111"/>
      <c r="UBD43" s="111"/>
      <c r="UBE43" s="111"/>
      <c r="UBF43" s="111"/>
      <c r="UBG43" s="111"/>
      <c r="UBH43" s="111"/>
      <c r="UBI43" s="111"/>
      <c r="UBJ43" s="111"/>
      <c r="UBK43" s="111"/>
      <c r="UBL43" s="111"/>
      <c r="UBM43" s="111"/>
      <c r="UBN43" s="111"/>
      <c r="UBO43" s="111"/>
      <c r="UBP43" s="111"/>
      <c r="UBQ43" s="111"/>
      <c r="UBR43" s="111"/>
      <c r="UBS43" s="111"/>
      <c r="UBT43" s="111"/>
      <c r="UBU43" s="111"/>
      <c r="UBV43" s="111"/>
      <c r="UBW43" s="111"/>
      <c r="UBX43" s="111"/>
      <c r="UBY43" s="111"/>
      <c r="UBZ43" s="111"/>
      <c r="UCA43" s="111"/>
      <c r="UCB43" s="111"/>
      <c r="UCC43" s="111"/>
      <c r="UCD43" s="111"/>
      <c r="UCE43" s="111"/>
      <c r="UCF43" s="111"/>
      <c r="UCG43" s="111"/>
      <c r="UCH43" s="111"/>
      <c r="UCI43" s="111"/>
      <c r="UCJ43" s="111"/>
      <c r="UCK43" s="111"/>
      <c r="UCL43" s="111"/>
      <c r="UCM43" s="111"/>
      <c r="UCN43" s="111"/>
      <c r="UCO43" s="111"/>
      <c r="UCP43" s="111"/>
      <c r="UCQ43" s="111"/>
      <c r="UCR43" s="111"/>
      <c r="UCS43" s="111"/>
      <c r="UCT43" s="111"/>
      <c r="UCU43" s="111"/>
      <c r="UCV43" s="111"/>
      <c r="UCW43" s="111"/>
      <c r="UCX43" s="111"/>
      <c r="UCY43" s="111"/>
      <c r="UCZ43" s="111"/>
      <c r="UDA43" s="111"/>
      <c r="UDB43" s="111"/>
      <c r="UDC43" s="111"/>
      <c r="UDD43" s="111"/>
      <c r="UDE43" s="111"/>
      <c r="UDF43" s="111"/>
      <c r="UDG43" s="111"/>
      <c r="UDH43" s="111"/>
      <c r="UDI43" s="111"/>
      <c r="UDJ43" s="111"/>
      <c r="UDK43" s="111"/>
      <c r="UDL43" s="111"/>
      <c r="UDM43" s="111"/>
      <c r="UDN43" s="111"/>
      <c r="UDO43" s="111"/>
      <c r="UDP43" s="111"/>
      <c r="UDQ43" s="111"/>
      <c r="UDR43" s="111"/>
      <c r="UDS43" s="111"/>
      <c r="UDT43" s="111"/>
      <c r="UDU43" s="111"/>
      <c r="UDV43" s="111"/>
      <c r="UDW43" s="111"/>
      <c r="UDX43" s="111"/>
      <c r="UDY43" s="111"/>
      <c r="UDZ43" s="111"/>
      <c r="UEA43" s="111"/>
      <c r="UEB43" s="111"/>
      <c r="UEC43" s="111"/>
      <c r="UED43" s="111"/>
      <c r="UEE43" s="111"/>
      <c r="UEF43" s="111"/>
      <c r="UEG43" s="111"/>
      <c r="UEH43" s="111"/>
      <c r="UEI43" s="111"/>
      <c r="UEJ43" s="111"/>
      <c r="UEK43" s="111"/>
      <c r="UEL43" s="111"/>
      <c r="UEM43" s="111"/>
      <c r="UEN43" s="111"/>
      <c r="UEO43" s="111"/>
      <c r="UEP43" s="111"/>
      <c r="UEQ43" s="111"/>
      <c r="UER43" s="111"/>
      <c r="UES43" s="111"/>
      <c r="UET43" s="111"/>
      <c r="UEU43" s="111"/>
      <c r="UEV43" s="111"/>
      <c r="UEW43" s="111"/>
      <c r="UEX43" s="111"/>
      <c r="UEY43" s="111"/>
      <c r="UEZ43" s="111"/>
      <c r="UFA43" s="111"/>
      <c r="UFB43" s="111"/>
      <c r="UFC43" s="111"/>
      <c r="UFD43" s="111"/>
      <c r="UFE43" s="111"/>
      <c r="UFF43" s="111"/>
      <c r="UFG43" s="111"/>
      <c r="UFH43" s="111"/>
      <c r="UFI43" s="111"/>
      <c r="UFJ43" s="111"/>
      <c r="UFK43" s="111"/>
      <c r="UFL43" s="111"/>
      <c r="UFM43" s="111"/>
      <c r="UFN43" s="111"/>
      <c r="UFO43" s="111"/>
      <c r="UFP43" s="111"/>
      <c r="UFQ43" s="111"/>
      <c r="UFR43" s="111"/>
      <c r="UFS43" s="111"/>
      <c r="UFT43" s="111"/>
      <c r="UFU43" s="111"/>
      <c r="UFV43" s="111"/>
      <c r="UFW43" s="111"/>
      <c r="UFX43" s="111"/>
      <c r="UFY43" s="111"/>
      <c r="UFZ43" s="111"/>
      <c r="UGA43" s="111"/>
      <c r="UGB43" s="111"/>
      <c r="UGC43" s="111"/>
      <c r="UGD43" s="111"/>
      <c r="UGE43" s="111"/>
      <c r="UGF43" s="111"/>
      <c r="UGG43" s="111"/>
      <c r="UGH43" s="111"/>
      <c r="UGI43" s="111"/>
      <c r="UGJ43" s="111"/>
      <c r="UGK43" s="111"/>
      <c r="UGL43" s="111"/>
      <c r="UGM43" s="111"/>
      <c r="UGN43" s="111"/>
      <c r="UGO43" s="111"/>
      <c r="UGP43" s="111"/>
      <c r="UGQ43" s="111"/>
      <c r="UGR43" s="111"/>
      <c r="UGS43" s="111"/>
      <c r="UGT43" s="111"/>
      <c r="UGU43" s="111"/>
      <c r="UGV43" s="111"/>
      <c r="UGW43" s="111"/>
      <c r="UGX43" s="111"/>
      <c r="UGY43" s="111"/>
      <c r="UGZ43" s="111"/>
      <c r="UHA43" s="111"/>
      <c r="UHB43" s="111"/>
      <c r="UHC43" s="111"/>
      <c r="UHD43" s="111"/>
      <c r="UHE43" s="111"/>
      <c r="UHF43" s="111"/>
      <c r="UHG43" s="111"/>
      <c r="UHH43" s="111"/>
      <c r="UHI43" s="111"/>
      <c r="UHJ43" s="111"/>
      <c r="UHK43" s="111"/>
      <c r="UHL43" s="111"/>
      <c r="UHM43" s="111"/>
      <c r="UHN43" s="111"/>
      <c r="UHO43" s="111"/>
      <c r="UHP43" s="111"/>
      <c r="UHQ43" s="111"/>
      <c r="UHR43" s="111"/>
      <c r="UHS43" s="111"/>
      <c r="UHT43" s="111"/>
      <c r="UHU43" s="111"/>
      <c r="UHV43" s="111"/>
      <c r="UHW43" s="111"/>
      <c r="UHX43" s="111"/>
      <c r="UHY43" s="111"/>
      <c r="UHZ43" s="111"/>
      <c r="UIA43" s="111"/>
      <c r="UIB43" s="111"/>
      <c r="UIC43" s="111"/>
      <c r="UID43" s="111"/>
      <c r="UIE43" s="111"/>
      <c r="UIF43" s="111"/>
      <c r="UIG43" s="111"/>
      <c r="UIH43" s="111"/>
      <c r="UII43" s="111"/>
      <c r="UIJ43" s="111"/>
      <c r="UIK43" s="111"/>
      <c r="UIL43" s="111"/>
      <c r="UIM43" s="111"/>
      <c r="UIN43" s="111"/>
      <c r="UIO43" s="111"/>
      <c r="UIP43" s="111"/>
      <c r="UIQ43" s="111"/>
      <c r="UIR43" s="111"/>
      <c r="UIS43" s="111"/>
      <c r="UIT43" s="111"/>
      <c r="UIU43" s="111"/>
      <c r="UIV43" s="111"/>
      <c r="UIW43" s="111"/>
      <c r="UIX43" s="111"/>
      <c r="UIY43" s="111"/>
      <c r="UIZ43" s="111"/>
      <c r="UJA43" s="111"/>
      <c r="UJB43" s="111"/>
      <c r="UJC43" s="111"/>
      <c r="UJD43" s="111"/>
      <c r="UJE43" s="111"/>
      <c r="UJF43" s="111"/>
      <c r="UJG43" s="111"/>
      <c r="UJH43" s="111"/>
      <c r="UJI43" s="111"/>
      <c r="UJJ43" s="111"/>
      <c r="UJK43" s="111"/>
      <c r="UJL43" s="111"/>
      <c r="UJM43" s="111"/>
      <c r="UJN43" s="111"/>
      <c r="UJO43" s="111"/>
      <c r="UJP43" s="111"/>
      <c r="UJQ43" s="111"/>
      <c r="UJR43" s="111"/>
      <c r="UJS43" s="111"/>
      <c r="UJT43" s="111"/>
      <c r="UJU43" s="111"/>
      <c r="UJV43" s="111"/>
      <c r="UJW43" s="111"/>
      <c r="UJX43" s="111"/>
      <c r="UJY43" s="111"/>
      <c r="UJZ43" s="111"/>
      <c r="UKA43" s="111"/>
      <c r="UKB43" s="111"/>
      <c r="UKC43" s="111"/>
      <c r="UKD43" s="111"/>
      <c r="UKE43" s="111"/>
      <c r="UKF43" s="111"/>
      <c r="UKG43" s="111"/>
      <c r="UKH43" s="111"/>
      <c r="UKI43" s="111"/>
      <c r="UKJ43" s="111"/>
      <c r="UKK43" s="111"/>
      <c r="UKL43" s="111"/>
      <c r="UKM43" s="111"/>
      <c r="UKN43" s="111"/>
      <c r="UKO43" s="111"/>
      <c r="UKP43" s="111"/>
      <c r="UKQ43" s="111"/>
      <c r="UKR43" s="111"/>
      <c r="UKS43" s="111"/>
      <c r="UKT43" s="111"/>
      <c r="UKU43" s="111"/>
      <c r="UKV43" s="111"/>
      <c r="UKW43" s="111"/>
      <c r="UKX43" s="111"/>
      <c r="UKY43" s="111"/>
      <c r="UKZ43" s="111"/>
      <c r="ULA43" s="111"/>
      <c r="ULB43" s="111"/>
      <c r="ULC43" s="111"/>
      <c r="ULD43" s="111"/>
      <c r="ULE43" s="111"/>
      <c r="ULF43" s="111"/>
      <c r="ULG43" s="111"/>
      <c r="ULH43" s="111"/>
      <c r="ULI43" s="111"/>
      <c r="ULJ43" s="111"/>
      <c r="ULK43" s="111"/>
      <c r="ULL43" s="111"/>
      <c r="ULM43" s="111"/>
      <c r="ULN43" s="111"/>
      <c r="ULO43" s="111"/>
      <c r="ULP43" s="111"/>
      <c r="ULQ43" s="111"/>
      <c r="ULR43" s="111"/>
      <c r="ULS43" s="111"/>
      <c r="ULT43" s="111"/>
      <c r="ULU43" s="111"/>
      <c r="ULV43" s="111"/>
      <c r="ULW43" s="111"/>
      <c r="ULX43" s="111"/>
      <c r="ULY43" s="111"/>
      <c r="ULZ43" s="111"/>
      <c r="UMA43" s="111"/>
      <c r="UMB43" s="111"/>
      <c r="UMC43" s="111"/>
      <c r="UMD43" s="111"/>
      <c r="UME43" s="111"/>
      <c r="UMF43" s="111"/>
      <c r="UMG43" s="111"/>
      <c r="UMH43" s="111"/>
      <c r="UMI43" s="111"/>
      <c r="UMJ43" s="111"/>
      <c r="UMK43" s="111"/>
      <c r="UML43" s="111"/>
      <c r="UMM43" s="111"/>
      <c r="UMN43" s="111"/>
      <c r="UMO43" s="111"/>
      <c r="UMP43" s="111"/>
      <c r="UMQ43" s="111"/>
      <c r="UMR43" s="111"/>
      <c r="UMS43" s="111"/>
      <c r="UMT43" s="111"/>
      <c r="UMU43" s="111"/>
      <c r="UMV43" s="111"/>
      <c r="UMW43" s="111"/>
      <c r="UMX43" s="111"/>
      <c r="UMY43" s="111"/>
      <c r="UMZ43" s="111"/>
      <c r="UNA43" s="111"/>
      <c r="UNB43" s="111"/>
      <c r="UNC43" s="111"/>
      <c r="UND43" s="111"/>
      <c r="UNE43" s="111"/>
      <c r="UNF43" s="111"/>
      <c r="UNG43" s="111"/>
      <c r="UNH43" s="111"/>
      <c r="UNI43" s="111"/>
      <c r="UNJ43" s="111"/>
      <c r="UNK43" s="111"/>
      <c r="UNL43" s="111"/>
      <c r="UNM43" s="111"/>
      <c r="UNN43" s="111"/>
      <c r="UNO43" s="111"/>
      <c r="UNP43" s="111"/>
      <c r="UNQ43" s="111"/>
      <c r="UNR43" s="111"/>
      <c r="UNS43" s="111"/>
      <c r="UNT43" s="111"/>
      <c r="UNU43" s="111"/>
      <c r="UNV43" s="111"/>
      <c r="UNW43" s="111"/>
      <c r="UNX43" s="111"/>
      <c r="UNY43" s="111"/>
      <c r="UNZ43" s="111"/>
      <c r="UOA43" s="111"/>
      <c r="UOB43" s="111"/>
      <c r="UOC43" s="111"/>
      <c r="UOD43" s="111"/>
      <c r="UOE43" s="111"/>
      <c r="UOF43" s="111"/>
      <c r="UOG43" s="111"/>
      <c r="UOH43" s="111"/>
      <c r="UOI43" s="111"/>
      <c r="UOJ43" s="111"/>
      <c r="UOK43" s="111"/>
      <c r="UOL43" s="111"/>
      <c r="UOM43" s="111"/>
      <c r="UON43" s="111"/>
      <c r="UOO43" s="111"/>
      <c r="UOP43" s="111"/>
      <c r="UOQ43" s="111"/>
      <c r="UOR43" s="111"/>
      <c r="UOS43" s="111"/>
      <c r="UOT43" s="111"/>
      <c r="UOU43" s="111"/>
      <c r="UOV43" s="111"/>
      <c r="UOW43" s="111"/>
      <c r="UOX43" s="111"/>
      <c r="UOY43" s="111"/>
      <c r="UOZ43" s="111"/>
      <c r="UPA43" s="111"/>
      <c r="UPB43" s="111"/>
      <c r="UPC43" s="111"/>
      <c r="UPD43" s="111"/>
      <c r="UPE43" s="111"/>
      <c r="UPF43" s="111"/>
      <c r="UPG43" s="111"/>
      <c r="UPH43" s="111"/>
      <c r="UPI43" s="111"/>
      <c r="UPJ43" s="111"/>
      <c r="UPK43" s="111"/>
      <c r="UPL43" s="111"/>
      <c r="UPM43" s="111"/>
      <c r="UPN43" s="111"/>
      <c r="UPO43" s="111"/>
      <c r="UPP43" s="111"/>
      <c r="UPQ43" s="111"/>
      <c r="UPR43" s="111"/>
      <c r="UPS43" s="111"/>
      <c r="UPT43" s="111"/>
      <c r="UPU43" s="111"/>
      <c r="UPV43" s="111"/>
      <c r="UPW43" s="111"/>
      <c r="UPX43" s="111"/>
      <c r="UPY43" s="111"/>
      <c r="UPZ43" s="111"/>
      <c r="UQA43" s="111"/>
      <c r="UQB43" s="111"/>
      <c r="UQC43" s="111"/>
      <c r="UQD43" s="111"/>
      <c r="UQE43" s="111"/>
      <c r="UQF43" s="111"/>
      <c r="UQG43" s="111"/>
      <c r="UQH43" s="111"/>
      <c r="UQI43" s="111"/>
      <c r="UQJ43" s="111"/>
      <c r="UQK43" s="111"/>
      <c r="UQL43" s="111"/>
      <c r="UQM43" s="111"/>
      <c r="UQN43" s="111"/>
      <c r="UQO43" s="111"/>
      <c r="UQP43" s="111"/>
      <c r="UQQ43" s="111"/>
      <c r="UQR43" s="111"/>
      <c r="UQS43" s="111"/>
      <c r="UQT43" s="111"/>
      <c r="UQU43" s="111"/>
      <c r="UQV43" s="111"/>
      <c r="UQW43" s="111"/>
      <c r="UQX43" s="111"/>
      <c r="UQY43" s="111"/>
      <c r="UQZ43" s="111"/>
      <c r="URA43" s="111"/>
      <c r="URB43" s="111"/>
      <c r="URC43" s="111"/>
      <c r="URD43" s="111"/>
      <c r="URE43" s="111"/>
      <c r="URF43" s="111"/>
      <c r="URG43" s="111"/>
      <c r="URH43" s="111"/>
      <c r="URI43" s="111"/>
      <c r="URJ43" s="111"/>
      <c r="URK43" s="111"/>
      <c r="URL43" s="111"/>
      <c r="URM43" s="111"/>
      <c r="URN43" s="111"/>
      <c r="URO43" s="111"/>
      <c r="URP43" s="111"/>
      <c r="URQ43" s="111"/>
      <c r="URR43" s="111"/>
      <c r="URS43" s="111"/>
      <c r="URT43" s="111"/>
      <c r="URU43" s="111"/>
      <c r="URV43" s="111"/>
      <c r="URW43" s="111"/>
      <c r="URX43" s="111"/>
      <c r="URY43" s="111"/>
      <c r="URZ43" s="111"/>
      <c r="USA43" s="111"/>
      <c r="USB43" s="111"/>
      <c r="USC43" s="111"/>
      <c r="USD43" s="111"/>
      <c r="USE43" s="111"/>
      <c r="USF43" s="111"/>
      <c r="USG43" s="111"/>
      <c r="USH43" s="111"/>
      <c r="USI43" s="111"/>
      <c r="USJ43" s="111"/>
      <c r="USK43" s="111"/>
      <c r="USL43" s="111"/>
      <c r="USM43" s="111"/>
      <c r="USN43" s="111"/>
      <c r="USO43" s="111"/>
      <c r="USP43" s="111"/>
      <c r="USQ43" s="111"/>
      <c r="USR43" s="111"/>
      <c r="USS43" s="111"/>
      <c r="UST43" s="111"/>
      <c r="USU43" s="111"/>
      <c r="USV43" s="111"/>
      <c r="USW43" s="111"/>
      <c r="USX43" s="111"/>
      <c r="USY43" s="111"/>
      <c r="USZ43" s="111"/>
      <c r="UTA43" s="111"/>
      <c r="UTB43" s="111"/>
      <c r="UTC43" s="111"/>
      <c r="UTD43" s="111"/>
      <c r="UTE43" s="111"/>
      <c r="UTF43" s="111"/>
      <c r="UTG43" s="111"/>
      <c r="UTH43" s="111"/>
      <c r="UTI43" s="111"/>
      <c r="UTJ43" s="111"/>
      <c r="UTK43" s="111"/>
      <c r="UTL43" s="111"/>
      <c r="UTM43" s="111"/>
      <c r="UTN43" s="111"/>
      <c r="UTO43" s="111"/>
      <c r="UTP43" s="111"/>
      <c r="UTQ43" s="111"/>
      <c r="UTR43" s="111"/>
      <c r="UTS43" s="111"/>
      <c r="UTT43" s="111"/>
      <c r="UTU43" s="111"/>
      <c r="UTV43" s="111"/>
      <c r="UTW43" s="111"/>
      <c r="UTX43" s="111"/>
      <c r="UTY43" s="111"/>
      <c r="UTZ43" s="111"/>
      <c r="UUA43" s="111"/>
      <c r="UUB43" s="111"/>
      <c r="UUC43" s="111"/>
      <c r="UUD43" s="111"/>
      <c r="UUE43" s="111"/>
      <c r="UUF43" s="111"/>
      <c r="UUG43" s="111"/>
      <c r="UUH43" s="111"/>
      <c r="UUI43" s="111"/>
      <c r="UUJ43" s="111"/>
      <c r="UUK43" s="111"/>
      <c r="UUL43" s="111"/>
      <c r="UUM43" s="111"/>
      <c r="UUN43" s="111"/>
      <c r="UUO43" s="111"/>
      <c r="UUP43" s="111"/>
      <c r="UUQ43" s="111"/>
      <c r="UUR43" s="111"/>
      <c r="UUS43" s="111"/>
      <c r="UUT43" s="111"/>
      <c r="UUU43" s="111"/>
      <c r="UUV43" s="111"/>
      <c r="UUW43" s="111"/>
      <c r="UUX43" s="111"/>
      <c r="UUY43" s="111"/>
      <c r="UUZ43" s="111"/>
      <c r="UVA43" s="111"/>
      <c r="UVB43" s="111"/>
      <c r="UVC43" s="111"/>
      <c r="UVD43" s="111"/>
      <c r="UVE43" s="111"/>
      <c r="UVF43" s="111"/>
      <c r="UVG43" s="111"/>
      <c r="UVH43" s="111"/>
      <c r="UVI43" s="111"/>
      <c r="UVJ43" s="111"/>
      <c r="UVK43" s="111"/>
      <c r="UVL43" s="111"/>
      <c r="UVM43" s="111"/>
      <c r="UVN43" s="111"/>
      <c r="UVO43" s="111"/>
      <c r="UVP43" s="111"/>
      <c r="UVQ43" s="111"/>
      <c r="UVR43" s="111"/>
      <c r="UVS43" s="111"/>
      <c r="UVT43" s="111"/>
      <c r="UVU43" s="111"/>
      <c r="UVV43" s="111"/>
      <c r="UVW43" s="111"/>
      <c r="UVX43" s="111"/>
      <c r="UVY43" s="111"/>
      <c r="UVZ43" s="111"/>
      <c r="UWA43" s="111"/>
      <c r="UWB43" s="111"/>
      <c r="UWC43" s="111"/>
      <c r="UWD43" s="111"/>
      <c r="UWE43" s="111"/>
      <c r="UWF43" s="111"/>
      <c r="UWG43" s="111"/>
      <c r="UWH43" s="111"/>
      <c r="UWI43" s="111"/>
      <c r="UWJ43" s="111"/>
      <c r="UWK43" s="111"/>
      <c r="UWL43" s="111"/>
      <c r="UWM43" s="111"/>
      <c r="UWN43" s="111"/>
      <c r="UWO43" s="111"/>
      <c r="UWP43" s="111"/>
      <c r="UWQ43" s="111"/>
      <c r="UWR43" s="111"/>
      <c r="UWS43" s="111"/>
      <c r="UWT43" s="111"/>
      <c r="UWU43" s="111"/>
      <c r="UWV43" s="111"/>
      <c r="UWW43" s="111"/>
      <c r="UWX43" s="111"/>
      <c r="UWY43" s="111"/>
      <c r="UWZ43" s="111"/>
      <c r="UXA43" s="111"/>
      <c r="UXB43" s="111"/>
      <c r="UXC43" s="111"/>
      <c r="UXD43" s="111"/>
      <c r="UXE43" s="111"/>
      <c r="UXF43" s="111"/>
      <c r="UXG43" s="111"/>
      <c r="UXH43" s="111"/>
      <c r="UXI43" s="111"/>
      <c r="UXJ43" s="111"/>
      <c r="UXK43" s="111"/>
      <c r="UXL43" s="111"/>
      <c r="UXM43" s="111"/>
      <c r="UXN43" s="111"/>
      <c r="UXO43" s="111"/>
      <c r="UXP43" s="111"/>
      <c r="UXQ43" s="111"/>
      <c r="UXR43" s="111"/>
      <c r="UXS43" s="111"/>
      <c r="UXT43" s="111"/>
      <c r="UXU43" s="111"/>
      <c r="UXV43" s="111"/>
      <c r="UXW43" s="111"/>
      <c r="UXX43" s="111"/>
      <c r="UXY43" s="111"/>
      <c r="UXZ43" s="111"/>
      <c r="UYA43" s="111"/>
      <c r="UYB43" s="111"/>
      <c r="UYC43" s="111"/>
      <c r="UYD43" s="111"/>
      <c r="UYE43" s="111"/>
      <c r="UYF43" s="111"/>
      <c r="UYG43" s="111"/>
      <c r="UYH43" s="111"/>
      <c r="UYI43" s="111"/>
      <c r="UYJ43" s="111"/>
      <c r="UYK43" s="111"/>
      <c r="UYL43" s="111"/>
      <c r="UYM43" s="111"/>
      <c r="UYN43" s="111"/>
      <c r="UYO43" s="111"/>
      <c r="UYP43" s="111"/>
      <c r="UYQ43" s="111"/>
      <c r="UYR43" s="111"/>
      <c r="UYS43" s="111"/>
      <c r="UYT43" s="111"/>
      <c r="UYU43" s="111"/>
      <c r="UYV43" s="111"/>
      <c r="UYW43" s="111"/>
      <c r="UYX43" s="111"/>
      <c r="UYY43" s="111"/>
      <c r="UYZ43" s="111"/>
      <c r="UZA43" s="111"/>
      <c r="UZB43" s="111"/>
      <c r="UZC43" s="111"/>
      <c r="UZD43" s="111"/>
      <c r="UZE43" s="111"/>
      <c r="UZF43" s="111"/>
      <c r="UZG43" s="111"/>
      <c r="UZH43" s="111"/>
      <c r="UZI43" s="111"/>
      <c r="UZJ43" s="111"/>
      <c r="UZK43" s="111"/>
      <c r="UZL43" s="111"/>
      <c r="UZM43" s="111"/>
      <c r="UZN43" s="111"/>
      <c r="UZO43" s="111"/>
      <c r="UZP43" s="111"/>
      <c r="UZQ43" s="111"/>
      <c r="UZR43" s="111"/>
      <c r="UZS43" s="111"/>
      <c r="UZT43" s="111"/>
      <c r="UZU43" s="111"/>
      <c r="UZV43" s="111"/>
      <c r="UZW43" s="111"/>
      <c r="UZX43" s="111"/>
      <c r="UZY43" s="111"/>
      <c r="UZZ43" s="111"/>
      <c r="VAA43" s="111"/>
      <c r="VAB43" s="111"/>
      <c r="VAC43" s="111"/>
      <c r="VAD43" s="111"/>
      <c r="VAE43" s="111"/>
      <c r="VAF43" s="111"/>
      <c r="VAG43" s="111"/>
      <c r="VAH43" s="111"/>
      <c r="VAI43" s="111"/>
      <c r="VAJ43" s="111"/>
      <c r="VAK43" s="111"/>
      <c r="VAL43" s="111"/>
      <c r="VAM43" s="111"/>
      <c r="VAN43" s="111"/>
      <c r="VAO43" s="111"/>
      <c r="VAP43" s="111"/>
      <c r="VAQ43" s="111"/>
      <c r="VAR43" s="111"/>
      <c r="VAS43" s="111"/>
      <c r="VAT43" s="111"/>
      <c r="VAU43" s="111"/>
      <c r="VAV43" s="111"/>
      <c r="VAW43" s="111"/>
      <c r="VAX43" s="111"/>
      <c r="VAY43" s="111"/>
      <c r="VAZ43" s="111"/>
      <c r="VBA43" s="111"/>
      <c r="VBB43" s="111"/>
      <c r="VBC43" s="111"/>
      <c r="VBD43" s="111"/>
      <c r="VBE43" s="111"/>
      <c r="VBF43" s="111"/>
      <c r="VBG43" s="111"/>
      <c r="VBH43" s="111"/>
      <c r="VBI43" s="111"/>
      <c r="VBJ43" s="111"/>
      <c r="VBK43" s="111"/>
      <c r="VBL43" s="111"/>
      <c r="VBM43" s="111"/>
      <c r="VBN43" s="111"/>
      <c r="VBO43" s="111"/>
      <c r="VBP43" s="111"/>
      <c r="VBQ43" s="111"/>
      <c r="VBR43" s="111"/>
      <c r="VBS43" s="111"/>
      <c r="VBT43" s="111"/>
      <c r="VBU43" s="111"/>
      <c r="VBV43" s="111"/>
      <c r="VBW43" s="111"/>
      <c r="VBX43" s="111"/>
      <c r="VBY43" s="111"/>
      <c r="VBZ43" s="111"/>
      <c r="VCA43" s="111"/>
      <c r="VCB43" s="111"/>
      <c r="VCC43" s="111"/>
      <c r="VCD43" s="111"/>
      <c r="VCE43" s="111"/>
      <c r="VCF43" s="111"/>
      <c r="VCG43" s="111"/>
      <c r="VCH43" s="111"/>
      <c r="VCI43" s="111"/>
      <c r="VCJ43" s="111"/>
      <c r="VCK43" s="111"/>
      <c r="VCL43" s="111"/>
      <c r="VCM43" s="111"/>
      <c r="VCN43" s="111"/>
      <c r="VCO43" s="111"/>
      <c r="VCP43" s="111"/>
      <c r="VCQ43" s="111"/>
      <c r="VCR43" s="111"/>
      <c r="VCS43" s="111"/>
      <c r="VCT43" s="111"/>
      <c r="VCU43" s="111"/>
      <c r="VCV43" s="111"/>
      <c r="VCW43" s="111"/>
      <c r="VCX43" s="111"/>
      <c r="VCY43" s="111"/>
      <c r="VCZ43" s="111"/>
      <c r="VDA43" s="111"/>
      <c r="VDB43" s="111"/>
      <c r="VDC43" s="111"/>
      <c r="VDD43" s="111"/>
      <c r="VDE43" s="111"/>
      <c r="VDF43" s="111"/>
      <c r="VDG43" s="111"/>
      <c r="VDH43" s="111"/>
      <c r="VDI43" s="111"/>
      <c r="VDJ43" s="111"/>
      <c r="VDK43" s="111"/>
      <c r="VDL43" s="111"/>
      <c r="VDM43" s="111"/>
      <c r="VDN43" s="111"/>
      <c r="VDO43" s="111"/>
      <c r="VDP43" s="111"/>
      <c r="VDQ43" s="111"/>
      <c r="VDR43" s="111"/>
      <c r="VDS43" s="111"/>
      <c r="VDT43" s="111"/>
      <c r="VDU43" s="111"/>
      <c r="VDV43" s="111"/>
      <c r="VDW43" s="111"/>
      <c r="VDX43" s="111"/>
      <c r="VDY43" s="111"/>
      <c r="VDZ43" s="111"/>
      <c r="VEA43" s="111"/>
      <c r="VEB43" s="111"/>
      <c r="VEC43" s="111"/>
      <c r="VED43" s="111"/>
      <c r="VEE43" s="111"/>
      <c r="VEF43" s="111"/>
      <c r="VEG43" s="111"/>
      <c r="VEH43" s="111"/>
      <c r="VEI43" s="111"/>
      <c r="VEJ43" s="111"/>
      <c r="VEK43" s="111"/>
      <c r="VEL43" s="111"/>
      <c r="VEM43" s="111"/>
      <c r="VEN43" s="111"/>
      <c r="VEO43" s="111"/>
      <c r="VEP43" s="111"/>
      <c r="VEQ43" s="111"/>
      <c r="VER43" s="111"/>
      <c r="VES43" s="111"/>
      <c r="VET43" s="111"/>
      <c r="VEU43" s="111"/>
      <c r="VEV43" s="111"/>
      <c r="VEW43" s="111"/>
      <c r="VEX43" s="111"/>
      <c r="VEY43" s="111"/>
      <c r="VEZ43" s="111"/>
      <c r="VFA43" s="111"/>
      <c r="VFB43" s="111"/>
      <c r="VFC43" s="111"/>
      <c r="VFD43" s="111"/>
      <c r="VFE43" s="111"/>
      <c r="VFF43" s="111"/>
      <c r="VFG43" s="111"/>
      <c r="VFH43" s="111"/>
      <c r="VFI43" s="111"/>
      <c r="VFJ43" s="111"/>
      <c r="VFK43" s="111"/>
      <c r="VFL43" s="111"/>
      <c r="VFM43" s="111"/>
      <c r="VFN43" s="111"/>
      <c r="VFO43" s="111"/>
      <c r="VFP43" s="111"/>
      <c r="VFQ43" s="111"/>
      <c r="VFR43" s="111"/>
      <c r="VFS43" s="111"/>
      <c r="VFT43" s="111"/>
      <c r="VFU43" s="111"/>
      <c r="VFV43" s="111"/>
      <c r="VFW43" s="111"/>
      <c r="VFX43" s="111"/>
      <c r="VFY43" s="111"/>
      <c r="VFZ43" s="111"/>
      <c r="VGA43" s="111"/>
      <c r="VGB43" s="111"/>
      <c r="VGC43" s="111"/>
      <c r="VGD43" s="111"/>
      <c r="VGE43" s="111"/>
      <c r="VGF43" s="111"/>
      <c r="VGG43" s="111"/>
      <c r="VGH43" s="111"/>
      <c r="VGI43" s="111"/>
      <c r="VGJ43" s="111"/>
      <c r="VGK43" s="111"/>
      <c r="VGL43" s="111"/>
      <c r="VGM43" s="111"/>
      <c r="VGN43" s="111"/>
      <c r="VGO43" s="111"/>
      <c r="VGP43" s="111"/>
      <c r="VGQ43" s="111"/>
      <c r="VGR43" s="111"/>
      <c r="VGS43" s="111"/>
      <c r="VGT43" s="111"/>
      <c r="VGU43" s="111"/>
      <c r="VGV43" s="111"/>
      <c r="VGW43" s="111"/>
      <c r="VGX43" s="111"/>
      <c r="VGY43" s="111"/>
      <c r="VGZ43" s="111"/>
      <c r="VHA43" s="111"/>
      <c r="VHB43" s="111"/>
      <c r="VHC43" s="111"/>
      <c r="VHD43" s="111"/>
      <c r="VHE43" s="111"/>
      <c r="VHF43" s="111"/>
      <c r="VHG43" s="111"/>
      <c r="VHH43" s="111"/>
      <c r="VHI43" s="111"/>
      <c r="VHJ43" s="111"/>
      <c r="VHK43" s="111"/>
      <c r="VHL43" s="111"/>
      <c r="VHM43" s="111"/>
      <c r="VHN43" s="111"/>
      <c r="VHO43" s="111"/>
      <c r="VHP43" s="111"/>
      <c r="VHQ43" s="111"/>
      <c r="VHR43" s="111"/>
      <c r="VHS43" s="111"/>
      <c r="VHT43" s="111"/>
      <c r="VHU43" s="111"/>
      <c r="VHV43" s="111"/>
      <c r="VHW43" s="111"/>
      <c r="VHX43" s="111"/>
      <c r="VHY43" s="111"/>
      <c r="VHZ43" s="111"/>
      <c r="VIA43" s="111"/>
      <c r="VIB43" s="111"/>
      <c r="VIC43" s="111"/>
      <c r="VID43" s="111"/>
      <c r="VIE43" s="111"/>
      <c r="VIF43" s="111"/>
      <c r="VIG43" s="111"/>
      <c r="VIH43" s="111"/>
      <c r="VII43" s="111"/>
      <c r="VIJ43" s="111"/>
      <c r="VIK43" s="111"/>
      <c r="VIL43" s="111"/>
      <c r="VIM43" s="111"/>
      <c r="VIN43" s="111"/>
      <c r="VIO43" s="111"/>
      <c r="VIP43" s="111"/>
      <c r="VIQ43" s="111"/>
      <c r="VIR43" s="111"/>
      <c r="VIS43" s="111"/>
      <c r="VIT43" s="111"/>
      <c r="VIU43" s="111"/>
      <c r="VIV43" s="111"/>
      <c r="VIW43" s="111"/>
      <c r="VIX43" s="111"/>
      <c r="VIY43" s="111"/>
      <c r="VIZ43" s="111"/>
      <c r="VJA43" s="111"/>
      <c r="VJB43" s="111"/>
      <c r="VJC43" s="111"/>
      <c r="VJD43" s="111"/>
      <c r="VJE43" s="111"/>
      <c r="VJF43" s="111"/>
      <c r="VJG43" s="111"/>
      <c r="VJH43" s="111"/>
      <c r="VJI43" s="111"/>
      <c r="VJJ43" s="111"/>
      <c r="VJK43" s="111"/>
      <c r="VJL43" s="111"/>
      <c r="VJM43" s="111"/>
      <c r="VJN43" s="111"/>
      <c r="VJO43" s="111"/>
      <c r="VJP43" s="111"/>
      <c r="VJQ43" s="111"/>
      <c r="VJR43" s="111"/>
      <c r="VJS43" s="111"/>
      <c r="VJT43" s="111"/>
      <c r="VJU43" s="111"/>
      <c r="VJV43" s="111"/>
      <c r="VJW43" s="111"/>
      <c r="VJX43" s="111"/>
      <c r="VJY43" s="111"/>
      <c r="VJZ43" s="111"/>
      <c r="VKA43" s="111"/>
      <c r="VKB43" s="111"/>
      <c r="VKC43" s="111"/>
      <c r="VKD43" s="111"/>
      <c r="VKE43" s="111"/>
      <c r="VKF43" s="111"/>
      <c r="VKG43" s="111"/>
      <c r="VKH43" s="111"/>
      <c r="VKI43" s="111"/>
      <c r="VKJ43" s="111"/>
      <c r="VKK43" s="111"/>
      <c r="VKL43" s="111"/>
      <c r="VKM43" s="111"/>
      <c r="VKN43" s="111"/>
      <c r="VKO43" s="111"/>
      <c r="VKP43" s="111"/>
      <c r="VKQ43" s="111"/>
      <c r="VKR43" s="111"/>
      <c r="VKS43" s="111"/>
      <c r="VKT43" s="111"/>
      <c r="VKU43" s="111"/>
      <c r="VKV43" s="111"/>
      <c r="VKW43" s="111"/>
      <c r="VKX43" s="111"/>
      <c r="VKY43" s="111"/>
      <c r="VKZ43" s="111"/>
      <c r="VLA43" s="111"/>
      <c r="VLB43" s="111"/>
      <c r="VLC43" s="111"/>
      <c r="VLD43" s="111"/>
      <c r="VLE43" s="111"/>
      <c r="VLF43" s="111"/>
      <c r="VLG43" s="111"/>
      <c r="VLH43" s="111"/>
      <c r="VLI43" s="111"/>
      <c r="VLJ43" s="111"/>
      <c r="VLK43" s="111"/>
      <c r="VLL43" s="111"/>
      <c r="VLM43" s="111"/>
      <c r="VLN43" s="111"/>
      <c r="VLO43" s="111"/>
      <c r="VLP43" s="111"/>
      <c r="VLQ43" s="111"/>
      <c r="VLR43" s="111"/>
      <c r="VLS43" s="111"/>
      <c r="VLT43" s="111"/>
      <c r="VLU43" s="111"/>
      <c r="VLV43" s="111"/>
      <c r="VLW43" s="111"/>
      <c r="VLX43" s="111"/>
      <c r="VLY43" s="111"/>
      <c r="VLZ43" s="111"/>
      <c r="VMA43" s="111"/>
      <c r="VMB43" s="111"/>
      <c r="VMC43" s="111"/>
      <c r="VMD43" s="111"/>
      <c r="VME43" s="111"/>
      <c r="VMF43" s="111"/>
      <c r="VMG43" s="111"/>
      <c r="VMH43" s="111"/>
      <c r="VMI43" s="111"/>
      <c r="VMJ43" s="111"/>
      <c r="VMK43" s="111"/>
      <c r="VML43" s="111"/>
      <c r="VMM43" s="111"/>
      <c r="VMN43" s="111"/>
      <c r="VMO43" s="111"/>
      <c r="VMP43" s="111"/>
      <c r="VMQ43" s="111"/>
      <c r="VMR43" s="111"/>
      <c r="VMS43" s="111"/>
      <c r="VMT43" s="111"/>
      <c r="VMU43" s="111"/>
      <c r="VMV43" s="111"/>
      <c r="VMW43" s="111"/>
      <c r="VMX43" s="111"/>
      <c r="VMY43" s="111"/>
      <c r="VMZ43" s="111"/>
      <c r="VNA43" s="111"/>
      <c r="VNB43" s="111"/>
      <c r="VNC43" s="111"/>
      <c r="VND43" s="111"/>
      <c r="VNE43" s="111"/>
      <c r="VNF43" s="111"/>
      <c r="VNG43" s="111"/>
      <c r="VNH43" s="111"/>
      <c r="VNI43" s="111"/>
      <c r="VNJ43" s="111"/>
      <c r="VNK43" s="111"/>
      <c r="VNL43" s="111"/>
      <c r="VNM43" s="111"/>
      <c r="VNN43" s="111"/>
      <c r="VNO43" s="111"/>
      <c r="VNP43" s="111"/>
      <c r="VNQ43" s="111"/>
      <c r="VNR43" s="111"/>
      <c r="VNS43" s="111"/>
      <c r="VNT43" s="111"/>
      <c r="VNU43" s="111"/>
      <c r="VNV43" s="111"/>
      <c r="VNW43" s="111"/>
      <c r="VNX43" s="111"/>
      <c r="VNY43" s="111"/>
      <c r="VNZ43" s="111"/>
      <c r="VOA43" s="111"/>
      <c r="VOB43" s="111"/>
      <c r="VOC43" s="111"/>
      <c r="VOD43" s="111"/>
      <c r="VOE43" s="111"/>
      <c r="VOF43" s="111"/>
      <c r="VOG43" s="111"/>
      <c r="VOH43" s="111"/>
      <c r="VOI43" s="111"/>
      <c r="VOJ43" s="111"/>
      <c r="VOK43" s="111"/>
      <c r="VOL43" s="111"/>
      <c r="VOM43" s="111"/>
      <c r="VON43" s="111"/>
      <c r="VOO43" s="111"/>
      <c r="VOP43" s="111"/>
      <c r="VOQ43" s="111"/>
      <c r="VOR43" s="111"/>
      <c r="VOS43" s="111"/>
      <c r="VOT43" s="111"/>
      <c r="VOU43" s="111"/>
      <c r="VOV43" s="111"/>
      <c r="VOW43" s="111"/>
      <c r="VOX43" s="111"/>
      <c r="VOY43" s="111"/>
      <c r="VOZ43" s="111"/>
      <c r="VPA43" s="111"/>
      <c r="VPB43" s="111"/>
      <c r="VPC43" s="111"/>
      <c r="VPD43" s="111"/>
      <c r="VPE43" s="111"/>
      <c r="VPF43" s="111"/>
      <c r="VPG43" s="111"/>
      <c r="VPH43" s="111"/>
      <c r="VPI43" s="111"/>
      <c r="VPJ43" s="111"/>
      <c r="VPK43" s="111"/>
      <c r="VPL43" s="111"/>
      <c r="VPM43" s="111"/>
      <c r="VPN43" s="111"/>
      <c r="VPO43" s="111"/>
      <c r="VPP43" s="111"/>
      <c r="VPQ43" s="111"/>
      <c r="VPR43" s="111"/>
      <c r="VPS43" s="111"/>
      <c r="VPT43" s="111"/>
      <c r="VPU43" s="111"/>
      <c r="VPV43" s="111"/>
      <c r="VPW43" s="111"/>
      <c r="VPX43" s="111"/>
      <c r="VPY43" s="111"/>
      <c r="VPZ43" s="111"/>
      <c r="VQA43" s="111"/>
      <c r="VQB43" s="111"/>
      <c r="VQC43" s="111"/>
      <c r="VQD43" s="111"/>
      <c r="VQE43" s="111"/>
      <c r="VQF43" s="111"/>
      <c r="VQG43" s="111"/>
      <c r="VQH43" s="111"/>
      <c r="VQI43" s="111"/>
      <c r="VQJ43" s="111"/>
      <c r="VQK43" s="111"/>
      <c r="VQL43" s="111"/>
      <c r="VQM43" s="111"/>
      <c r="VQN43" s="111"/>
      <c r="VQO43" s="111"/>
      <c r="VQP43" s="111"/>
      <c r="VQQ43" s="111"/>
      <c r="VQR43" s="111"/>
      <c r="VQS43" s="111"/>
      <c r="VQT43" s="111"/>
      <c r="VQU43" s="111"/>
      <c r="VQV43" s="111"/>
      <c r="VQW43" s="111"/>
      <c r="VQX43" s="111"/>
      <c r="VQY43" s="111"/>
      <c r="VQZ43" s="111"/>
      <c r="VRA43" s="111"/>
      <c r="VRB43" s="111"/>
      <c r="VRC43" s="111"/>
      <c r="VRD43" s="111"/>
      <c r="VRE43" s="111"/>
      <c r="VRF43" s="111"/>
      <c r="VRG43" s="111"/>
      <c r="VRH43" s="111"/>
      <c r="VRI43" s="111"/>
      <c r="VRJ43" s="111"/>
      <c r="VRK43" s="111"/>
      <c r="VRL43" s="111"/>
      <c r="VRM43" s="111"/>
      <c r="VRN43" s="111"/>
      <c r="VRO43" s="111"/>
      <c r="VRP43" s="111"/>
      <c r="VRQ43" s="111"/>
      <c r="VRR43" s="111"/>
      <c r="VRS43" s="111"/>
      <c r="VRT43" s="111"/>
      <c r="VRU43" s="111"/>
      <c r="VRV43" s="111"/>
      <c r="VRW43" s="111"/>
      <c r="VRX43" s="111"/>
      <c r="VRY43" s="111"/>
      <c r="VRZ43" s="111"/>
      <c r="VSA43" s="111"/>
      <c r="VSB43" s="111"/>
      <c r="VSC43" s="111"/>
      <c r="VSD43" s="111"/>
      <c r="VSE43" s="111"/>
      <c r="VSF43" s="111"/>
      <c r="VSG43" s="111"/>
      <c r="VSH43" s="111"/>
      <c r="VSI43" s="111"/>
      <c r="VSJ43" s="111"/>
      <c r="VSK43" s="111"/>
      <c r="VSL43" s="111"/>
      <c r="VSM43" s="111"/>
      <c r="VSN43" s="111"/>
      <c r="VSO43" s="111"/>
      <c r="VSP43" s="111"/>
      <c r="VSQ43" s="111"/>
      <c r="VSR43" s="111"/>
      <c r="VSS43" s="111"/>
      <c r="VST43" s="111"/>
      <c r="VSU43" s="111"/>
      <c r="VSV43" s="111"/>
      <c r="VSW43" s="111"/>
      <c r="VSX43" s="111"/>
      <c r="VSY43" s="111"/>
      <c r="VSZ43" s="111"/>
      <c r="VTA43" s="111"/>
      <c r="VTB43" s="111"/>
      <c r="VTC43" s="111"/>
      <c r="VTD43" s="111"/>
      <c r="VTE43" s="111"/>
      <c r="VTF43" s="111"/>
      <c r="VTG43" s="111"/>
      <c r="VTH43" s="111"/>
      <c r="VTI43" s="111"/>
      <c r="VTJ43" s="111"/>
      <c r="VTK43" s="111"/>
      <c r="VTL43" s="111"/>
      <c r="VTM43" s="111"/>
      <c r="VTN43" s="111"/>
      <c r="VTO43" s="111"/>
      <c r="VTP43" s="111"/>
      <c r="VTQ43" s="111"/>
      <c r="VTR43" s="111"/>
      <c r="VTS43" s="111"/>
      <c r="VTT43" s="111"/>
      <c r="VTU43" s="111"/>
      <c r="VTV43" s="111"/>
      <c r="VTW43" s="111"/>
      <c r="VTX43" s="111"/>
      <c r="VTY43" s="111"/>
      <c r="VTZ43" s="111"/>
      <c r="VUA43" s="111"/>
      <c r="VUB43" s="111"/>
      <c r="VUC43" s="111"/>
      <c r="VUD43" s="111"/>
      <c r="VUE43" s="111"/>
      <c r="VUF43" s="111"/>
      <c r="VUG43" s="111"/>
      <c r="VUH43" s="111"/>
      <c r="VUI43" s="111"/>
      <c r="VUJ43" s="111"/>
      <c r="VUK43" s="111"/>
      <c r="VUL43" s="111"/>
      <c r="VUM43" s="111"/>
      <c r="VUN43" s="111"/>
      <c r="VUO43" s="111"/>
      <c r="VUP43" s="111"/>
      <c r="VUQ43" s="111"/>
      <c r="VUR43" s="111"/>
      <c r="VUS43" s="111"/>
      <c r="VUT43" s="111"/>
      <c r="VUU43" s="111"/>
      <c r="VUV43" s="111"/>
      <c r="VUW43" s="111"/>
      <c r="VUX43" s="111"/>
      <c r="VUY43" s="111"/>
      <c r="VUZ43" s="111"/>
      <c r="VVA43" s="111"/>
      <c r="VVB43" s="111"/>
      <c r="VVC43" s="111"/>
      <c r="VVD43" s="111"/>
      <c r="VVE43" s="111"/>
      <c r="VVF43" s="111"/>
      <c r="VVG43" s="111"/>
      <c r="VVH43" s="111"/>
      <c r="VVI43" s="111"/>
      <c r="VVJ43" s="111"/>
      <c r="VVK43" s="111"/>
      <c r="VVL43" s="111"/>
      <c r="VVM43" s="111"/>
      <c r="VVN43" s="111"/>
      <c r="VVO43" s="111"/>
      <c r="VVP43" s="111"/>
      <c r="VVQ43" s="111"/>
      <c r="VVR43" s="111"/>
      <c r="VVS43" s="111"/>
      <c r="VVT43" s="111"/>
      <c r="VVU43" s="111"/>
      <c r="VVV43" s="111"/>
      <c r="VVW43" s="111"/>
      <c r="VVX43" s="111"/>
      <c r="VVY43" s="111"/>
      <c r="VVZ43" s="111"/>
      <c r="VWA43" s="111"/>
      <c r="VWB43" s="111"/>
      <c r="VWC43" s="111"/>
      <c r="VWD43" s="111"/>
      <c r="VWE43" s="111"/>
      <c r="VWF43" s="111"/>
      <c r="VWG43" s="111"/>
      <c r="VWH43" s="111"/>
      <c r="VWI43" s="111"/>
      <c r="VWJ43" s="111"/>
      <c r="VWK43" s="111"/>
      <c r="VWL43" s="111"/>
      <c r="VWM43" s="111"/>
      <c r="VWN43" s="111"/>
      <c r="VWO43" s="111"/>
      <c r="VWP43" s="111"/>
      <c r="VWQ43" s="111"/>
      <c r="VWR43" s="111"/>
      <c r="VWS43" s="111"/>
      <c r="VWT43" s="111"/>
      <c r="VWU43" s="111"/>
      <c r="VWV43" s="111"/>
      <c r="VWW43" s="111"/>
      <c r="VWX43" s="111"/>
      <c r="VWY43" s="111"/>
      <c r="VWZ43" s="111"/>
      <c r="VXA43" s="111"/>
      <c r="VXB43" s="111"/>
      <c r="VXC43" s="111"/>
      <c r="VXD43" s="111"/>
      <c r="VXE43" s="111"/>
      <c r="VXF43" s="111"/>
      <c r="VXG43" s="111"/>
      <c r="VXH43" s="111"/>
      <c r="VXI43" s="111"/>
      <c r="VXJ43" s="111"/>
      <c r="VXK43" s="111"/>
      <c r="VXL43" s="111"/>
      <c r="VXM43" s="111"/>
      <c r="VXN43" s="111"/>
      <c r="VXO43" s="111"/>
      <c r="VXP43" s="111"/>
      <c r="VXQ43" s="111"/>
      <c r="VXR43" s="111"/>
      <c r="VXS43" s="111"/>
      <c r="VXT43" s="111"/>
      <c r="VXU43" s="111"/>
      <c r="VXV43" s="111"/>
      <c r="VXW43" s="111"/>
      <c r="VXX43" s="111"/>
      <c r="VXY43" s="111"/>
      <c r="VXZ43" s="111"/>
      <c r="VYA43" s="111"/>
      <c r="VYB43" s="111"/>
      <c r="VYC43" s="111"/>
      <c r="VYD43" s="111"/>
      <c r="VYE43" s="111"/>
      <c r="VYF43" s="111"/>
      <c r="VYG43" s="111"/>
      <c r="VYH43" s="111"/>
      <c r="VYI43" s="111"/>
      <c r="VYJ43" s="111"/>
      <c r="VYK43" s="111"/>
      <c r="VYL43" s="111"/>
      <c r="VYM43" s="111"/>
      <c r="VYN43" s="111"/>
      <c r="VYO43" s="111"/>
      <c r="VYP43" s="111"/>
      <c r="VYQ43" s="111"/>
      <c r="VYR43" s="111"/>
      <c r="VYS43" s="111"/>
      <c r="VYT43" s="111"/>
      <c r="VYU43" s="111"/>
      <c r="VYV43" s="111"/>
      <c r="VYW43" s="111"/>
      <c r="VYX43" s="111"/>
      <c r="VYY43" s="111"/>
      <c r="VYZ43" s="111"/>
      <c r="VZA43" s="111"/>
      <c r="VZB43" s="111"/>
      <c r="VZC43" s="111"/>
      <c r="VZD43" s="111"/>
      <c r="VZE43" s="111"/>
      <c r="VZF43" s="111"/>
      <c r="VZG43" s="111"/>
      <c r="VZH43" s="111"/>
      <c r="VZI43" s="111"/>
      <c r="VZJ43" s="111"/>
      <c r="VZK43" s="111"/>
      <c r="VZL43" s="111"/>
      <c r="VZM43" s="111"/>
      <c r="VZN43" s="111"/>
      <c r="VZO43" s="111"/>
      <c r="VZP43" s="111"/>
      <c r="VZQ43" s="111"/>
      <c r="VZR43" s="111"/>
      <c r="VZS43" s="111"/>
      <c r="VZT43" s="111"/>
      <c r="VZU43" s="111"/>
      <c r="VZV43" s="111"/>
      <c r="VZW43" s="111"/>
      <c r="VZX43" s="111"/>
      <c r="VZY43" s="111"/>
      <c r="VZZ43" s="111"/>
      <c r="WAA43" s="111"/>
      <c r="WAB43" s="111"/>
      <c r="WAC43" s="111"/>
      <c r="WAD43" s="111"/>
      <c r="WAE43" s="111"/>
      <c r="WAF43" s="111"/>
      <c r="WAG43" s="111"/>
      <c r="WAH43" s="111"/>
      <c r="WAI43" s="111"/>
      <c r="WAJ43" s="111"/>
      <c r="WAK43" s="111"/>
      <c r="WAL43" s="111"/>
      <c r="WAM43" s="111"/>
      <c r="WAN43" s="111"/>
      <c r="WAO43" s="111"/>
      <c r="WAP43" s="111"/>
      <c r="WAQ43" s="111"/>
      <c r="WAR43" s="111"/>
      <c r="WAS43" s="111"/>
      <c r="WAT43" s="111"/>
      <c r="WAU43" s="111"/>
      <c r="WAV43" s="111"/>
      <c r="WAW43" s="111"/>
      <c r="WAX43" s="111"/>
      <c r="WAY43" s="111"/>
      <c r="WAZ43" s="111"/>
      <c r="WBA43" s="111"/>
      <c r="WBB43" s="111"/>
      <c r="WBC43" s="111"/>
      <c r="WBD43" s="111"/>
      <c r="WBE43" s="111"/>
      <c r="WBF43" s="111"/>
      <c r="WBG43" s="111"/>
      <c r="WBH43" s="111"/>
      <c r="WBI43" s="111"/>
      <c r="WBJ43" s="111"/>
      <c r="WBK43" s="111"/>
      <c r="WBL43" s="111"/>
      <c r="WBM43" s="111"/>
      <c r="WBN43" s="111"/>
      <c r="WBO43" s="111"/>
      <c r="WBP43" s="111"/>
      <c r="WBQ43" s="111"/>
      <c r="WBR43" s="111"/>
      <c r="WBS43" s="111"/>
      <c r="WBT43" s="111"/>
      <c r="WBU43" s="111"/>
      <c r="WBV43" s="111"/>
      <c r="WBW43" s="111"/>
      <c r="WBX43" s="111"/>
      <c r="WBY43" s="111"/>
      <c r="WBZ43" s="111"/>
      <c r="WCA43" s="111"/>
      <c r="WCB43" s="111"/>
      <c r="WCC43" s="111"/>
      <c r="WCD43" s="111"/>
      <c r="WCE43" s="111"/>
      <c r="WCF43" s="111"/>
      <c r="WCG43" s="111"/>
      <c r="WCH43" s="111"/>
      <c r="WCI43" s="111"/>
      <c r="WCJ43" s="111"/>
      <c r="WCK43" s="111"/>
      <c r="WCL43" s="111"/>
      <c r="WCM43" s="111"/>
      <c r="WCN43" s="111"/>
      <c r="WCO43" s="111"/>
      <c r="WCP43" s="111"/>
      <c r="WCQ43" s="111"/>
      <c r="WCR43" s="111"/>
      <c r="WCS43" s="111"/>
      <c r="WCT43" s="111"/>
      <c r="WCU43" s="111"/>
      <c r="WCV43" s="111"/>
      <c r="WCW43" s="111"/>
      <c r="WCX43" s="111"/>
      <c r="WCY43" s="111"/>
      <c r="WCZ43" s="111"/>
      <c r="WDA43" s="111"/>
      <c r="WDB43" s="111"/>
      <c r="WDC43" s="111"/>
      <c r="WDD43" s="111"/>
      <c r="WDE43" s="111"/>
      <c r="WDF43" s="111"/>
      <c r="WDG43" s="111"/>
      <c r="WDH43" s="111"/>
      <c r="WDI43" s="111"/>
      <c r="WDJ43" s="111"/>
      <c r="WDK43" s="111"/>
      <c r="WDL43" s="111"/>
      <c r="WDM43" s="111"/>
      <c r="WDN43" s="111"/>
      <c r="WDO43" s="111"/>
      <c r="WDP43" s="111"/>
      <c r="WDQ43" s="111"/>
      <c r="WDR43" s="111"/>
      <c r="WDS43" s="111"/>
      <c r="WDT43" s="111"/>
      <c r="WDU43" s="111"/>
      <c r="WDV43" s="111"/>
      <c r="WDW43" s="111"/>
      <c r="WDX43" s="111"/>
      <c r="WDY43" s="111"/>
      <c r="WDZ43" s="111"/>
      <c r="WEA43" s="111"/>
      <c r="WEB43" s="111"/>
      <c r="WEC43" s="111"/>
      <c r="WED43" s="111"/>
      <c r="WEE43" s="111"/>
      <c r="WEF43" s="111"/>
      <c r="WEG43" s="111"/>
      <c r="WEH43" s="111"/>
      <c r="WEI43" s="111"/>
      <c r="WEJ43" s="111"/>
      <c r="WEK43" s="111"/>
      <c r="WEL43" s="111"/>
      <c r="WEM43" s="111"/>
      <c r="WEN43" s="111"/>
      <c r="WEO43" s="111"/>
      <c r="WEP43" s="111"/>
      <c r="WEQ43" s="111"/>
      <c r="WER43" s="111"/>
      <c r="WES43" s="111"/>
      <c r="WET43" s="111"/>
      <c r="WEU43" s="111"/>
      <c r="WEV43" s="111"/>
      <c r="WEW43" s="111"/>
      <c r="WEX43" s="111"/>
      <c r="WEY43" s="111"/>
      <c r="WEZ43" s="111"/>
      <c r="WFA43" s="111"/>
      <c r="WFB43" s="111"/>
      <c r="WFC43" s="111"/>
      <c r="WFD43" s="111"/>
      <c r="WFE43" s="111"/>
      <c r="WFF43" s="111"/>
      <c r="WFG43" s="111"/>
      <c r="WFH43" s="111"/>
      <c r="WFI43" s="111"/>
      <c r="WFJ43" s="111"/>
      <c r="WFK43" s="111"/>
      <c r="WFL43" s="111"/>
      <c r="WFM43" s="111"/>
      <c r="WFN43" s="111"/>
      <c r="WFO43" s="111"/>
      <c r="WFP43" s="111"/>
      <c r="WFQ43" s="111"/>
      <c r="WFR43" s="111"/>
      <c r="WFS43" s="111"/>
      <c r="WFT43" s="111"/>
      <c r="WFU43" s="111"/>
      <c r="WFV43" s="111"/>
      <c r="WFW43" s="111"/>
      <c r="WFX43" s="111"/>
      <c r="WFY43" s="111"/>
      <c r="WFZ43" s="111"/>
      <c r="WGA43" s="111"/>
      <c r="WGB43" s="111"/>
      <c r="WGC43" s="111"/>
      <c r="WGD43" s="111"/>
      <c r="WGE43" s="111"/>
      <c r="WGF43" s="111"/>
      <c r="WGG43" s="111"/>
      <c r="WGH43" s="111"/>
      <c r="WGI43" s="111"/>
      <c r="WGJ43" s="111"/>
      <c r="WGK43" s="111"/>
      <c r="WGL43" s="111"/>
      <c r="WGM43" s="111"/>
      <c r="WGN43" s="111"/>
      <c r="WGO43" s="111"/>
      <c r="WGP43" s="111"/>
      <c r="WGQ43" s="111"/>
      <c r="WGR43" s="111"/>
      <c r="WGS43" s="111"/>
      <c r="WGT43" s="111"/>
      <c r="WGU43" s="111"/>
      <c r="WGV43" s="111"/>
      <c r="WGW43" s="111"/>
      <c r="WGX43" s="111"/>
      <c r="WGY43" s="111"/>
      <c r="WGZ43" s="111"/>
      <c r="WHA43" s="111"/>
      <c r="WHB43" s="111"/>
      <c r="WHC43" s="111"/>
      <c r="WHD43" s="111"/>
      <c r="WHE43" s="111"/>
      <c r="WHF43" s="111"/>
      <c r="WHG43" s="111"/>
      <c r="WHH43" s="111"/>
      <c r="WHI43" s="111"/>
      <c r="WHJ43" s="111"/>
      <c r="WHK43" s="111"/>
      <c r="WHL43" s="111"/>
      <c r="WHM43" s="111"/>
      <c r="WHN43" s="111"/>
      <c r="WHO43" s="111"/>
      <c r="WHP43" s="111"/>
      <c r="WHQ43" s="111"/>
      <c r="WHR43" s="111"/>
      <c r="WHS43" s="111"/>
      <c r="WHT43" s="111"/>
      <c r="WHU43" s="111"/>
      <c r="WHV43" s="111"/>
      <c r="WHW43" s="111"/>
      <c r="WHX43" s="111"/>
      <c r="WHY43" s="111"/>
      <c r="WHZ43" s="111"/>
      <c r="WIA43" s="111"/>
      <c r="WIB43" s="111"/>
      <c r="WIC43" s="111"/>
      <c r="WID43" s="111"/>
      <c r="WIE43" s="111"/>
      <c r="WIF43" s="111"/>
      <c r="WIG43" s="111"/>
      <c r="WIH43" s="111"/>
      <c r="WII43" s="111"/>
      <c r="WIJ43" s="111"/>
      <c r="WIK43" s="111"/>
      <c r="WIL43" s="111"/>
      <c r="WIM43" s="111"/>
      <c r="WIN43" s="111"/>
      <c r="WIO43" s="111"/>
      <c r="WIP43" s="111"/>
      <c r="WIQ43" s="111"/>
      <c r="WIR43" s="111"/>
      <c r="WIS43" s="111"/>
      <c r="WIT43" s="111"/>
      <c r="WIU43" s="111"/>
      <c r="WIV43" s="111"/>
      <c r="WIW43" s="111"/>
      <c r="WIX43" s="111"/>
      <c r="WIY43" s="111"/>
      <c r="WIZ43" s="111"/>
      <c r="WJA43" s="111"/>
      <c r="WJB43" s="111"/>
      <c r="WJC43" s="111"/>
      <c r="WJD43" s="111"/>
      <c r="WJE43" s="111"/>
      <c r="WJF43" s="111"/>
      <c r="WJG43" s="111"/>
      <c r="WJH43" s="111"/>
      <c r="WJI43" s="111"/>
      <c r="WJJ43" s="111"/>
      <c r="WJK43" s="111"/>
      <c r="WJL43" s="111"/>
      <c r="WJM43" s="111"/>
      <c r="WJN43" s="111"/>
      <c r="WJO43" s="111"/>
      <c r="WJP43" s="111"/>
      <c r="WJQ43" s="111"/>
      <c r="WJR43" s="111"/>
      <c r="WJS43" s="111"/>
      <c r="WJT43" s="111"/>
      <c r="WJU43" s="111"/>
      <c r="WJV43" s="111"/>
      <c r="WJW43" s="111"/>
      <c r="WJX43" s="111"/>
      <c r="WJY43" s="111"/>
      <c r="WJZ43" s="111"/>
      <c r="WKA43" s="111"/>
      <c r="WKB43" s="111"/>
      <c r="WKC43" s="111"/>
      <c r="WKD43" s="111"/>
      <c r="WKE43" s="111"/>
      <c r="WKF43" s="111"/>
      <c r="WKG43" s="111"/>
      <c r="WKH43" s="111"/>
      <c r="WKI43" s="111"/>
      <c r="WKJ43" s="111"/>
      <c r="WKK43" s="111"/>
      <c r="WKL43" s="111"/>
      <c r="WKM43" s="111"/>
      <c r="WKN43" s="111"/>
      <c r="WKO43" s="111"/>
      <c r="WKP43" s="111"/>
      <c r="WKQ43" s="111"/>
      <c r="WKR43" s="111"/>
      <c r="WKS43" s="111"/>
      <c r="WKT43" s="111"/>
      <c r="WKU43" s="111"/>
      <c r="WKV43" s="111"/>
      <c r="WKW43" s="111"/>
      <c r="WKX43" s="111"/>
      <c r="WKY43" s="111"/>
      <c r="WKZ43" s="111"/>
      <c r="WLA43" s="111"/>
      <c r="WLB43" s="111"/>
      <c r="WLC43" s="111"/>
      <c r="WLD43" s="111"/>
      <c r="WLE43" s="111"/>
      <c r="WLF43" s="111"/>
      <c r="WLG43" s="111"/>
      <c r="WLH43" s="111"/>
      <c r="WLI43" s="111"/>
      <c r="WLJ43" s="111"/>
      <c r="WLK43" s="111"/>
      <c r="WLL43" s="111"/>
      <c r="WLM43" s="111"/>
      <c r="WLN43" s="111"/>
      <c r="WLO43" s="111"/>
      <c r="WLP43" s="111"/>
      <c r="WLQ43" s="111"/>
      <c r="WLR43" s="111"/>
      <c r="WLS43" s="111"/>
      <c r="WLT43" s="111"/>
      <c r="WLU43" s="111"/>
      <c r="WLV43" s="111"/>
      <c r="WLW43" s="111"/>
      <c r="WLX43" s="111"/>
      <c r="WLY43" s="111"/>
      <c r="WLZ43" s="111"/>
      <c r="WMA43" s="111"/>
      <c r="WMB43" s="111"/>
      <c r="WMC43" s="111"/>
      <c r="WMD43" s="111"/>
      <c r="WME43" s="111"/>
      <c r="WMF43" s="111"/>
      <c r="WMG43" s="111"/>
      <c r="WMH43" s="111"/>
      <c r="WMI43" s="111"/>
      <c r="WMJ43" s="111"/>
      <c r="WMK43" s="111"/>
      <c r="WML43" s="111"/>
      <c r="WMM43" s="111"/>
      <c r="WMN43" s="111"/>
      <c r="WMO43" s="111"/>
      <c r="WMP43" s="111"/>
      <c r="WMQ43" s="111"/>
      <c r="WMR43" s="111"/>
      <c r="WMS43" s="111"/>
      <c r="WMT43" s="111"/>
      <c r="WMU43" s="111"/>
      <c r="WMV43" s="111"/>
      <c r="WMW43" s="111"/>
      <c r="WMX43" s="111"/>
      <c r="WMY43" s="111"/>
      <c r="WMZ43" s="111"/>
      <c r="WNA43" s="111"/>
      <c r="WNB43" s="111"/>
      <c r="WNC43" s="111"/>
      <c r="WND43" s="111"/>
      <c r="WNE43" s="111"/>
      <c r="WNF43" s="111"/>
      <c r="WNG43" s="111"/>
      <c r="WNH43" s="111"/>
      <c r="WNI43" s="111"/>
      <c r="WNJ43" s="111"/>
      <c r="WNK43" s="111"/>
      <c r="WNL43" s="111"/>
      <c r="WNM43" s="111"/>
      <c r="WNN43" s="111"/>
      <c r="WNO43" s="111"/>
      <c r="WNP43" s="111"/>
      <c r="WNQ43" s="111"/>
      <c r="WNR43" s="111"/>
      <c r="WNS43" s="111"/>
      <c r="WNT43" s="111"/>
      <c r="WNU43" s="111"/>
      <c r="WNV43" s="111"/>
      <c r="WNW43" s="111"/>
      <c r="WNX43" s="111"/>
      <c r="WNY43" s="111"/>
      <c r="WNZ43" s="111"/>
      <c r="WOA43" s="111"/>
      <c r="WOB43" s="111"/>
      <c r="WOC43" s="111"/>
      <c r="WOD43" s="111"/>
      <c r="WOE43" s="111"/>
      <c r="WOF43" s="111"/>
      <c r="WOG43" s="111"/>
      <c r="WOH43" s="111"/>
      <c r="WOI43" s="111"/>
      <c r="WOJ43" s="111"/>
      <c r="WOK43" s="111"/>
      <c r="WOL43" s="111"/>
      <c r="WOM43" s="111"/>
      <c r="WON43" s="111"/>
      <c r="WOO43" s="111"/>
      <c r="WOP43" s="111"/>
      <c r="WOQ43" s="111"/>
      <c r="WOR43" s="111"/>
      <c r="WOS43" s="111"/>
      <c r="WOT43" s="111"/>
      <c r="WOU43" s="111"/>
      <c r="WOV43" s="111"/>
      <c r="WOW43" s="111"/>
      <c r="WOX43" s="111"/>
      <c r="WOY43" s="111"/>
      <c r="WOZ43" s="111"/>
      <c r="WPA43" s="111"/>
      <c r="WPB43" s="111"/>
      <c r="WPC43" s="111"/>
      <c r="WPD43" s="111"/>
      <c r="WPE43" s="111"/>
      <c r="WPF43" s="111"/>
      <c r="WPG43" s="111"/>
      <c r="WPH43" s="111"/>
      <c r="WPI43" s="111"/>
      <c r="WPJ43" s="111"/>
      <c r="WPK43" s="111"/>
      <c r="WPL43" s="111"/>
      <c r="WPM43" s="111"/>
      <c r="WPN43" s="111"/>
      <c r="WPO43" s="111"/>
      <c r="WPP43" s="111"/>
      <c r="WPQ43" s="111"/>
      <c r="WPR43" s="111"/>
      <c r="WPS43" s="111"/>
      <c r="WPT43" s="111"/>
      <c r="WPU43" s="111"/>
      <c r="WPV43" s="111"/>
      <c r="WPW43" s="111"/>
      <c r="WPX43" s="111"/>
      <c r="WPY43" s="111"/>
      <c r="WPZ43" s="111"/>
      <c r="WQA43" s="111"/>
      <c r="WQB43" s="111"/>
      <c r="WQC43" s="111"/>
      <c r="WQD43" s="111"/>
      <c r="WQE43" s="111"/>
      <c r="WQF43" s="111"/>
      <c r="WQG43" s="111"/>
      <c r="WQH43" s="111"/>
      <c r="WQI43" s="111"/>
      <c r="WQJ43" s="111"/>
      <c r="WQK43" s="111"/>
      <c r="WQL43" s="111"/>
      <c r="WQM43" s="111"/>
      <c r="WQN43" s="111"/>
      <c r="WQO43" s="111"/>
      <c r="WQP43" s="111"/>
      <c r="WQQ43" s="111"/>
      <c r="WQR43" s="111"/>
      <c r="WQS43" s="111"/>
      <c r="WQT43" s="111"/>
      <c r="WQU43" s="111"/>
      <c r="WQV43" s="111"/>
      <c r="WQW43" s="111"/>
      <c r="WQX43" s="111"/>
      <c r="WQY43" s="111"/>
      <c r="WQZ43" s="111"/>
      <c r="WRA43" s="111"/>
      <c r="WRB43" s="111"/>
      <c r="WRC43" s="111"/>
      <c r="WRD43" s="111"/>
      <c r="WRE43" s="111"/>
      <c r="WRF43" s="111"/>
      <c r="WRG43" s="111"/>
      <c r="WRH43" s="111"/>
      <c r="WRI43" s="111"/>
      <c r="WRJ43" s="111"/>
      <c r="WRK43" s="111"/>
      <c r="WRL43" s="111"/>
      <c r="WRM43" s="111"/>
      <c r="WRN43" s="111"/>
      <c r="WRO43" s="111"/>
      <c r="WRP43" s="111"/>
      <c r="WRQ43" s="111"/>
      <c r="WRR43" s="111"/>
      <c r="WRS43" s="111"/>
      <c r="WRT43" s="111"/>
      <c r="WRU43" s="111"/>
      <c r="WRV43" s="111"/>
      <c r="WRW43" s="111"/>
      <c r="WRX43" s="111"/>
      <c r="WRY43" s="111"/>
      <c r="WRZ43" s="111"/>
      <c r="WSA43" s="111"/>
      <c r="WSB43" s="111"/>
      <c r="WSC43" s="111"/>
      <c r="WSD43" s="111"/>
      <c r="WSE43" s="111"/>
      <c r="WSF43" s="111"/>
      <c r="WSG43" s="111"/>
      <c r="WSH43" s="111"/>
      <c r="WSI43" s="111"/>
      <c r="WSJ43" s="111"/>
      <c r="WSK43" s="111"/>
      <c r="WSL43" s="111"/>
      <c r="WSM43" s="111"/>
      <c r="WSN43" s="111"/>
      <c r="WSO43" s="111"/>
      <c r="WSP43" s="111"/>
      <c r="WSQ43" s="111"/>
      <c r="WSR43" s="111"/>
      <c r="WSS43" s="111"/>
      <c r="WST43" s="111"/>
      <c r="WSU43" s="111"/>
      <c r="WSV43" s="111"/>
      <c r="WSW43" s="111"/>
      <c r="WSX43" s="111"/>
      <c r="WSY43" s="111"/>
      <c r="WSZ43" s="111"/>
      <c r="WTA43" s="111"/>
      <c r="WTB43" s="111"/>
      <c r="WTC43" s="111"/>
      <c r="WTD43" s="111"/>
      <c r="WTE43" s="111"/>
      <c r="WTF43" s="111"/>
      <c r="WTG43" s="111"/>
      <c r="WTH43" s="111"/>
      <c r="WTI43" s="111"/>
      <c r="WTJ43" s="111"/>
      <c r="WTK43" s="111"/>
      <c r="WTL43" s="111"/>
      <c r="WTM43" s="111"/>
      <c r="WTN43" s="111"/>
      <c r="WTO43" s="111"/>
      <c r="WTP43" s="111"/>
      <c r="WTQ43" s="111"/>
      <c r="WTR43" s="111"/>
      <c r="WTS43" s="111"/>
      <c r="WTT43" s="111"/>
      <c r="WTU43" s="111"/>
      <c r="WTV43" s="111"/>
      <c r="WTW43" s="111"/>
      <c r="WTX43" s="111"/>
      <c r="WTY43" s="111"/>
      <c r="WTZ43" s="111"/>
      <c r="WUA43" s="111"/>
      <c r="WUB43" s="111"/>
      <c r="WUC43" s="111"/>
      <c r="WUD43" s="111"/>
      <c r="WUE43" s="111"/>
      <c r="WUF43" s="111"/>
      <c r="WUG43" s="111"/>
      <c r="WUH43" s="111"/>
      <c r="WUI43" s="111"/>
      <c r="WUJ43" s="111"/>
      <c r="WUK43" s="111"/>
      <c r="WUL43" s="111"/>
      <c r="WUM43" s="111"/>
      <c r="WUN43" s="111"/>
      <c r="WUO43" s="111"/>
      <c r="WUP43" s="111"/>
      <c r="WUQ43" s="111"/>
      <c r="WUR43" s="111"/>
      <c r="WUS43" s="111"/>
      <c r="WUT43" s="111"/>
      <c r="WUU43" s="111"/>
      <c r="WUV43" s="111"/>
      <c r="WUW43" s="111"/>
      <c r="WUX43" s="111"/>
      <c r="WUY43" s="111"/>
      <c r="WUZ43" s="111"/>
      <c r="WVA43" s="111"/>
      <c r="WVB43" s="111"/>
      <c r="WVC43" s="111"/>
      <c r="WVD43" s="111"/>
      <c r="WVE43" s="111"/>
      <c r="WVF43" s="111"/>
      <c r="WVG43" s="111"/>
      <c r="WVH43" s="111"/>
      <c r="WVI43" s="111"/>
      <c r="WVJ43" s="111"/>
      <c r="WVK43" s="111"/>
      <c r="WVL43" s="111"/>
      <c r="WVM43" s="111"/>
      <c r="WVN43" s="111"/>
      <c r="WVO43" s="111"/>
      <c r="WVP43" s="111"/>
      <c r="WVQ43" s="111"/>
      <c r="WVR43" s="111"/>
      <c r="WVS43" s="111"/>
      <c r="WVT43" s="111"/>
      <c r="WVU43" s="111"/>
      <c r="WVV43" s="111"/>
      <c r="WVW43" s="111"/>
      <c r="WVX43" s="111"/>
      <c r="WVY43" s="111"/>
      <c r="WVZ43" s="111"/>
      <c r="WWA43" s="111"/>
      <c r="WWB43" s="111"/>
      <c r="WWC43" s="111"/>
      <c r="WWD43" s="111"/>
      <c r="WWE43" s="111"/>
      <c r="WWF43" s="111"/>
      <c r="WWG43" s="111"/>
      <c r="WWH43" s="111"/>
      <c r="WWI43" s="111"/>
      <c r="WWJ43" s="111"/>
      <c r="WWK43" s="111"/>
      <c r="WWL43" s="111"/>
      <c r="WWM43" s="111"/>
      <c r="WWN43" s="111"/>
      <c r="WWO43" s="111"/>
      <c r="WWP43" s="111"/>
      <c r="WWQ43" s="111"/>
      <c r="WWR43" s="111"/>
      <c r="WWS43" s="111"/>
      <c r="WWT43" s="111"/>
      <c r="WWU43" s="111"/>
      <c r="WWV43" s="111"/>
      <c r="WWW43" s="111"/>
      <c r="WWX43" s="111"/>
      <c r="WWY43" s="111"/>
      <c r="WWZ43" s="111"/>
      <c r="WXA43" s="111"/>
      <c r="WXB43" s="111"/>
      <c r="WXC43" s="111"/>
      <c r="WXD43" s="111"/>
      <c r="WXE43" s="111"/>
      <c r="WXF43" s="111"/>
      <c r="WXG43" s="111"/>
      <c r="WXH43" s="111"/>
      <c r="WXI43" s="111"/>
      <c r="WXJ43" s="111"/>
      <c r="WXK43" s="111"/>
      <c r="WXL43" s="111"/>
      <c r="WXM43" s="111"/>
      <c r="WXN43" s="111"/>
      <c r="WXO43" s="111"/>
      <c r="WXP43" s="111"/>
      <c r="WXQ43" s="111"/>
      <c r="WXR43" s="111"/>
      <c r="WXS43" s="111"/>
      <c r="WXT43" s="111"/>
      <c r="WXU43" s="111"/>
      <c r="WXV43" s="111"/>
      <c r="WXW43" s="111"/>
      <c r="WXX43" s="111"/>
      <c r="WXY43" s="111"/>
      <c r="WXZ43" s="111"/>
      <c r="WYA43" s="111"/>
      <c r="WYB43" s="111"/>
      <c r="WYC43" s="111"/>
      <c r="WYD43" s="111"/>
      <c r="WYE43" s="111"/>
      <c r="WYF43" s="111"/>
      <c r="WYG43" s="111"/>
      <c r="WYH43" s="111"/>
      <c r="WYI43" s="111"/>
      <c r="WYJ43" s="111"/>
      <c r="WYK43" s="111"/>
      <c r="WYL43" s="111"/>
      <c r="WYM43" s="111"/>
      <c r="WYN43" s="111"/>
      <c r="WYO43" s="111"/>
      <c r="WYP43" s="111"/>
      <c r="WYQ43" s="111"/>
      <c r="WYR43" s="111"/>
      <c r="WYS43" s="111"/>
      <c r="WYT43" s="111"/>
      <c r="WYU43" s="111"/>
      <c r="WYV43" s="111"/>
      <c r="WYW43" s="111"/>
      <c r="WYX43" s="111"/>
      <c r="WYY43" s="111"/>
      <c r="WYZ43" s="111"/>
      <c r="WZA43" s="111"/>
      <c r="WZB43" s="111"/>
      <c r="WZC43" s="111"/>
      <c r="WZD43" s="111"/>
      <c r="WZE43" s="111"/>
      <c r="WZF43" s="111"/>
      <c r="WZG43" s="111"/>
      <c r="WZH43" s="111"/>
      <c r="WZI43" s="111"/>
      <c r="WZJ43" s="111"/>
      <c r="WZK43" s="111"/>
      <c r="WZL43" s="111"/>
      <c r="WZM43" s="111"/>
      <c r="WZN43" s="111"/>
      <c r="WZO43" s="111"/>
      <c r="WZP43" s="111"/>
      <c r="WZQ43" s="111"/>
      <c r="WZR43" s="111"/>
      <c r="WZS43" s="111"/>
      <c r="WZT43" s="111"/>
      <c r="WZU43" s="111"/>
      <c r="WZV43" s="111"/>
      <c r="WZW43" s="111"/>
      <c r="WZX43" s="111"/>
      <c r="WZY43" s="111"/>
      <c r="WZZ43" s="111"/>
      <c r="XAA43" s="111"/>
      <c r="XAB43" s="111"/>
      <c r="XAC43" s="111"/>
      <c r="XAD43" s="111"/>
      <c r="XAE43" s="111"/>
      <c r="XAF43" s="111"/>
      <c r="XAG43" s="111"/>
      <c r="XAH43" s="111"/>
      <c r="XAI43" s="111"/>
      <c r="XAJ43" s="111"/>
      <c r="XAK43" s="111"/>
      <c r="XAL43" s="111"/>
      <c r="XAM43" s="111"/>
      <c r="XAN43" s="111"/>
      <c r="XAO43" s="111"/>
      <c r="XAP43" s="111"/>
      <c r="XAQ43" s="111"/>
      <c r="XAR43" s="111"/>
      <c r="XAS43" s="111"/>
      <c r="XAT43" s="111"/>
      <c r="XAU43" s="111"/>
      <c r="XAV43" s="111"/>
      <c r="XAW43" s="111"/>
      <c r="XAX43" s="111"/>
      <c r="XAY43" s="111"/>
      <c r="XAZ43" s="111"/>
      <c r="XBA43" s="111"/>
      <c r="XBB43" s="111"/>
      <c r="XBC43" s="111"/>
      <c r="XBD43" s="111"/>
      <c r="XBE43" s="111"/>
      <c r="XBF43" s="111"/>
      <c r="XBG43" s="111"/>
      <c r="XBH43" s="111"/>
      <c r="XBI43" s="111"/>
      <c r="XBJ43" s="111"/>
      <c r="XBK43" s="111"/>
      <c r="XBL43" s="111"/>
      <c r="XBM43" s="111"/>
      <c r="XBN43" s="111"/>
      <c r="XBO43" s="111"/>
      <c r="XBP43" s="111"/>
      <c r="XBQ43" s="111"/>
      <c r="XBR43" s="111"/>
      <c r="XBS43" s="111"/>
      <c r="XBT43" s="111"/>
      <c r="XBU43" s="111"/>
      <c r="XBV43" s="111"/>
      <c r="XBW43" s="111"/>
      <c r="XBX43" s="111"/>
      <c r="XBY43" s="111"/>
      <c r="XBZ43" s="111"/>
      <c r="XCA43" s="111"/>
      <c r="XCB43" s="111"/>
      <c r="XCC43" s="111"/>
      <c r="XCD43" s="111"/>
      <c r="XCE43" s="111"/>
      <c r="XCF43" s="111"/>
      <c r="XCG43" s="111"/>
      <c r="XCH43" s="111"/>
      <c r="XCI43" s="111"/>
      <c r="XCJ43" s="111"/>
      <c r="XCK43" s="111"/>
      <c r="XCL43" s="111"/>
      <c r="XCM43" s="111"/>
      <c r="XCN43" s="111"/>
      <c r="XCO43" s="111"/>
      <c r="XCP43" s="111"/>
      <c r="XCQ43" s="111"/>
      <c r="XCR43" s="111"/>
      <c r="XCS43" s="111"/>
      <c r="XCT43" s="111"/>
      <c r="XCU43" s="111"/>
      <c r="XCV43" s="111"/>
      <c r="XCW43" s="111"/>
      <c r="XCX43" s="111"/>
      <c r="XCY43" s="111"/>
      <c r="XCZ43" s="111"/>
      <c r="XDA43" s="111"/>
      <c r="XDB43" s="111"/>
      <c r="XDC43" s="111"/>
      <c r="XDD43" s="111"/>
      <c r="XDE43" s="111"/>
      <c r="XDF43" s="111"/>
      <c r="XDG43" s="111"/>
      <c r="XDH43" s="111"/>
      <c r="XDI43" s="111"/>
      <c r="XDJ43" s="111"/>
      <c r="XDK43" s="111"/>
      <c r="XDL43" s="111"/>
      <c r="XDM43" s="111"/>
      <c r="XDN43" s="111"/>
      <c r="XDO43" s="111"/>
      <c r="XDP43" s="111"/>
      <c r="XDQ43" s="111"/>
      <c r="XDR43" s="111"/>
      <c r="XDS43" s="111"/>
      <c r="XDT43" s="111"/>
      <c r="XDU43" s="111"/>
      <c r="XDV43" s="111"/>
      <c r="XDW43" s="111"/>
      <c r="XDX43" s="111"/>
      <c r="XDY43" s="111"/>
      <c r="XDZ43" s="111"/>
      <c r="XEA43" s="111"/>
      <c r="XEB43" s="111"/>
      <c r="XEC43" s="111"/>
      <c r="XED43" s="111"/>
      <c r="XEE43" s="111"/>
      <c r="XEF43" s="111"/>
      <c r="XEG43" s="111"/>
      <c r="XEH43" s="111"/>
      <c r="XEI43" s="111"/>
      <c r="XEJ43" s="111"/>
      <c r="XEK43" s="111"/>
      <c r="XEL43" s="111"/>
      <c r="XEM43" s="111"/>
      <c r="XEN43" s="111"/>
      <c r="XEO43" s="111"/>
      <c r="XEP43" s="111"/>
      <c r="XEQ43" s="111"/>
      <c r="XER43" s="111"/>
      <c r="XES43" s="111"/>
      <c r="XET43" s="111"/>
      <c r="XEU43" s="111"/>
      <c r="XEV43" s="111"/>
      <c r="XEW43" s="111"/>
      <c r="XEX43" s="111"/>
      <c r="XEY43" s="111"/>
      <c r="XEZ43" s="111"/>
      <c r="XFA43" s="111"/>
      <c r="XFB43" s="111"/>
      <c r="XFC43" s="111"/>
    </row>
    <row r="44" spans="1:16383" ht="81" customHeight="1">
      <c r="A44" s="127" t="s">
        <v>164</v>
      </c>
      <c r="B44" s="62" t="s">
        <v>10</v>
      </c>
      <c r="C44" s="54" t="s">
        <v>341</v>
      </c>
      <c r="D44" s="53" t="s">
        <v>340</v>
      </c>
      <c r="E44" s="61" t="s">
        <v>12</v>
      </c>
      <c r="F44" s="60">
        <v>8.19</v>
      </c>
      <c r="G44" s="87">
        <v>358.04</v>
      </c>
      <c r="H44" s="71">
        <f t="shared" ref="H44" si="20">ROUND(G44*(1+$H$8),2)</f>
        <v>460.44</v>
      </c>
      <c r="I44" s="45">
        <f t="shared" ref="I44" si="21">ROUND(H44*F44,2)</f>
        <v>3771</v>
      </c>
    </row>
    <row r="45" spans="1:16383" ht="79.5" customHeight="1">
      <c r="A45" s="127" t="s">
        <v>165</v>
      </c>
      <c r="B45" s="62" t="s">
        <v>10</v>
      </c>
      <c r="C45" s="54" t="s">
        <v>189</v>
      </c>
      <c r="D45" s="53" t="s">
        <v>188</v>
      </c>
      <c r="E45" s="61" t="s">
        <v>94</v>
      </c>
      <c r="F45" s="60">
        <v>4</v>
      </c>
      <c r="G45" s="87">
        <v>423.53</v>
      </c>
      <c r="H45" s="71">
        <f t="shared" ref="H45:H48" si="22">ROUND(G45*(1+$H$8),2)</f>
        <v>544.66</v>
      </c>
      <c r="I45" s="45">
        <f t="shared" ref="I45:I48" si="23">ROUND(H45*F45,2)</f>
        <v>2178.64</v>
      </c>
    </row>
    <row r="46" spans="1:16383" ht="61.5" customHeight="1">
      <c r="A46" s="127" t="s">
        <v>166</v>
      </c>
      <c r="B46" s="62" t="s">
        <v>10</v>
      </c>
      <c r="C46" s="54" t="s">
        <v>192</v>
      </c>
      <c r="D46" s="53" t="s">
        <v>191</v>
      </c>
      <c r="E46" s="61" t="s">
        <v>12</v>
      </c>
      <c r="F46" s="60">
        <v>16.64</v>
      </c>
      <c r="G46" s="87">
        <v>470.78</v>
      </c>
      <c r="H46" s="71">
        <f t="shared" si="22"/>
        <v>605.42999999999995</v>
      </c>
      <c r="I46" s="45">
        <f t="shared" si="23"/>
        <v>10074.36</v>
      </c>
    </row>
    <row r="47" spans="1:16383" ht="89.25" customHeight="1">
      <c r="A47" s="127" t="s">
        <v>167</v>
      </c>
      <c r="B47" s="62" t="s">
        <v>10</v>
      </c>
      <c r="C47" s="54" t="s">
        <v>335</v>
      </c>
      <c r="D47" s="53" t="s">
        <v>334</v>
      </c>
      <c r="E47" s="61" t="s">
        <v>12</v>
      </c>
      <c r="F47" s="60">
        <v>5.4</v>
      </c>
      <c r="G47" s="87">
        <v>1041.78</v>
      </c>
      <c r="H47" s="71">
        <f t="shared" si="22"/>
        <v>1339.74</v>
      </c>
      <c r="I47" s="45">
        <f t="shared" si="23"/>
        <v>7234.6</v>
      </c>
    </row>
    <row r="48" spans="1:16383" ht="107.25" customHeight="1">
      <c r="A48" s="127" t="s">
        <v>345</v>
      </c>
      <c r="B48" s="62" t="s">
        <v>10</v>
      </c>
      <c r="C48" s="54" t="s">
        <v>343</v>
      </c>
      <c r="D48" s="53" t="s">
        <v>342</v>
      </c>
      <c r="E48" s="61" t="s">
        <v>94</v>
      </c>
      <c r="F48" s="60">
        <v>5</v>
      </c>
      <c r="G48" s="87">
        <v>154.85</v>
      </c>
      <c r="H48" s="71">
        <f t="shared" si="22"/>
        <v>199.14</v>
      </c>
      <c r="I48" s="45">
        <f t="shared" si="23"/>
        <v>995.7</v>
      </c>
    </row>
    <row r="49" spans="1:16383" s="5" customFormat="1" ht="15">
      <c r="A49" s="55"/>
      <c r="B49" s="62"/>
      <c r="C49" s="54"/>
      <c r="D49" s="58"/>
      <c r="E49" s="61"/>
      <c r="F49" s="60"/>
      <c r="G49" s="85"/>
      <c r="H49" s="71"/>
      <c r="I49" s="86"/>
      <c r="K49" s="13"/>
    </row>
    <row r="50" spans="1:16383" s="113" customFormat="1" ht="22.5" customHeight="1">
      <c r="A50" s="95" t="s">
        <v>181</v>
      </c>
      <c r="B50" s="102"/>
      <c r="C50" s="108"/>
      <c r="D50" s="104" t="s">
        <v>98</v>
      </c>
      <c r="E50" s="109"/>
      <c r="F50" s="106"/>
      <c r="G50" s="106"/>
      <c r="H50" s="106"/>
      <c r="I50" s="116">
        <f>SUM(I51:I54)</f>
        <v>31759.15</v>
      </c>
      <c r="J50" s="111"/>
      <c r="K50" s="112"/>
      <c r="L50" s="111"/>
      <c r="M50" s="111"/>
      <c r="N50" s="111"/>
      <c r="O50" s="111"/>
      <c r="P50" s="111"/>
      <c r="Q50" s="111"/>
      <c r="R50" s="111"/>
      <c r="S50" s="111"/>
      <c r="T50" s="111"/>
      <c r="U50" s="111"/>
      <c r="V50" s="111"/>
      <c r="W50" s="111"/>
      <c r="X50" s="111"/>
      <c r="Y50" s="111"/>
      <c r="Z50" s="111"/>
      <c r="AA50" s="111"/>
      <c r="AB50" s="111"/>
      <c r="AC50" s="111"/>
      <c r="AD50" s="111"/>
      <c r="AE50" s="111"/>
      <c r="AF50" s="111"/>
      <c r="AG50" s="111"/>
      <c r="AH50" s="111"/>
      <c r="AI50" s="111"/>
      <c r="AJ50" s="111"/>
      <c r="AK50" s="111"/>
      <c r="AL50" s="111"/>
      <c r="AM50" s="111"/>
      <c r="AN50" s="111"/>
      <c r="AO50" s="111"/>
      <c r="AP50" s="111"/>
      <c r="AQ50" s="111"/>
      <c r="AR50" s="111"/>
      <c r="AS50" s="111"/>
      <c r="AT50" s="111"/>
      <c r="AU50" s="111"/>
      <c r="AV50" s="111"/>
      <c r="AW50" s="111"/>
      <c r="AX50" s="111"/>
      <c r="AY50" s="111"/>
      <c r="AZ50" s="111"/>
      <c r="BA50" s="111"/>
      <c r="BB50" s="111"/>
      <c r="BC50" s="111"/>
      <c r="BD50" s="111"/>
      <c r="BE50" s="111"/>
      <c r="BF50" s="111"/>
      <c r="BG50" s="111"/>
      <c r="BH50" s="111"/>
      <c r="BI50" s="111"/>
      <c r="BJ50" s="111"/>
      <c r="BK50" s="111"/>
      <c r="BL50" s="111"/>
      <c r="BM50" s="111"/>
      <c r="BN50" s="111"/>
      <c r="BO50" s="111"/>
      <c r="BP50" s="111"/>
      <c r="BQ50" s="111"/>
      <c r="BR50" s="111"/>
      <c r="BS50" s="111"/>
      <c r="BT50" s="111"/>
      <c r="BU50" s="111"/>
      <c r="BV50" s="111"/>
      <c r="BW50" s="111"/>
      <c r="BX50" s="111"/>
      <c r="BY50" s="111"/>
      <c r="BZ50" s="111"/>
      <c r="CA50" s="111"/>
      <c r="CB50" s="111"/>
      <c r="CC50" s="111"/>
      <c r="CD50" s="111"/>
      <c r="CE50" s="111"/>
      <c r="CF50" s="111"/>
      <c r="CG50" s="111"/>
      <c r="CH50" s="111"/>
      <c r="CI50" s="111"/>
      <c r="CJ50" s="111"/>
      <c r="CK50" s="111"/>
      <c r="CL50" s="111"/>
      <c r="CM50" s="111"/>
      <c r="CN50" s="111"/>
      <c r="CO50" s="111"/>
      <c r="CP50" s="111"/>
      <c r="CQ50" s="111"/>
      <c r="CR50" s="111"/>
      <c r="CS50" s="111"/>
      <c r="CT50" s="111"/>
      <c r="CU50" s="111"/>
      <c r="CV50" s="111"/>
      <c r="CW50" s="111"/>
      <c r="CX50" s="111"/>
      <c r="CY50" s="111"/>
      <c r="CZ50" s="111"/>
      <c r="DA50" s="111"/>
      <c r="DB50" s="111"/>
      <c r="DC50" s="111"/>
      <c r="DD50" s="111"/>
      <c r="DE50" s="111"/>
      <c r="DF50" s="111"/>
      <c r="DG50" s="111"/>
      <c r="DH50" s="111"/>
      <c r="DI50" s="111"/>
      <c r="DJ50" s="111"/>
      <c r="DK50" s="111"/>
      <c r="DL50" s="111"/>
      <c r="DM50" s="111"/>
      <c r="DN50" s="111"/>
      <c r="DO50" s="111"/>
      <c r="DP50" s="111"/>
      <c r="DQ50" s="111"/>
      <c r="DR50" s="111"/>
      <c r="DS50" s="111"/>
      <c r="DT50" s="111"/>
      <c r="DU50" s="111"/>
      <c r="DV50" s="111"/>
      <c r="DW50" s="111"/>
      <c r="DX50" s="111"/>
      <c r="DY50" s="111"/>
      <c r="DZ50" s="111"/>
      <c r="EA50" s="111"/>
      <c r="EB50" s="111"/>
      <c r="EC50" s="111"/>
      <c r="ED50" s="111"/>
      <c r="EE50" s="111"/>
      <c r="EF50" s="111"/>
      <c r="EG50" s="111"/>
      <c r="EH50" s="111"/>
      <c r="EI50" s="111"/>
      <c r="EJ50" s="111"/>
      <c r="EK50" s="111"/>
      <c r="EL50" s="111"/>
      <c r="EM50" s="111"/>
      <c r="EN50" s="111"/>
      <c r="EO50" s="111"/>
      <c r="EP50" s="111"/>
      <c r="EQ50" s="111"/>
      <c r="ER50" s="111"/>
      <c r="ES50" s="111"/>
      <c r="ET50" s="111"/>
      <c r="EU50" s="111"/>
      <c r="EV50" s="111"/>
      <c r="EW50" s="111"/>
      <c r="EX50" s="111"/>
      <c r="EY50" s="111"/>
      <c r="EZ50" s="111"/>
      <c r="FA50" s="111"/>
      <c r="FB50" s="111"/>
      <c r="FC50" s="111"/>
      <c r="FD50" s="111"/>
      <c r="FE50" s="111"/>
      <c r="FF50" s="111"/>
      <c r="FG50" s="111"/>
      <c r="FH50" s="111"/>
      <c r="FI50" s="111"/>
      <c r="FJ50" s="111"/>
      <c r="FK50" s="111"/>
      <c r="FL50" s="111"/>
      <c r="FM50" s="111"/>
      <c r="FN50" s="111"/>
      <c r="FO50" s="111"/>
      <c r="FP50" s="111"/>
      <c r="FQ50" s="111"/>
      <c r="FR50" s="111"/>
      <c r="FS50" s="111"/>
      <c r="FT50" s="111"/>
      <c r="FU50" s="111"/>
      <c r="FV50" s="111"/>
      <c r="FW50" s="111"/>
      <c r="FX50" s="111"/>
      <c r="FY50" s="111"/>
      <c r="FZ50" s="111"/>
      <c r="GA50" s="111"/>
      <c r="GB50" s="111"/>
      <c r="GC50" s="111"/>
      <c r="GD50" s="111"/>
      <c r="GE50" s="111"/>
      <c r="GF50" s="111"/>
      <c r="GG50" s="111"/>
      <c r="GH50" s="111"/>
      <c r="GI50" s="111"/>
      <c r="GJ50" s="111"/>
      <c r="GK50" s="111"/>
      <c r="GL50" s="111"/>
      <c r="GM50" s="111"/>
      <c r="GN50" s="111"/>
      <c r="GO50" s="111"/>
      <c r="GP50" s="111"/>
      <c r="GQ50" s="111"/>
      <c r="GR50" s="111"/>
      <c r="GS50" s="111"/>
      <c r="GT50" s="111"/>
      <c r="GU50" s="111"/>
      <c r="GV50" s="111"/>
      <c r="GW50" s="111"/>
      <c r="GX50" s="111"/>
      <c r="GY50" s="111"/>
      <c r="GZ50" s="111"/>
      <c r="HA50" s="111"/>
      <c r="HB50" s="111"/>
      <c r="HC50" s="111"/>
      <c r="HD50" s="111"/>
      <c r="HE50" s="111"/>
      <c r="HF50" s="111"/>
      <c r="HG50" s="111"/>
      <c r="HH50" s="111"/>
      <c r="HI50" s="111"/>
      <c r="HJ50" s="111"/>
      <c r="HK50" s="111"/>
      <c r="HL50" s="111"/>
      <c r="HM50" s="111"/>
      <c r="HN50" s="111"/>
      <c r="HO50" s="111"/>
      <c r="HP50" s="111"/>
      <c r="HQ50" s="111"/>
      <c r="HR50" s="111"/>
      <c r="HS50" s="111"/>
      <c r="HT50" s="111"/>
      <c r="HU50" s="111"/>
      <c r="HV50" s="111"/>
      <c r="HW50" s="111"/>
      <c r="HX50" s="111"/>
      <c r="HY50" s="111"/>
      <c r="HZ50" s="111"/>
      <c r="IA50" s="111"/>
      <c r="IB50" s="111"/>
      <c r="IC50" s="111"/>
      <c r="ID50" s="111"/>
      <c r="IE50" s="111"/>
      <c r="IF50" s="111"/>
      <c r="IG50" s="111"/>
      <c r="IH50" s="111"/>
      <c r="II50" s="111"/>
      <c r="IJ50" s="111"/>
      <c r="IK50" s="111"/>
      <c r="IL50" s="111"/>
      <c r="IM50" s="111"/>
      <c r="IN50" s="111"/>
      <c r="IO50" s="111"/>
      <c r="IP50" s="111"/>
      <c r="IQ50" s="111"/>
      <c r="IR50" s="111"/>
      <c r="IS50" s="111"/>
      <c r="IT50" s="111"/>
      <c r="IU50" s="111"/>
      <c r="IV50" s="111"/>
      <c r="IW50" s="111"/>
      <c r="IX50" s="111"/>
      <c r="IY50" s="111"/>
      <c r="IZ50" s="111"/>
      <c r="JA50" s="111"/>
      <c r="JB50" s="111"/>
      <c r="JC50" s="111"/>
      <c r="JD50" s="111"/>
      <c r="JE50" s="111"/>
      <c r="JF50" s="111"/>
      <c r="JG50" s="111"/>
      <c r="JH50" s="111"/>
      <c r="JI50" s="111"/>
      <c r="JJ50" s="111"/>
      <c r="JK50" s="111"/>
      <c r="JL50" s="111"/>
      <c r="JM50" s="111"/>
      <c r="JN50" s="111"/>
      <c r="JO50" s="111"/>
      <c r="JP50" s="111"/>
      <c r="JQ50" s="111"/>
      <c r="JR50" s="111"/>
      <c r="JS50" s="111"/>
      <c r="JT50" s="111"/>
      <c r="JU50" s="111"/>
      <c r="JV50" s="111"/>
      <c r="JW50" s="111"/>
      <c r="JX50" s="111"/>
      <c r="JY50" s="111"/>
      <c r="JZ50" s="111"/>
      <c r="KA50" s="111"/>
      <c r="KB50" s="111"/>
      <c r="KC50" s="111"/>
      <c r="KD50" s="111"/>
      <c r="KE50" s="111"/>
      <c r="KF50" s="111"/>
      <c r="KG50" s="111"/>
      <c r="KH50" s="111"/>
      <c r="KI50" s="111"/>
      <c r="KJ50" s="111"/>
      <c r="KK50" s="111"/>
      <c r="KL50" s="111"/>
      <c r="KM50" s="111"/>
      <c r="KN50" s="111"/>
      <c r="KO50" s="111"/>
      <c r="KP50" s="111"/>
      <c r="KQ50" s="111"/>
      <c r="KR50" s="111"/>
      <c r="KS50" s="111"/>
      <c r="KT50" s="111"/>
      <c r="KU50" s="111"/>
      <c r="KV50" s="111"/>
      <c r="KW50" s="111"/>
      <c r="KX50" s="111"/>
      <c r="KY50" s="111"/>
      <c r="KZ50" s="111"/>
      <c r="LA50" s="111"/>
      <c r="LB50" s="111"/>
      <c r="LC50" s="111"/>
      <c r="LD50" s="111"/>
      <c r="LE50" s="111"/>
      <c r="LF50" s="111"/>
      <c r="LG50" s="111"/>
      <c r="LH50" s="111"/>
      <c r="LI50" s="111"/>
      <c r="LJ50" s="111"/>
      <c r="LK50" s="111"/>
      <c r="LL50" s="111"/>
      <c r="LM50" s="111"/>
      <c r="LN50" s="111"/>
      <c r="LO50" s="111"/>
      <c r="LP50" s="111"/>
      <c r="LQ50" s="111"/>
      <c r="LR50" s="111"/>
      <c r="LS50" s="111"/>
      <c r="LT50" s="111"/>
      <c r="LU50" s="111"/>
      <c r="LV50" s="111"/>
      <c r="LW50" s="111"/>
      <c r="LX50" s="111"/>
      <c r="LY50" s="111"/>
      <c r="LZ50" s="111"/>
      <c r="MA50" s="111"/>
      <c r="MB50" s="111"/>
      <c r="MC50" s="111"/>
      <c r="MD50" s="111"/>
      <c r="ME50" s="111"/>
      <c r="MF50" s="111"/>
      <c r="MG50" s="111"/>
      <c r="MH50" s="111"/>
      <c r="MI50" s="111"/>
      <c r="MJ50" s="111"/>
      <c r="MK50" s="111"/>
      <c r="ML50" s="111"/>
      <c r="MM50" s="111"/>
      <c r="MN50" s="111"/>
      <c r="MO50" s="111"/>
      <c r="MP50" s="111"/>
      <c r="MQ50" s="111"/>
      <c r="MR50" s="111"/>
      <c r="MS50" s="111"/>
      <c r="MT50" s="111"/>
      <c r="MU50" s="111"/>
      <c r="MV50" s="111"/>
      <c r="MW50" s="111"/>
      <c r="MX50" s="111"/>
      <c r="MY50" s="111"/>
      <c r="MZ50" s="111"/>
      <c r="NA50" s="111"/>
      <c r="NB50" s="111"/>
      <c r="NC50" s="111"/>
      <c r="ND50" s="111"/>
      <c r="NE50" s="111"/>
      <c r="NF50" s="111"/>
      <c r="NG50" s="111"/>
      <c r="NH50" s="111"/>
      <c r="NI50" s="111"/>
      <c r="NJ50" s="111"/>
      <c r="NK50" s="111"/>
      <c r="NL50" s="111"/>
      <c r="NM50" s="111"/>
      <c r="NN50" s="111"/>
      <c r="NO50" s="111"/>
      <c r="NP50" s="111"/>
      <c r="NQ50" s="111"/>
      <c r="NR50" s="111"/>
      <c r="NS50" s="111"/>
      <c r="NT50" s="111"/>
      <c r="NU50" s="111"/>
      <c r="NV50" s="111"/>
      <c r="NW50" s="111"/>
      <c r="NX50" s="111"/>
      <c r="NY50" s="111"/>
      <c r="NZ50" s="111"/>
      <c r="OA50" s="111"/>
      <c r="OB50" s="111"/>
      <c r="OC50" s="111"/>
      <c r="OD50" s="111"/>
      <c r="OE50" s="111"/>
      <c r="OF50" s="111"/>
      <c r="OG50" s="111"/>
      <c r="OH50" s="111"/>
      <c r="OI50" s="111"/>
      <c r="OJ50" s="111"/>
      <c r="OK50" s="111"/>
      <c r="OL50" s="111"/>
      <c r="OM50" s="111"/>
      <c r="ON50" s="111"/>
      <c r="OO50" s="111"/>
      <c r="OP50" s="111"/>
      <c r="OQ50" s="111"/>
      <c r="OR50" s="111"/>
      <c r="OS50" s="111"/>
      <c r="OT50" s="111"/>
      <c r="OU50" s="111"/>
      <c r="OV50" s="111"/>
      <c r="OW50" s="111"/>
      <c r="OX50" s="111"/>
      <c r="OY50" s="111"/>
      <c r="OZ50" s="111"/>
      <c r="PA50" s="111"/>
      <c r="PB50" s="111"/>
      <c r="PC50" s="111"/>
      <c r="PD50" s="111"/>
      <c r="PE50" s="111"/>
      <c r="PF50" s="111"/>
      <c r="PG50" s="111"/>
      <c r="PH50" s="111"/>
      <c r="PI50" s="111"/>
      <c r="PJ50" s="111"/>
      <c r="PK50" s="111"/>
      <c r="PL50" s="111"/>
      <c r="PM50" s="111"/>
      <c r="PN50" s="111"/>
      <c r="PO50" s="111"/>
      <c r="PP50" s="111"/>
      <c r="PQ50" s="111"/>
      <c r="PR50" s="111"/>
      <c r="PS50" s="111"/>
      <c r="PT50" s="111"/>
      <c r="PU50" s="111"/>
      <c r="PV50" s="111"/>
      <c r="PW50" s="111"/>
      <c r="PX50" s="111"/>
      <c r="PY50" s="111"/>
      <c r="PZ50" s="111"/>
      <c r="QA50" s="111"/>
      <c r="QB50" s="111"/>
      <c r="QC50" s="111"/>
      <c r="QD50" s="111"/>
      <c r="QE50" s="111"/>
      <c r="QF50" s="111"/>
      <c r="QG50" s="111"/>
      <c r="QH50" s="111"/>
      <c r="QI50" s="111"/>
      <c r="QJ50" s="111"/>
      <c r="QK50" s="111"/>
      <c r="QL50" s="111"/>
      <c r="QM50" s="111"/>
      <c r="QN50" s="111"/>
      <c r="QO50" s="111"/>
      <c r="QP50" s="111"/>
      <c r="QQ50" s="111"/>
      <c r="QR50" s="111"/>
      <c r="QS50" s="111"/>
      <c r="QT50" s="111"/>
      <c r="QU50" s="111"/>
      <c r="QV50" s="111"/>
      <c r="QW50" s="111"/>
      <c r="QX50" s="111"/>
      <c r="QY50" s="111"/>
      <c r="QZ50" s="111"/>
      <c r="RA50" s="111"/>
      <c r="RB50" s="111"/>
      <c r="RC50" s="111"/>
      <c r="RD50" s="111"/>
      <c r="RE50" s="111"/>
      <c r="RF50" s="111"/>
      <c r="RG50" s="111"/>
      <c r="RH50" s="111"/>
      <c r="RI50" s="111"/>
      <c r="RJ50" s="111"/>
      <c r="RK50" s="111"/>
      <c r="RL50" s="111"/>
      <c r="RM50" s="111"/>
      <c r="RN50" s="111"/>
      <c r="RO50" s="111"/>
      <c r="RP50" s="111"/>
      <c r="RQ50" s="111"/>
      <c r="RR50" s="111"/>
      <c r="RS50" s="111"/>
      <c r="RT50" s="111"/>
      <c r="RU50" s="111"/>
      <c r="RV50" s="111"/>
      <c r="RW50" s="111"/>
      <c r="RX50" s="111"/>
      <c r="RY50" s="111"/>
      <c r="RZ50" s="111"/>
      <c r="SA50" s="111"/>
      <c r="SB50" s="111"/>
      <c r="SC50" s="111"/>
      <c r="SD50" s="111"/>
      <c r="SE50" s="111"/>
      <c r="SF50" s="111"/>
      <c r="SG50" s="111"/>
      <c r="SH50" s="111"/>
      <c r="SI50" s="111"/>
      <c r="SJ50" s="111"/>
      <c r="SK50" s="111"/>
      <c r="SL50" s="111"/>
      <c r="SM50" s="111"/>
      <c r="SN50" s="111"/>
      <c r="SO50" s="111"/>
      <c r="SP50" s="111"/>
      <c r="SQ50" s="111"/>
      <c r="SR50" s="111"/>
      <c r="SS50" s="111"/>
      <c r="ST50" s="111"/>
      <c r="SU50" s="111"/>
      <c r="SV50" s="111"/>
      <c r="SW50" s="111"/>
      <c r="SX50" s="111"/>
      <c r="SY50" s="111"/>
      <c r="SZ50" s="111"/>
      <c r="TA50" s="111"/>
      <c r="TB50" s="111"/>
      <c r="TC50" s="111"/>
      <c r="TD50" s="111"/>
      <c r="TE50" s="111"/>
      <c r="TF50" s="111"/>
      <c r="TG50" s="111"/>
      <c r="TH50" s="111"/>
      <c r="TI50" s="111"/>
      <c r="TJ50" s="111"/>
      <c r="TK50" s="111"/>
      <c r="TL50" s="111"/>
      <c r="TM50" s="111"/>
      <c r="TN50" s="111"/>
      <c r="TO50" s="111"/>
      <c r="TP50" s="111"/>
      <c r="TQ50" s="111"/>
      <c r="TR50" s="111"/>
      <c r="TS50" s="111"/>
      <c r="TT50" s="111"/>
      <c r="TU50" s="111"/>
      <c r="TV50" s="111"/>
      <c r="TW50" s="111"/>
      <c r="TX50" s="111"/>
      <c r="TY50" s="111"/>
      <c r="TZ50" s="111"/>
      <c r="UA50" s="111"/>
      <c r="UB50" s="111"/>
      <c r="UC50" s="111"/>
      <c r="UD50" s="111"/>
      <c r="UE50" s="111"/>
      <c r="UF50" s="111"/>
      <c r="UG50" s="111"/>
      <c r="UH50" s="111"/>
      <c r="UI50" s="111"/>
      <c r="UJ50" s="111"/>
      <c r="UK50" s="111"/>
      <c r="UL50" s="111"/>
      <c r="UM50" s="111"/>
      <c r="UN50" s="111"/>
      <c r="UO50" s="111"/>
      <c r="UP50" s="111"/>
      <c r="UQ50" s="111"/>
      <c r="UR50" s="111"/>
      <c r="US50" s="111"/>
      <c r="UT50" s="111"/>
      <c r="UU50" s="111"/>
      <c r="UV50" s="111"/>
      <c r="UW50" s="111"/>
      <c r="UX50" s="111"/>
      <c r="UY50" s="111"/>
      <c r="UZ50" s="111"/>
      <c r="VA50" s="111"/>
      <c r="VB50" s="111"/>
      <c r="VC50" s="111"/>
      <c r="VD50" s="111"/>
      <c r="VE50" s="111"/>
      <c r="VF50" s="111"/>
      <c r="VG50" s="111"/>
      <c r="VH50" s="111"/>
      <c r="VI50" s="111"/>
      <c r="VJ50" s="111"/>
      <c r="VK50" s="111"/>
      <c r="VL50" s="111"/>
      <c r="VM50" s="111"/>
      <c r="VN50" s="111"/>
      <c r="VO50" s="111"/>
      <c r="VP50" s="111"/>
      <c r="VQ50" s="111"/>
      <c r="VR50" s="111"/>
      <c r="VS50" s="111"/>
      <c r="VT50" s="111"/>
      <c r="VU50" s="111"/>
      <c r="VV50" s="111"/>
      <c r="VW50" s="111"/>
      <c r="VX50" s="111"/>
      <c r="VY50" s="111"/>
      <c r="VZ50" s="111"/>
      <c r="WA50" s="111"/>
      <c r="WB50" s="111"/>
      <c r="WC50" s="111"/>
      <c r="WD50" s="111"/>
      <c r="WE50" s="111"/>
      <c r="WF50" s="111"/>
      <c r="WG50" s="111"/>
      <c r="WH50" s="111"/>
      <c r="WI50" s="111"/>
      <c r="WJ50" s="111"/>
      <c r="WK50" s="111"/>
      <c r="WL50" s="111"/>
      <c r="WM50" s="111"/>
      <c r="WN50" s="111"/>
      <c r="WO50" s="111"/>
      <c r="WP50" s="111"/>
      <c r="WQ50" s="111"/>
      <c r="WR50" s="111"/>
      <c r="WS50" s="111"/>
      <c r="WT50" s="111"/>
      <c r="WU50" s="111"/>
      <c r="WV50" s="111"/>
      <c r="WW50" s="111"/>
      <c r="WX50" s="111"/>
      <c r="WY50" s="111"/>
      <c r="WZ50" s="111"/>
      <c r="XA50" s="111"/>
      <c r="XB50" s="111"/>
      <c r="XC50" s="111"/>
      <c r="XD50" s="111"/>
      <c r="XE50" s="111"/>
      <c r="XF50" s="111"/>
      <c r="XG50" s="111"/>
      <c r="XH50" s="111"/>
      <c r="XI50" s="111"/>
      <c r="XJ50" s="111"/>
      <c r="XK50" s="111"/>
      <c r="XL50" s="111"/>
      <c r="XM50" s="111"/>
      <c r="XN50" s="111"/>
      <c r="XO50" s="111"/>
      <c r="XP50" s="111"/>
      <c r="XQ50" s="111"/>
      <c r="XR50" s="111"/>
      <c r="XS50" s="111"/>
      <c r="XT50" s="111"/>
      <c r="XU50" s="111"/>
      <c r="XV50" s="111"/>
      <c r="XW50" s="111"/>
      <c r="XX50" s="111"/>
      <c r="XY50" s="111"/>
      <c r="XZ50" s="111"/>
      <c r="YA50" s="111"/>
      <c r="YB50" s="111"/>
      <c r="YC50" s="111"/>
      <c r="YD50" s="111"/>
      <c r="YE50" s="111"/>
      <c r="YF50" s="111"/>
      <c r="YG50" s="111"/>
      <c r="YH50" s="111"/>
      <c r="YI50" s="111"/>
      <c r="YJ50" s="111"/>
      <c r="YK50" s="111"/>
      <c r="YL50" s="111"/>
      <c r="YM50" s="111"/>
      <c r="YN50" s="111"/>
      <c r="YO50" s="111"/>
      <c r="YP50" s="111"/>
      <c r="YQ50" s="111"/>
      <c r="YR50" s="111"/>
      <c r="YS50" s="111"/>
      <c r="YT50" s="111"/>
      <c r="YU50" s="111"/>
      <c r="YV50" s="111"/>
      <c r="YW50" s="111"/>
      <c r="YX50" s="111"/>
      <c r="YY50" s="111"/>
      <c r="YZ50" s="111"/>
      <c r="ZA50" s="111"/>
      <c r="ZB50" s="111"/>
      <c r="ZC50" s="111"/>
      <c r="ZD50" s="111"/>
      <c r="ZE50" s="111"/>
      <c r="ZF50" s="111"/>
      <c r="ZG50" s="111"/>
      <c r="ZH50" s="111"/>
      <c r="ZI50" s="111"/>
      <c r="ZJ50" s="111"/>
      <c r="ZK50" s="111"/>
      <c r="ZL50" s="111"/>
      <c r="ZM50" s="111"/>
      <c r="ZN50" s="111"/>
      <c r="ZO50" s="111"/>
      <c r="ZP50" s="111"/>
      <c r="ZQ50" s="111"/>
      <c r="ZR50" s="111"/>
      <c r="ZS50" s="111"/>
      <c r="ZT50" s="111"/>
      <c r="ZU50" s="111"/>
      <c r="ZV50" s="111"/>
      <c r="ZW50" s="111"/>
      <c r="ZX50" s="111"/>
      <c r="ZY50" s="111"/>
      <c r="ZZ50" s="111"/>
      <c r="AAA50" s="111"/>
      <c r="AAB50" s="111"/>
      <c r="AAC50" s="111"/>
      <c r="AAD50" s="111"/>
      <c r="AAE50" s="111"/>
      <c r="AAF50" s="111"/>
      <c r="AAG50" s="111"/>
      <c r="AAH50" s="111"/>
      <c r="AAI50" s="111"/>
      <c r="AAJ50" s="111"/>
      <c r="AAK50" s="111"/>
      <c r="AAL50" s="111"/>
      <c r="AAM50" s="111"/>
      <c r="AAN50" s="111"/>
      <c r="AAO50" s="111"/>
      <c r="AAP50" s="111"/>
      <c r="AAQ50" s="111"/>
      <c r="AAR50" s="111"/>
      <c r="AAS50" s="111"/>
      <c r="AAT50" s="111"/>
      <c r="AAU50" s="111"/>
      <c r="AAV50" s="111"/>
      <c r="AAW50" s="111"/>
      <c r="AAX50" s="111"/>
      <c r="AAY50" s="111"/>
      <c r="AAZ50" s="111"/>
      <c r="ABA50" s="111"/>
      <c r="ABB50" s="111"/>
      <c r="ABC50" s="111"/>
      <c r="ABD50" s="111"/>
      <c r="ABE50" s="111"/>
      <c r="ABF50" s="111"/>
      <c r="ABG50" s="111"/>
      <c r="ABH50" s="111"/>
      <c r="ABI50" s="111"/>
      <c r="ABJ50" s="111"/>
      <c r="ABK50" s="111"/>
      <c r="ABL50" s="111"/>
      <c r="ABM50" s="111"/>
      <c r="ABN50" s="111"/>
      <c r="ABO50" s="111"/>
      <c r="ABP50" s="111"/>
      <c r="ABQ50" s="111"/>
      <c r="ABR50" s="111"/>
      <c r="ABS50" s="111"/>
      <c r="ABT50" s="111"/>
      <c r="ABU50" s="111"/>
      <c r="ABV50" s="111"/>
      <c r="ABW50" s="111"/>
      <c r="ABX50" s="111"/>
      <c r="ABY50" s="111"/>
      <c r="ABZ50" s="111"/>
      <c r="ACA50" s="111"/>
      <c r="ACB50" s="111"/>
      <c r="ACC50" s="111"/>
      <c r="ACD50" s="111"/>
      <c r="ACE50" s="111"/>
      <c r="ACF50" s="111"/>
      <c r="ACG50" s="111"/>
      <c r="ACH50" s="111"/>
      <c r="ACI50" s="111"/>
      <c r="ACJ50" s="111"/>
      <c r="ACK50" s="111"/>
      <c r="ACL50" s="111"/>
      <c r="ACM50" s="111"/>
      <c r="ACN50" s="111"/>
      <c r="ACO50" s="111"/>
      <c r="ACP50" s="111"/>
      <c r="ACQ50" s="111"/>
      <c r="ACR50" s="111"/>
      <c r="ACS50" s="111"/>
      <c r="ACT50" s="111"/>
      <c r="ACU50" s="111"/>
      <c r="ACV50" s="111"/>
      <c r="ACW50" s="111"/>
      <c r="ACX50" s="111"/>
      <c r="ACY50" s="111"/>
      <c r="ACZ50" s="111"/>
      <c r="ADA50" s="111"/>
      <c r="ADB50" s="111"/>
      <c r="ADC50" s="111"/>
      <c r="ADD50" s="111"/>
      <c r="ADE50" s="111"/>
      <c r="ADF50" s="111"/>
      <c r="ADG50" s="111"/>
      <c r="ADH50" s="111"/>
      <c r="ADI50" s="111"/>
      <c r="ADJ50" s="111"/>
      <c r="ADK50" s="111"/>
      <c r="ADL50" s="111"/>
      <c r="ADM50" s="111"/>
      <c r="ADN50" s="111"/>
      <c r="ADO50" s="111"/>
      <c r="ADP50" s="111"/>
      <c r="ADQ50" s="111"/>
      <c r="ADR50" s="111"/>
      <c r="ADS50" s="111"/>
      <c r="ADT50" s="111"/>
      <c r="ADU50" s="111"/>
      <c r="ADV50" s="111"/>
      <c r="ADW50" s="111"/>
      <c r="ADX50" s="111"/>
      <c r="ADY50" s="111"/>
      <c r="ADZ50" s="111"/>
      <c r="AEA50" s="111"/>
      <c r="AEB50" s="111"/>
      <c r="AEC50" s="111"/>
      <c r="AED50" s="111"/>
      <c r="AEE50" s="111"/>
      <c r="AEF50" s="111"/>
      <c r="AEG50" s="111"/>
      <c r="AEH50" s="111"/>
      <c r="AEI50" s="111"/>
      <c r="AEJ50" s="111"/>
      <c r="AEK50" s="111"/>
      <c r="AEL50" s="111"/>
      <c r="AEM50" s="111"/>
      <c r="AEN50" s="111"/>
      <c r="AEO50" s="111"/>
      <c r="AEP50" s="111"/>
      <c r="AEQ50" s="111"/>
      <c r="AER50" s="111"/>
      <c r="AES50" s="111"/>
      <c r="AET50" s="111"/>
      <c r="AEU50" s="111"/>
      <c r="AEV50" s="111"/>
      <c r="AEW50" s="111"/>
      <c r="AEX50" s="111"/>
      <c r="AEY50" s="111"/>
      <c r="AEZ50" s="111"/>
      <c r="AFA50" s="111"/>
      <c r="AFB50" s="111"/>
      <c r="AFC50" s="111"/>
      <c r="AFD50" s="111"/>
      <c r="AFE50" s="111"/>
      <c r="AFF50" s="111"/>
      <c r="AFG50" s="111"/>
      <c r="AFH50" s="111"/>
      <c r="AFI50" s="111"/>
      <c r="AFJ50" s="111"/>
      <c r="AFK50" s="111"/>
      <c r="AFL50" s="111"/>
      <c r="AFM50" s="111"/>
      <c r="AFN50" s="111"/>
      <c r="AFO50" s="111"/>
      <c r="AFP50" s="111"/>
      <c r="AFQ50" s="111"/>
      <c r="AFR50" s="111"/>
      <c r="AFS50" s="111"/>
      <c r="AFT50" s="111"/>
      <c r="AFU50" s="111"/>
      <c r="AFV50" s="111"/>
      <c r="AFW50" s="111"/>
      <c r="AFX50" s="111"/>
      <c r="AFY50" s="111"/>
      <c r="AFZ50" s="111"/>
      <c r="AGA50" s="111"/>
      <c r="AGB50" s="111"/>
      <c r="AGC50" s="111"/>
      <c r="AGD50" s="111"/>
      <c r="AGE50" s="111"/>
      <c r="AGF50" s="111"/>
      <c r="AGG50" s="111"/>
      <c r="AGH50" s="111"/>
      <c r="AGI50" s="111"/>
      <c r="AGJ50" s="111"/>
      <c r="AGK50" s="111"/>
      <c r="AGL50" s="111"/>
      <c r="AGM50" s="111"/>
      <c r="AGN50" s="111"/>
      <c r="AGO50" s="111"/>
      <c r="AGP50" s="111"/>
      <c r="AGQ50" s="111"/>
      <c r="AGR50" s="111"/>
      <c r="AGS50" s="111"/>
      <c r="AGT50" s="111"/>
      <c r="AGU50" s="111"/>
      <c r="AGV50" s="111"/>
      <c r="AGW50" s="111"/>
      <c r="AGX50" s="111"/>
      <c r="AGY50" s="111"/>
      <c r="AGZ50" s="111"/>
      <c r="AHA50" s="111"/>
      <c r="AHB50" s="111"/>
      <c r="AHC50" s="111"/>
      <c r="AHD50" s="111"/>
      <c r="AHE50" s="111"/>
      <c r="AHF50" s="111"/>
      <c r="AHG50" s="111"/>
      <c r="AHH50" s="111"/>
      <c r="AHI50" s="111"/>
      <c r="AHJ50" s="111"/>
      <c r="AHK50" s="111"/>
      <c r="AHL50" s="111"/>
      <c r="AHM50" s="111"/>
      <c r="AHN50" s="111"/>
      <c r="AHO50" s="111"/>
      <c r="AHP50" s="111"/>
      <c r="AHQ50" s="111"/>
      <c r="AHR50" s="111"/>
      <c r="AHS50" s="111"/>
      <c r="AHT50" s="111"/>
      <c r="AHU50" s="111"/>
      <c r="AHV50" s="111"/>
      <c r="AHW50" s="111"/>
      <c r="AHX50" s="111"/>
      <c r="AHY50" s="111"/>
      <c r="AHZ50" s="111"/>
      <c r="AIA50" s="111"/>
      <c r="AIB50" s="111"/>
      <c r="AIC50" s="111"/>
      <c r="AID50" s="111"/>
      <c r="AIE50" s="111"/>
      <c r="AIF50" s="111"/>
      <c r="AIG50" s="111"/>
      <c r="AIH50" s="111"/>
      <c r="AII50" s="111"/>
      <c r="AIJ50" s="111"/>
      <c r="AIK50" s="111"/>
      <c r="AIL50" s="111"/>
      <c r="AIM50" s="111"/>
      <c r="AIN50" s="111"/>
      <c r="AIO50" s="111"/>
      <c r="AIP50" s="111"/>
      <c r="AIQ50" s="111"/>
      <c r="AIR50" s="111"/>
      <c r="AIS50" s="111"/>
      <c r="AIT50" s="111"/>
      <c r="AIU50" s="111"/>
      <c r="AIV50" s="111"/>
      <c r="AIW50" s="111"/>
      <c r="AIX50" s="111"/>
      <c r="AIY50" s="111"/>
      <c r="AIZ50" s="111"/>
      <c r="AJA50" s="111"/>
      <c r="AJB50" s="111"/>
      <c r="AJC50" s="111"/>
      <c r="AJD50" s="111"/>
      <c r="AJE50" s="111"/>
      <c r="AJF50" s="111"/>
      <c r="AJG50" s="111"/>
      <c r="AJH50" s="111"/>
      <c r="AJI50" s="111"/>
      <c r="AJJ50" s="111"/>
      <c r="AJK50" s="111"/>
      <c r="AJL50" s="111"/>
      <c r="AJM50" s="111"/>
      <c r="AJN50" s="111"/>
      <c r="AJO50" s="111"/>
      <c r="AJP50" s="111"/>
      <c r="AJQ50" s="111"/>
      <c r="AJR50" s="111"/>
      <c r="AJS50" s="111"/>
      <c r="AJT50" s="111"/>
      <c r="AJU50" s="111"/>
      <c r="AJV50" s="111"/>
      <c r="AJW50" s="111"/>
      <c r="AJX50" s="111"/>
      <c r="AJY50" s="111"/>
      <c r="AJZ50" s="111"/>
      <c r="AKA50" s="111"/>
      <c r="AKB50" s="111"/>
      <c r="AKC50" s="111"/>
      <c r="AKD50" s="111"/>
      <c r="AKE50" s="111"/>
      <c r="AKF50" s="111"/>
      <c r="AKG50" s="111"/>
      <c r="AKH50" s="111"/>
      <c r="AKI50" s="111"/>
      <c r="AKJ50" s="111"/>
      <c r="AKK50" s="111"/>
      <c r="AKL50" s="111"/>
      <c r="AKM50" s="111"/>
      <c r="AKN50" s="111"/>
      <c r="AKO50" s="111"/>
      <c r="AKP50" s="111"/>
      <c r="AKQ50" s="111"/>
      <c r="AKR50" s="111"/>
      <c r="AKS50" s="111"/>
      <c r="AKT50" s="111"/>
      <c r="AKU50" s="111"/>
      <c r="AKV50" s="111"/>
      <c r="AKW50" s="111"/>
      <c r="AKX50" s="111"/>
      <c r="AKY50" s="111"/>
      <c r="AKZ50" s="111"/>
      <c r="ALA50" s="111"/>
      <c r="ALB50" s="111"/>
      <c r="ALC50" s="111"/>
      <c r="ALD50" s="111"/>
      <c r="ALE50" s="111"/>
      <c r="ALF50" s="111"/>
      <c r="ALG50" s="111"/>
      <c r="ALH50" s="111"/>
      <c r="ALI50" s="111"/>
      <c r="ALJ50" s="111"/>
      <c r="ALK50" s="111"/>
      <c r="ALL50" s="111"/>
      <c r="ALM50" s="111"/>
      <c r="ALN50" s="111"/>
      <c r="ALO50" s="111"/>
      <c r="ALP50" s="111"/>
      <c r="ALQ50" s="111"/>
      <c r="ALR50" s="111"/>
      <c r="ALS50" s="111"/>
      <c r="ALT50" s="111"/>
      <c r="ALU50" s="111"/>
      <c r="ALV50" s="111"/>
      <c r="ALW50" s="111"/>
      <c r="ALX50" s="111"/>
      <c r="ALY50" s="111"/>
      <c r="ALZ50" s="111"/>
      <c r="AMA50" s="111"/>
      <c r="AMB50" s="111"/>
      <c r="AMC50" s="111"/>
      <c r="AMD50" s="111"/>
      <c r="AME50" s="111"/>
      <c r="AMF50" s="111"/>
      <c r="AMG50" s="111"/>
      <c r="AMH50" s="111"/>
      <c r="AMI50" s="111"/>
      <c r="AMJ50" s="111"/>
      <c r="AMK50" s="111"/>
      <c r="AML50" s="111"/>
      <c r="AMM50" s="111"/>
      <c r="AMN50" s="111"/>
      <c r="AMO50" s="111"/>
      <c r="AMP50" s="111"/>
      <c r="AMQ50" s="111"/>
      <c r="AMR50" s="111"/>
      <c r="AMS50" s="111"/>
      <c r="AMT50" s="111"/>
      <c r="AMU50" s="111"/>
      <c r="AMV50" s="111"/>
      <c r="AMW50" s="111"/>
      <c r="AMX50" s="111"/>
      <c r="AMY50" s="111"/>
      <c r="AMZ50" s="111"/>
      <c r="ANA50" s="111"/>
      <c r="ANB50" s="111"/>
      <c r="ANC50" s="111"/>
      <c r="AND50" s="111"/>
      <c r="ANE50" s="111"/>
      <c r="ANF50" s="111"/>
      <c r="ANG50" s="111"/>
      <c r="ANH50" s="111"/>
      <c r="ANI50" s="111"/>
      <c r="ANJ50" s="111"/>
      <c r="ANK50" s="111"/>
      <c r="ANL50" s="111"/>
      <c r="ANM50" s="111"/>
      <c r="ANN50" s="111"/>
      <c r="ANO50" s="111"/>
      <c r="ANP50" s="111"/>
      <c r="ANQ50" s="111"/>
      <c r="ANR50" s="111"/>
      <c r="ANS50" s="111"/>
      <c r="ANT50" s="111"/>
      <c r="ANU50" s="111"/>
      <c r="ANV50" s="111"/>
      <c r="ANW50" s="111"/>
      <c r="ANX50" s="111"/>
      <c r="ANY50" s="111"/>
      <c r="ANZ50" s="111"/>
      <c r="AOA50" s="111"/>
      <c r="AOB50" s="111"/>
      <c r="AOC50" s="111"/>
      <c r="AOD50" s="111"/>
      <c r="AOE50" s="111"/>
      <c r="AOF50" s="111"/>
      <c r="AOG50" s="111"/>
      <c r="AOH50" s="111"/>
      <c r="AOI50" s="111"/>
      <c r="AOJ50" s="111"/>
      <c r="AOK50" s="111"/>
      <c r="AOL50" s="111"/>
      <c r="AOM50" s="111"/>
      <c r="AON50" s="111"/>
      <c r="AOO50" s="111"/>
      <c r="AOP50" s="111"/>
      <c r="AOQ50" s="111"/>
      <c r="AOR50" s="111"/>
      <c r="AOS50" s="111"/>
      <c r="AOT50" s="111"/>
      <c r="AOU50" s="111"/>
      <c r="AOV50" s="111"/>
      <c r="AOW50" s="111"/>
      <c r="AOX50" s="111"/>
      <c r="AOY50" s="111"/>
      <c r="AOZ50" s="111"/>
      <c r="APA50" s="111"/>
      <c r="APB50" s="111"/>
      <c r="APC50" s="111"/>
      <c r="APD50" s="111"/>
      <c r="APE50" s="111"/>
      <c r="APF50" s="111"/>
      <c r="APG50" s="111"/>
      <c r="APH50" s="111"/>
      <c r="API50" s="111"/>
      <c r="APJ50" s="111"/>
      <c r="APK50" s="111"/>
      <c r="APL50" s="111"/>
      <c r="APM50" s="111"/>
      <c r="APN50" s="111"/>
      <c r="APO50" s="111"/>
      <c r="APP50" s="111"/>
      <c r="APQ50" s="111"/>
      <c r="APR50" s="111"/>
      <c r="APS50" s="111"/>
      <c r="APT50" s="111"/>
      <c r="APU50" s="111"/>
      <c r="APV50" s="111"/>
      <c r="APW50" s="111"/>
      <c r="APX50" s="111"/>
      <c r="APY50" s="111"/>
      <c r="APZ50" s="111"/>
      <c r="AQA50" s="111"/>
      <c r="AQB50" s="111"/>
      <c r="AQC50" s="111"/>
      <c r="AQD50" s="111"/>
      <c r="AQE50" s="111"/>
      <c r="AQF50" s="111"/>
      <c r="AQG50" s="111"/>
      <c r="AQH50" s="111"/>
      <c r="AQI50" s="111"/>
      <c r="AQJ50" s="111"/>
      <c r="AQK50" s="111"/>
      <c r="AQL50" s="111"/>
      <c r="AQM50" s="111"/>
      <c r="AQN50" s="111"/>
      <c r="AQO50" s="111"/>
      <c r="AQP50" s="111"/>
      <c r="AQQ50" s="111"/>
      <c r="AQR50" s="111"/>
      <c r="AQS50" s="111"/>
      <c r="AQT50" s="111"/>
      <c r="AQU50" s="111"/>
      <c r="AQV50" s="111"/>
      <c r="AQW50" s="111"/>
      <c r="AQX50" s="111"/>
      <c r="AQY50" s="111"/>
      <c r="AQZ50" s="111"/>
      <c r="ARA50" s="111"/>
      <c r="ARB50" s="111"/>
      <c r="ARC50" s="111"/>
      <c r="ARD50" s="111"/>
      <c r="ARE50" s="111"/>
      <c r="ARF50" s="111"/>
      <c r="ARG50" s="111"/>
      <c r="ARH50" s="111"/>
      <c r="ARI50" s="111"/>
      <c r="ARJ50" s="111"/>
      <c r="ARK50" s="111"/>
      <c r="ARL50" s="111"/>
      <c r="ARM50" s="111"/>
      <c r="ARN50" s="111"/>
      <c r="ARO50" s="111"/>
      <c r="ARP50" s="111"/>
      <c r="ARQ50" s="111"/>
      <c r="ARR50" s="111"/>
      <c r="ARS50" s="111"/>
      <c r="ART50" s="111"/>
      <c r="ARU50" s="111"/>
      <c r="ARV50" s="111"/>
      <c r="ARW50" s="111"/>
      <c r="ARX50" s="111"/>
      <c r="ARY50" s="111"/>
      <c r="ARZ50" s="111"/>
      <c r="ASA50" s="111"/>
      <c r="ASB50" s="111"/>
      <c r="ASC50" s="111"/>
      <c r="ASD50" s="111"/>
      <c r="ASE50" s="111"/>
      <c r="ASF50" s="111"/>
      <c r="ASG50" s="111"/>
      <c r="ASH50" s="111"/>
      <c r="ASI50" s="111"/>
      <c r="ASJ50" s="111"/>
      <c r="ASK50" s="111"/>
      <c r="ASL50" s="111"/>
      <c r="ASM50" s="111"/>
      <c r="ASN50" s="111"/>
      <c r="ASO50" s="111"/>
      <c r="ASP50" s="111"/>
      <c r="ASQ50" s="111"/>
      <c r="ASR50" s="111"/>
      <c r="ASS50" s="111"/>
      <c r="AST50" s="111"/>
      <c r="ASU50" s="111"/>
      <c r="ASV50" s="111"/>
      <c r="ASW50" s="111"/>
      <c r="ASX50" s="111"/>
      <c r="ASY50" s="111"/>
      <c r="ASZ50" s="111"/>
      <c r="ATA50" s="111"/>
      <c r="ATB50" s="111"/>
      <c r="ATC50" s="111"/>
      <c r="ATD50" s="111"/>
      <c r="ATE50" s="111"/>
      <c r="ATF50" s="111"/>
      <c r="ATG50" s="111"/>
      <c r="ATH50" s="111"/>
      <c r="ATI50" s="111"/>
      <c r="ATJ50" s="111"/>
      <c r="ATK50" s="111"/>
      <c r="ATL50" s="111"/>
      <c r="ATM50" s="111"/>
      <c r="ATN50" s="111"/>
      <c r="ATO50" s="111"/>
      <c r="ATP50" s="111"/>
      <c r="ATQ50" s="111"/>
      <c r="ATR50" s="111"/>
      <c r="ATS50" s="111"/>
      <c r="ATT50" s="111"/>
      <c r="ATU50" s="111"/>
      <c r="ATV50" s="111"/>
      <c r="ATW50" s="111"/>
      <c r="ATX50" s="111"/>
      <c r="ATY50" s="111"/>
      <c r="ATZ50" s="111"/>
      <c r="AUA50" s="111"/>
      <c r="AUB50" s="111"/>
      <c r="AUC50" s="111"/>
      <c r="AUD50" s="111"/>
      <c r="AUE50" s="111"/>
      <c r="AUF50" s="111"/>
      <c r="AUG50" s="111"/>
      <c r="AUH50" s="111"/>
      <c r="AUI50" s="111"/>
      <c r="AUJ50" s="111"/>
      <c r="AUK50" s="111"/>
      <c r="AUL50" s="111"/>
      <c r="AUM50" s="111"/>
      <c r="AUN50" s="111"/>
      <c r="AUO50" s="111"/>
      <c r="AUP50" s="111"/>
      <c r="AUQ50" s="111"/>
      <c r="AUR50" s="111"/>
      <c r="AUS50" s="111"/>
      <c r="AUT50" s="111"/>
      <c r="AUU50" s="111"/>
      <c r="AUV50" s="111"/>
      <c r="AUW50" s="111"/>
      <c r="AUX50" s="111"/>
      <c r="AUY50" s="111"/>
      <c r="AUZ50" s="111"/>
      <c r="AVA50" s="111"/>
      <c r="AVB50" s="111"/>
      <c r="AVC50" s="111"/>
      <c r="AVD50" s="111"/>
      <c r="AVE50" s="111"/>
      <c r="AVF50" s="111"/>
      <c r="AVG50" s="111"/>
      <c r="AVH50" s="111"/>
      <c r="AVI50" s="111"/>
      <c r="AVJ50" s="111"/>
      <c r="AVK50" s="111"/>
      <c r="AVL50" s="111"/>
      <c r="AVM50" s="111"/>
      <c r="AVN50" s="111"/>
      <c r="AVO50" s="111"/>
      <c r="AVP50" s="111"/>
      <c r="AVQ50" s="111"/>
      <c r="AVR50" s="111"/>
      <c r="AVS50" s="111"/>
      <c r="AVT50" s="111"/>
      <c r="AVU50" s="111"/>
      <c r="AVV50" s="111"/>
      <c r="AVW50" s="111"/>
      <c r="AVX50" s="111"/>
      <c r="AVY50" s="111"/>
      <c r="AVZ50" s="111"/>
      <c r="AWA50" s="111"/>
      <c r="AWB50" s="111"/>
      <c r="AWC50" s="111"/>
      <c r="AWD50" s="111"/>
      <c r="AWE50" s="111"/>
      <c r="AWF50" s="111"/>
      <c r="AWG50" s="111"/>
      <c r="AWH50" s="111"/>
      <c r="AWI50" s="111"/>
      <c r="AWJ50" s="111"/>
      <c r="AWK50" s="111"/>
      <c r="AWL50" s="111"/>
      <c r="AWM50" s="111"/>
      <c r="AWN50" s="111"/>
      <c r="AWO50" s="111"/>
      <c r="AWP50" s="111"/>
      <c r="AWQ50" s="111"/>
      <c r="AWR50" s="111"/>
      <c r="AWS50" s="111"/>
      <c r="AWT50" s="111"/>
      <c r="AWU50" s="111"/>
      <c r="AWV50" s="111"/>
      <c r="AWW50" s="111"/>
      <c r="AWX50" s="111"/>
      <c r="AWY50" s="111"/>
      <c r="AWZ50" s="111"/>
      <c r="AXA50" s="111"/>
      <c r="AXB50" s="111"/>
      <c r="AXC50" s="111"/>
      <c r="AXD50" s="111"/>
      <c r="AXE50" s="111"/>
      <c r="AXF50" s="111"/>
      <c r="AXG50" s="111"/>
      <c r="AXH50" s="111"/>
      <c r="AXI50" s="111"/>
      <c r="AXJ50" s="111"/>
      <c r="AXK50" s="111"/>
      <c r="AXL50" s="111"/>
      <c r="AXM50" s="111"/>
      <c r="AXN50" s="111"/>
      <c r="AXO50" s="111"/>
      <c r="AXP50" s="111"/>
      <c r="AXQ50" s="111"/>
      <c r="AXR50" s="111"/>
      <c r="AXS50" s="111"/>
      <c r="AXT50" s="111"/>
      <c r="AXU50" s="111"/>
      <c r="AXV50" s="111"/>
      <c r="AXW50" s="111"/>
      <c r="AXX50" s="111"/>
      <c r="AXY50" s="111"/>
      <c r="AXZ50" s="111"/>
      <c r="AYA50" s="111"/>
      <c r="AYB50" s="111"/>
      <c r="AYC50" s="111"/>
      <c r="AYD50" s="111"/>
      <c r="AYE50" s="111"/>
      <c r="AYF50" s="111"/>
      <c r="AYG50" s="111"/>
      <c r="AYH50" s="111"/>
      <c r="AYI50" s="111"/>
      <c r="AYJ50" s="111"/>
      <c r="AYK50" s="111"/>
      <c r="AYL50" s="111"/>
      <c r="AYM50" s="111"/>
      <c r="AYN50" s="111"/>
      <c r="AYO50" s="111"/>
      <c r="AYP50" s="111"/>
      <c r="AYQ50" s="111"/>
      <c r="AYR50" s="111"/>
      <c r="AYS50" s="111"/>
      <c r="AYT50" s="111"/>
      <c r="AYU50" s="111"/>
      <c r="AYV50" s="111"/>
      <c r="AYW50" s="111"/>
      <c r="AYX50" s="111"/>
      <c r="AYY50" s="111"/>
      <c r="AYZ50" s="111"/>
      <c r="AZA50" s="111"/>
      <c r="AZB50" s="111"/>
      <c r="AZC50" s="111"/>
      <c r="AZD50" s="111"/>
      <c r="AZE50" s="111"/>
      <c r="AZF50" s="111"/>
      <c r="AZG50" s="111"/>
      <c r="AZH50" s="111"/>
      <c r="AZI50" s="111"/>
      <c r="AZJ50" s="111"/>
      <c r="AZK50" s="111"/>
      <c r="AZL50" s="111"/>
      <c r="AZM50" s="111"/>
      <c r="AZN50" s="111"/>
      <c r="AZO50" s="111"/>
      <c r="AZP50" s="111"/>
      <c r="AZQ50" s="111"/>
      <c r="AZR50" s="111"/>
      <c r="AZS50" s="111"/>
      <c r="AZT50" s="111"/>
      <c r="AZU50" s="111"/>
      <c r="AZV50" s="111"/>
      <c r="AZW50" s="111"/>
      <c r="AZX50" s="111"/>
      <c r="AZY50" s="111"/>
      <c r="AZZ50" s="111"/>
      <c r="BAA50" s="111"/>
      <c r="BAB50" s="111"/>
      <c r="BAC50" s="111"/>
      <c r="BAD50" s="111"/>
      <c r="BAE50" s="111"/>
      <c r="BAF50" s="111"/>
      <c r="BAG50" s="111"/>
      <c r="BAH50" s="111"/>
      <c r="BAI50" s="111"/>
      <c r="BAJ50" s="111"/>
      <c r="BAK50" s="111"/>
      <c r="BAL50" s="111"/>
      <c r="BAM50" s="111"/>
      <c r="BAN50" s="111"/>
      <c r="BAO50" s="111"/>
      <c r="BAP50" s="111"/>
      <c r="BAQ50" s="111"/>
      <c r="BAR50" s="111"/>
      <c r="BAS50" s="111"/>
      <c r="BAT50" s="111"/>
      <c r="BAU50" s="111"/>
      <c r="BAV50" s="111"/>
      <c r="BAW50" s="111"/>
      <c r="BAX50" s="111"/>
      <c r="BAY50" s="111"/>
      <c r="BAZ50" s="111"/>
      <c r="BBA50" s="111"/>
      <c r="BBB50" s="111"/>
      <c r="BBC50" s="111"/>
      <c r="BBD50" s="111"/>
      <c r="BBE50" s="111"/>
      <c r="BBF50" s="111"/>
      <c r="BBG50" s="111"/>
      <c r="BBH50" s="111"/>
      <c r="BBI50" s="111"/>
      <c r="BBJ50" s="111"/>
      <c r="BBK50" s="111"/>
      <c r="BBL50" s="111"/>
      <c r="BBM50" s="111"/>
      <c r="BBN50" s="111"/>
      <c r="BBO50" s="111"/>
      <c r="BBP50" s="111"/>
      <c r="BBQ50" s="111"/>
      <c r="BBR50" s="111"/>
      <c r="BBS50" s="111"/>
      <c r="BBT50" s="111"/>
      <c r="BBU50" s="111"/>
      <c r="BBV50" s="111"/>
      <c r="BBW50" s="111"/>
      <c r="BBX50" s="111"/>
      <c r="BBY50" s="111"/>
      <c r="BBZ50" s="111"/>
      <c r="BCA50" s="111"/>
      <c r="BCB50" s="111"/>
      <c r="BCC50" s="111"/>
      <c r="BCD50" s="111"/>
      <c r="BCE50" s="111"/>
      <c r="BCF50" s="111"/>
      <c r="BCG50" s="111"/>
      <c r="BCH50" s="111"/>
      <c r="BCI50" s="111"/>
      <c r="BCJ50" s="111"/>
      <c r="BCK50" s="111"/>
      <c r="BCL50" s="111"/>
      <c r="BCM50" s="111"/>
      <c r="BCN50" s="111"/>
      <c r="BCO50" s="111"/>
      <c r="BCP50" s="111"/>
      <c r="BCQ50" s="111"/>
      <c r="BCR50" s="111"/>
      <c r="BCS50" s="111"/>
      <c r="BCT50" s="111"/>
      <c r="BCU50" s="111"/>
      <c r="BCV50" s="111"/>
      <c r="BCW50" s="111"/>
      <c r="BCX50" s="111"/>
      <c r="BCY50" s="111"/>
      <c r="BCZ50" s="111"/>
      <c r="BDA50" s="111"/>
      <c r="BDB50" s="111"/>
      <c r="BDC50" s="111"/>
      <c r="BDD50" s="111"/>
      <c r="BDE50" s="111"/>
      <c r="BDF50" s="111"/>
      <c r="BDG50" s="111"/>
      <c r="BDH50" s="111"/>
      <c r="BDI50" s="111"/>
      <c r="BDJ50" s="111"/>
      <c r="BDK50" s="111"/>
      <c r="BDL50" s="111"/>
      <c r="BDM50" s="111"/>
      <c r="BDN50" s="111"/>
      <c r="BDO50" s="111"/>
      <c r="BDP50" s="111"/>
      <c r="BDQ50" s="111"/>
      <c r="BDR50" s="111"/>
      <c r="BDS50" s="111"/>
      <c r="BDT50" s="111"/>
      <c r="BDU50" s="111"/>
      <c r="BDV50" s="111"/>
      <c r="BDW50" s="111"/>
      <c r="BDX50" s="111"/>
      <c r="BDY50" s="111"/>
      <c r="BDZ50" s="111"/>
      <c r="BEA50" s="111"/>
      <c r="BEB50" s="111"/>
      <c r="BEC50" s="111"/>
      <c r="BED50" s="111"/>
      <c r="BEE50" s="111"/>
      <c r="BEF50" s="111"/>
      <c r="BEG50" s="111"/>
      <c r="BEH50" s="111"/>
      <c r="BEI50" s="111"/>
      <c r="BEJ50" s="111"/>
      <c r="BEK50" s="111"/>
      <c r="BEL50" s="111"/>
      <c r="BEM50" s="111"/>
      <c r="BEN50" s="111"/>
      <c r="BEO50" s="111"/>
      <c r="BEP50" s="111"/>
      <c r="BEQ50" s="111"/>
      <c r="BER50" s="111"/>
      <c r="BES50" s="111"/>
      <c r="BET50" s="111"/>
      <c r="BEU50" s="111"/>
      <c r="BEV50" s="111"/>
      <c r="BEW50" s="111"/>
      <c r="BEX50" s="111"/>
      <c r="BEY50" s="111"/>
      <c r="BEZ50" s="111"/>
      <c r="BFA50" s="111"/>
      <c r="BFB50" s="111"/>
      <c r="BFC50" s="111"/>
      <c r="BFD50" s="111"/>
      <c r="BFE50" s="111"/>
      <c r="BFF50" s="111"/>
      <c r="BFG50" s="111"/>
      <c r="BFH50" s="111"/>
      <c r="BFI50" s="111"/>
      <c r="BFJ50" s="111"/>
      <c r="BFK50" s="111"/>
      <c r="BFL50" s="111"/>
      <c r="BFM50" s="111"/>
      <c r="BFN50" s="111"/>
      <c r="BFO50" s="111"/>
      <c r="BFP50" s="111"/>
      <c r="BFQ50" s="111"/>
      <c r="BFR50" s="111"/>
      <c r="BFS50" s="111"/>
      <c r="BFT50" s="111"/>
      <c r="BFU50" s="111"/>
      <c r="BFV50" s="111"/>
      <c r="BFW50" s="111"/>
      <c r="BFX50" s="111"/>
      <c r="BFY50" s="111"/>
      <c r="BFZ50" s="111"/>
      <c r="BGA50" s="111"/>
      <c r="BGB50" s="111"/>
      <c r="BGC50" s="111"/>
      <c r="BGD50" s="111"/>
      <c r="BGE50" s="111"/>
      <c r="BGF50" s="111"/>
      <c r="BGG50" s="111"/>
      <c r="BGH50" s="111"/>
      <c r="BGI50" s="111"/>
      <c r="BGJ50" s="111"/>
      <c r="BGK50" s="111"/>
      <c r="BGL50" s="111"/>
      <c r="BGM50" s="111"/>
      <c r="BGN50" s="111"/>
      <c r="BGO50" s="111"/>
      <c r="BGP50" s="111"/>
      <c r="BGQ50" s="111"/>
      <c r="BGR50" s="111"/>
      <c r="BGS50" s="111"/>
      <c r="BGT50" s="111"/>
      <c r="BGU50" s="111"/>
      <c r="BGV50" s="111"/>
      <c r="BGW50" s="111"/>
      <c r="BGX50" s="111"/>
      <c r="BGY50" s="111"/>
      <c r="BGZ50" s="111"/>
      <c r="BHA50" s="111"/>
      <c r="BHB50" s="111"/>
      <c r="BHC50" s="111"/>
      <c r="BHD50" s="111"/>
      <c r="BHE50" s="111"/>
      <c r="BHF50" s="111"/>
      <c r="BHG50" s="111"/>
      <c r="BHH50" s="111"/>
      <c r="BHI50" s="111"/>
      <c r="BHJ50" s="111"/>
      <c r="BHK50" s="111"/>
      <c r="BHL50" s="111"/>
      <c r="BHM50" s="111"/>
      <c r="BHN50" s="111"/>
      <c r="BHO50" s="111"/>
      <c r="BHP50" s="111"/>
      <c r="BHQ50" s="111"/>
      <c r="BHR50" s="111"/>
      <c r="BHS50" s="111"/>
      <c r="BHT50" s="111"/>
      <c r="BHU50" s="111"/>
      <c r="BHV50" s="111"/>
      <c r="BHW50" s="111"/>
      <c r="BHX50" s="111"/>
      <c r="BHY50" s="111"/>
      <c r="BHZ50" s="111"/>
      <c r="BIA50" s="111"/>
      <c r="BIB50" s="111"/>
      <c r="BIC50" s="111"/>
      <c r="BID50" s="111"/>
      <c r="BIE50" s="111"/>
      <c r="BIF50" s="111"/>
      <c r="BIG50" s="111"/>
      <c r="BIH50" s="111"/>
      <c r="BII50" s="111"/>
      <c r="BIJ50" s="111"/>
      <c r="BIK50" s="111"/>
      <c r="BIL50" s="111"/>
      <c r="BIM50" s="111"/>
      <c r="BIN50" s="111"/>
      <c r="BIO50" s="111"/>
      <c r="BIP50" s="111"/>
      <c r="BIQ50" s="111"/>
      <c r="BIR50" s="111"/>
      <c r="BIS50" s="111"/>
      <c r="BIT50" s="111"/>
      <c r="BIU50" s="111"/>
      <c r="BIV50" s="111"/>
      <c r="BIW50" s="111"/>
      <c r="BIX50" s="111"/>
      <c r="BIY50" s="111"/>
      <c r="BIZ50" s="111"/>
      <c r="BJA50" s="111"/>
      <c r="BJB50" s="111"/>
      <c r="BJC50" s="111"/>
      <c r="BJD50" s="111"/>
      <c r="BJE50" s="111"/>
      <c r="BJF50" s="111"/>
      <c r="BJG50" s="111"/>
      <c r="BJH50" s="111"/>
      <c r="BJI50" s="111"/>
      <c r="BJJ50" s="111"/>
      <c r="BJK50" s="111"/>
      <c r="BJL50" s="111"/>
      <c r="BJM50" s="111"/>
      <c r="BJN50" s="111"/>
      <c r="BJO50" s="111"/>
      <c r="BJP50" s="111"/>
      <c r="BJQ50" s="111"/>
      <c r="BJR50" s="111"/>
      <c r="BJS50" s="111"/>
      <c r="BJT50" s="111"/>
      <c r="BJU50" s="111"/>
      <c r="BJV50" s="111"/>
      <c r="BJW50" s="111"/>
      <c r="BJX50" s="111"/>
      <c r="BJY50" s="111"/>
      <c r="BJZ50" s="111"/>
      <c r="BKA50" s="111"/>
      <c r="BKB50" s="111"/>
      <c r="BKC50" s="111"/>
      <c r="BKD50" s="111"/>
      <c r="BKE50" s="111"/>
      <c r="BKF50" s="111"/>
      <c r="BKG50" s="111"/>
      <c r="BKH50" s="111"/>
      <c r="BKI50" s="111"/>
      <c r="BKJ50" s="111"/>
      <c r="BKK50" s="111"/>
      <c r="BKL50" s="111"/>
      <c r="BKM50" s="111"/>
      <c r="BKN50" s="111"/>
      <c r="BKO50" s="111"/>
      <c r="BKP50" s="111"/>
      <c r="BKQ50" s="111"/>
      <c r="BKR50" s="111"/>
      <c r="BKS50" s="111"/>
      <c r="BKT50" s="111"/>
      <c r="BKU50" s="111"/>
      <c r="BKV50" s="111"/>
      <c r="BKW50" s="111"/>
      <c r="BKX50" s="111"/>
      <c r="BKY50" s="111"/>
      <c r="BKZ50" s="111"/>
      <c r="BLA50" s="111"/>
      <c r="BLB50" s="111"/>
      <c r="BLC50" s="111"/>
      <c r="BLD50" s="111"/>
      <c r="BLE50" s="111"/>
      <c r="BLF50" s="111"/>
      <c r="BLG50" s="111"/>
      <c r="BLH50" s="111"/>
      <c r="BLI50" s="111"/>
      <c r="BLJ50" s="111"/>
      <c r="BLK50" s="111"/>
      <c r="BLL50" s="111"/>
      <c r="BLM50" s="111"/>
      <c r="BLN50" s="111"/>
      <c r="BLO50" s="111"/>
      <c r="BLP50" s="111"/>
      <c r="BLQ50" s="111"/>
      <c r="BLR50" s="111"/>
      <c r="BLS50" s="111"/>
      <c r="BLT50" s="111"/>
      <c r="BLU50" s="111"/>
      <c r="BLV50" s="111"/>
      <c r="BLW50" s="111"/>
      <c r="BLX50" s="111"/>
      <c r="BLY50" s="111"/>
      <c r="BLZ50" s="111"/>
      <c r="BMA50" s="111"/>
      <c r="BMB50" s="111"/>
      <c r="BMC50" s="111"/>
      <c r="BMD50" s="111"/>
      <c r="BME50" s="111"/>
      <c r="BMF50" s="111"/>
      <c r="BMG50" s="111"/>
      <c r="BMH50" s="111"/>
      <c r="BMI50" s="111"/>
      <c r="BMJ50" s="111"/>
      <c r="BMK50" s="111"/>
      <c r="BML50" s="111"/>
      <c r="BMM50" s="111"/>
      <c r="BMN50" s="111"/>
      <c r="BMO50" s="111"/>
      <c r="BMP50" s="111"/>
      <c r="BMQ50" s="111"/>
      <c r="BMR50" s="111"/>
      <c r="BMS50" s="111"/>
      <c r="BMT50" s="111"/>
      <c r="BMU50" s="111"/>
      <c r="BMV50" s="111"/>
      <c r="BMW50" s="111"/>
      <c r="BMX50" s="111"/>
      <c r="BMY50" s="111"/>
      <c r="BMZ50" s="111"/>
      <c r="BNA50" s="111"/>
      <c r="BNB50" s="111"/>
      <c r="BNC50" s="111"/>
      <c r="BND50" s="111"/>
      <c r="BNE50" s="111"/>
      <c r="BNF50" s="111"/>
      <c r="BNG50" s="111"/>
      <c r="BNH50" s="111"/>
      <c r="BNI50" s="111"/>
      <c r="BNJ50" s="111"/>
      <c r="BNK50" s="111"/>
      <c r="BNL50" s="111"/>
      <c r="BNM50" s="111"/>
      <c r="BNN50" s="111"/>
      <c r="BNO50" s="111"/>
      <c r="BNP50" s="111"/>
      <c r="BNQ50" s="111"/>
      <c r="BNR50" s="111"/>
      <c r="BNS50" s="111"/>
      <c r="BNT50" s="111"/>
      <c r="BNU50" s="111"/>
      <c r="BNV50" s="111"/>
      <c r="BNW50" s="111"/>
      <c r="BNX50" s="111"/>
      <c r="BNY50" s="111"/>
      <c r="BNZ50" s="111"/>
      <c r="BOA50" s="111"/>
      <c r="BOB50" s="111"/>
      <c r="BOC50" s="111"/>
      <c r="BOD50" s="111"/>
      <c r="BOE50" s="111"/>
      <c r="BOF50" s="111"/>
      <c r="BOG50" s="111"/>
      <c r="BOH50" s="111"/>
      <c r="BOI50" s="111"/>
      <c r="BOJ50" s="111"/>
      <c r="BOK50" s="111"/>
      <c r="BOL50" s="111"/>
      <c r="BOM50" s="111"/>
      <c r="BON50" s="111"/>
      <c r="BOO50" s="111"/>
      <c r="BOP50" s="111"/>
      <c r="BOQ50" s="111"/>
      <c r="BOR50" s="111"/>
      <c r="BOS50" s="111"/>
      <c r="BOT50" s="111"/>
      <c r="BOU50" s="111"/>
      <c r="BOV50" s="111"/>
      <c r="BOW50" s="111"/>
      <c r="BOX50" s="111"/>
      <c r="BOY50" s="111"/>
      <c r="BOZ50" s="111"/>
      <c r="BPA50" s="111"/>
      <c r="BPB50" s="111"/>
      <c r="BPC50" s="111"/>
      <c r="BPD50" s="111"/>
      <c r="BPE50" s="111"/>
      <c r="BPF50" s="111"/>
      <c r="BPG50" s="111"/>
      <c r="BPH50" s="111"/>
      <c r="BPI50" s="111"/>
      <c r="BPJ50" s="111"/>
      <c r="BPK50" s="111"/>
      <c r="BPL50" s="111"/>
      <c r="BPM50" s="111"/>
      <c r="BPN50" s="111"/>
      <c r="BPO50" s="111"/>
      <c r="BPP50" s="111"/>
      <c r="BPQ50" s="111"/>
      <c r="BPR50" s="111"/>
      <c r="BPS50" s="111"/>
      <c r="BPT50" s="111"/>
      <c r="BPU50" s="111"/>
      <c r="BPV50" s="111"/>
      <c r="BPW50" s="111"/>
      <c r="BPX50" s="111"/>
      <c r="BPY50" s="111"/>
      <c r="BPZ50" s="111"/>
      <c r="BQA50" s="111"/>
      <c r="BQB50" s="111"/>
      <c r="BQC50" s="111"/>
      <c r="BQD50" s="111"/>
      <c r="BQE50" s="111"/>
      <c r="BQF50" s="111"/>
      <c r="BQG50" s="111"/>
      <c r="BQH50" s="111"/>
      <c r="BQI50" s="111"/>
      <c r="BQJ50" s="111"/>
      <c r="BQK50" s="111"/>
      <c r="BQL50" s="111"/>
      <c r="BQM50" s="111"/>
      <c r="BQN50" s="111"/>
      <c r="BQO50" s="111"/>
      <c r="BQP50" s="111"/>
      <c r="BQQ50" s="111"/>
      <c r="BQR50" s="111"/>
      <c r="BQS50" s="111"/>
      <c r="BQT50" s="111"/>
      <c r="BQU50" s="111"/>
      <c r="BQV50" s="111"/>
      <c r="BQW50" s="111"/>
      <c r="BQX50" s="111"/>
      <c r="BQY50" s="111"/>
      <c r="BQZ50" s="111"/>
      <c r="BRA50" s="111"/>
      <c r="BRB50" s="111"/>
      <c r="BRC50" s="111"/>
      <c r="BRD50" s="111"/>
      <c r="BRE50" s="111"/>
      <c r="BRF50" s="111"/>
      <c r="BRG50" s="111"/>
      <c r="BRH50" s="111"/>
      <c r="BRI50" s="111"/>
      <c r="BRJ50" s="111"/>
      <c r="BRK50" s="111"/>
      <c r="BRL50" s="111"/>
      <c r="BRM50" s="111"/>
      <c r="BRN50" s="111"/>
      <c r="BRO50" s="111"/>
      <c r="BRP50" s="111"/>
      <c r="BRQ50" s="111"/>
      <c r="BRR50" s="111"/>
      <c r="BRS50" s="111"/>
      <c r="BRT50" s="111"/>
      <c r="BRU50" s="111"/>
      <c r="BRV50" s="111"/>
      <c r="BRW50" s="111"/>
      <c r="BRX50" s="111"/>
      <c r="BRY50" s="111"/>
      <c r="BRZ50" s="111"/>
      <c r="BSA50" s="111"/>
      <c r="BSB50" s="111"/>
      <c r="BSC50" s="111"/>
      <c r="BSD50" s="111"/>
      <c r="BSE50" s="111"/>
      <c r="BSF50" s="111"/>
      <c r="BSG50" s="111"/>
      <c r="BSH50" s="111"/>
      <c r="BSI50" s="111"/>
      <c r="BSJ50" s="111"/>
      <c r="BSK50" s="111"/>
      <c r="BSL50" s="111"/>
      <c r="BSM50" s="111"/>
      <c r="BSN50" s="111"/>
      <c r="BSO50" s="111"/>
      <c r="BSP50" s="111"/>
      <c r="BSQ50" s="111"/>
      <c r="BSR50" s="111"/>
      <c r="BSS50" s="111"/>
      <c r="BST50" s="111"/>
      <c r="BSU50" s="111"/>
      <c r="BSV50" s="111"/>
      <c r="BSW50" s="111"/>
      <c r="BSX50" s="111"/>
      <c r="BSY50" s="111"/>
      <c r="BSZ50" s="111"/>
      <c r="BTA50" s="111"/>
      <c r="BTB50" s="111"/>
      <c r="BTC50" s="111"/>
      <c r="BTD50" s="111"/>
      <c r="BTE50" s="111"/>
      <c r="BTF50" s="111"/>
      <c r="BTG50" s="111"/>
      <c r="BTH50" s="111"/>
      <c r="BTI50" s="111"/>
      <c r="BTJ50" s="111"/>
      <c r="BTK50" s="111"/>
      <c r="BTL50" s="111"/>
      <c r="BTM50" s="111"/>
      <c r="BTN50" s="111"/>
      <c r="BTO50" s="111"/>
      <c r="BTP50" s="111"/>
      <c r="BTQ50" s="111"/>
      <c r="BTR50" s="111"/>
      <c r="BTS50" s="111"/>
      <c r="BTT50" s="111"/>
      <c r="BTU50" s="111"/>
      <c r="BTV50" s="111"/>
      <c r="BTW50" s="111"/>
      <c r="BTX50" s="111"/>
      <c r="BTY50" s="111"/>
      <c r="BTZ50" s="111"/>
      <c r="BUA50" s="111"/>
      <c r="BUB50" s="111"/>
      <c r="BUC50" s="111"/>
      <c r="BUD50" s="111"/>
      <c r="BUE50" s="111"/>
      <c r="BUF50" s="111"/>
      <c r="BUG50" s="111"/>
      <c r="BUH50" s="111"/>
      <c r="BUI50" s="111"/>
      <c r="BUJ50" s="111"/>
      <c r="BUK50" s="111"/>
      <c r="BUL50" s="111"/>
      <c r="BUM50" s="111"/>
      <c r="BUN50" s="111"/>
      <c r="BUO50" s="111"/>
      <c r="BUP50" s="111"/>
      <c r="BUQ50" s="111"/>
      <c r="BUR50" s="111"/>
      <c r="BUS50" s="111"/>
      <c r="BUT50" s="111"/>
      <c r="BUU50" s="111"/>
      <c r="BUV50" s="111"/>
      <c r="BUW50" s="111"/>
      <c r="BUX50" s="111"/>
      <c r="BUY50" s="111"/>
      <c r="BUZ50" s="111"/>
      <c r="BVA50" s="111"/>
      <c r="BVB50" s="111"/>
      <c r="BVC50" s="111"/>
      <c r="BVD50" s="111"/>
      <c r="BVE50" s="111"/>
      <c r="BVF50" s="111"/>
      <c r="BVG50" s="111"/>
      <c r="BVH50" s="111"/>
      <c r="BVI50" s="111"/>
      <c r="BVJ50" s="111"/>
      <c r="BVK50" s="111"/>
      <c r="BVL50" s="111"/>
      <c r="BVM50" s="111"/>
      <c r="BVN50" s="111"/>
      <c r="BVO50" s="111"/>
      <c r="BVP50" s="111"/>
      <c r="BVQ50" s="111"/>
      <c r="BVR50" s="111"/>
      <c r="BVS50" s="111"/>
      <c r="BVT50" s="111"/>
      <c r="BVU50" s="111"/>
      <c r="BVV50" s="111"/>
      <c r="BVW50" s="111"/>
      <c r="BVX50" s="111"/>
      <c r="BVY50" s="111"/>
      <c r="BVZ50" s="111"/>
      <c r="BWA50" s="111"/>
      <c r="BWB50" s="111"/>
      <c r="BWC50" s="111"/>
      <c r="BWD50" s="111"/>
      <c r="BWE50" s="111"/>
      <c r="BWF50" s="111"/>
      <c r="BWG50" s="111"/>
      <c r="BWH50" s="111"/>
      <c r="BWI50" s="111"/>
      <c r="BWJ50" s="111"/>
      <c r="BWK50" s="111"/>
      <c r="BWL50" s="111"/>
      <c r="BWM50" s="111"/>
      <c r="BWN50" s="111"/>
      <c r="BWO50" s="111"/>
      <c r="BWP50" s="111"/>
      <c r="BWQ50" s="111"/>
      <c r="BWR50" s="111"/>
      <c r="BWS50" s="111"/>
      <c r="BWT50" s="111"/>
      <c r="BWU50" s="111"/>
      <c r="BWV50" s="111"/>
      <c r="BWW50" s="111"/>
      <c r="BWX50" s="111"/>
      <c r="BWY50" s="111"/>
      <c r="BWZ50" s="111"/>
      <c r="BXA50" s="111"/>
      <c r="BXB50" s="111"/>
      <c r="BXC50" s="111"/>
      <c r="BXD50" s="111"/>
      <c r="BXE50" s="111"/>
      <c r="BXF50" s="111"/>
      <c r="BXG50" s="111"/>
      <c r="BXH50" s="111"/>
      <c r="BXI50" s="111"/>
      <c r="BXJ50" s="111"/>
      <c r="BXK50" s="111"/>
      <c r="BXL50" s="111"/>
      <c r="BXM50" s="111"/>
      <c r="BXN50" s="111"/>
      <c r="BXO50" s="111"/>
      <c r="BXP50" s="111"/>
      <c r="BXQ50" s="111"/>
      <c r="BXR50" s="111"/>
      <c r="BXS50" s="111"/>
      <c r="BXT50" s="111"/>
      <c r="BXU50" s="111"/>
      <c r="BXV50" s="111"/>
      <c r="BXW50" s="111"/>
      <c r="BXX50" s="111"/>
      <c r="BXY50" s="111"/>
      <c r="BXZ50" s="111"/>
      <c r="BYA50" s="111"/>
      <c r="BYB50" s="111"/>
      <c r="BYC50" s="111"/>
      <c r="BYD50" s="111"/>
      <c r="BYE50" s="111"/>
      <c r="BYF50" s="111"/>
      <c r="BYG50" s="111"/>
      <c r="BYH50" s="111"/>
      <c r="BYI50" s="111"/>
      <c r="BYJ50" s="111"/>
      <c r="BYK50" s="111"/>
      <c r="BYL50" s="111"/>
      <c r="BYM50" s="111"/>
      <c r="BYN50" s="111"/>
      <c r="BYO50" s="111"/>
      <c r="BYP50" s="111"/>
      <c r="BYQ50" s="111"/>
      <c r="BYR50" s="111"/>
      <c r="BYS50" s="111"/>
      <c r="BYT50" s="111"/>
      <c r="BYU50" s="111"/>
      <c r="BYV50" s="111"/>
      <c r="BYW50" s="111"/>
      <c r="BYX50" s="111"/>
      <c r="BYY50" s="111"/>
      <c r="BYZ50" s="111"/>
      <c r="BZA50" s="111"/>
      <c r="BZB50" s="111"/>
      <c r="BZC50" s="111"/>
      <c r="BZD50" s="111"/>
      <c r="BZE50" s="111"/>
      <c r="BZF50" s="111"/>
      <c r="BZG50" s="111"/>
      <c r="BZH50" s="111"/>
      <c r="BZI50" s="111"/>
      <c r="BZJ50" s="111"/>
      <c r="BZK50" s="111"/>
      <c r="BZL50" s="111"/>
      <c r="BZM50" s="111"/>
      <c r="BZN50" s="111"/>
      <c r="BZO50" s="111"/>
      <c r="BZP50" s="111"/>
      <c r="BZQ50" s="111"/>
      <c r="BZR50" s="111"/>
      <c r="BZS50" s="111"/>
      <c r="BZT50" s="111"/>
      <c r="BZU50" s="111"/>
      <c r="BZV50" s="111"/>
      <c r="BZW50" s="111"/>
      <c r="BZX50" s="111"/>
      <c r="BZY50" s="111"/>
      <c r="BZZ50" s="111"/>
      <c r="CAA50" s="111"/>
      <c r="CAB50" s="111"/>
      <c r="CAC50" s="111"/>
      <c r="CAD50" s="111"/>
      <c r="CAE50" s="111"/>
      <c r="CAF50" s="111"/>
      <c r="CAG50" s="111"/>
      <c r="CAH50" s="111"/>
      <c r="CAI50" s="111"/>
      <c r="CAJ50" s="111"/>
      <c r="CAK50" s="111"/>
      <c r="CAL50" s="111"/>
      <c r="CAM50" s="111"/>
      <c r="CAN50" s="111"/>
      <c r="CAO50" s="111"/>
      <c r="CAP50" s="111"/>
      <c r="CAQ50" s="111"/>
      <c r="CAR50" s="111"/>
      <c r="CAS50" s="111"/>
      <c r="CAT50" s="111"/>
      <c r="CAU50" s="111"/>
      <c r="CAV50" s="111"/>
      <c r="CAW50" s="111"/>
      <c r="CAX50" s="111"/>
      <c r="CAY50" s="111"/>
      <c r="CAZ50" s="111"/>
      <c r="CBA50" s="111"/>
      <c r="CBB50" s="111"/>
      <c r="CBC50" s="111"/>
      <c r="CBD50" s="111"/>
      <c r="CBE50" s="111"/>
      <c r="CBF50" s="111"/>
      <c r="CBG50" s="111"/>
      <c r="CBH50" s="111"/>
      <c r="CBI50" s="111"/>
      <c r="CBJ50" s="111"/>
      <c r="CBK50" s="111"/>
      <c r="CBL50" s="111"/>
      <c r="CBM50" s="111"/>
      <c r="CBN50" s="111"/>
      <c r="CBO50" s="111"/>
      <c r="CBP50" s="111"/>
      <c r="CBQ50" s="111"/>
      <c r="CBR50" s="111"/>
      <c r="CBS50" s="111"/>
      <c r="CBT50" s="111"/>
      <c r="CBU50" s="111"/>
      <c r="CBV50" s="111"/>
      <c r="CBW50" s="111"/>
      <c r="CBX50" s="111"/>
      <c r="CBY50" s="111"/>
      <c r="CBZ50" s="111"/>
      <c r="CCA50" s="111"/>
      <c r="CCB50" s="111"/>
      <c r="CCC50" s="111"/>
      <c r="CCD50" s="111"/>
      <c r="CCE50" s="111"/>
      <c r="CCF50" s="111"/>
      <c r="CCG50" s="111"/>
      <c r="CCH50" s="111"/>
      <c r="CCI50" s="111"/>
      <c r="CCJ50" s="111"/>
      <c r="CCK50" s="111"/>
      <c r="CCL50" s="111"/>
      <c r="CCM50" s="111"/>
      <c r="CCN50" s="111"/>
      <c r="CCO50" s="111"/>
      <c r="CCP50" s="111"/>
      <c r="CCQ50" s="111"/>
      <c r="CCR50" s="111"/>
      <c r="CCS50" s="111"/>
      <c r="CCT50" s="111"/>
      <c r="CCU50" s="111"/>
      <c r="CCV50" s="111"/>
      <c r="CCW50" s="111"/>
      <c r="CCX50" s="111"/>
      <c r="CCY50" s="111"/>
      <c r="CCZ50" s="111"/>
      <c r="CDA50" s="111"/>
      <c r="CDB50" s="111"/>
      <c r="CDC50" s="111"/>
      <c r="CDD50" s="111"/>
      <c r="CDE50" s="111"/>
      <c r="CDF50" s="111"/>
      <c r="CDG50" s="111"/>
      <c r="CDH50" s="111"/>
      <c r="CDI50" s="111"/>
      <c r="CDJ50" s="111"/>
      <c r="CDK50" s="111"/>
      <c r="CDL50" s="111"/>
      <c r="CDM50" s="111"/>
      <c r="CDN50" s="111"/>
      <c r="CDO50" s="111"/>
      <c r="CDP50" s="111"/>
      <c r="CDQ50" s="111"/>
      <c r="CDR50" s="111"/>
      <c r="CDS50" s="111"/>
      <c r="CDT50" s="111"/>
      <c r="CDU50" s="111"/>
      <c r="CDV50" s="111"/>
      <c r="CDW50" s="111"/>
      <c r="CDX50" s="111"/>
      <c r="CDY50" s="111"/>
      <c r="CDZ50" s="111"/>
      <c r="CEA50" s="111"/>
      <c r="CEB50" s="111"/>
      <c r="CEC50" s="111"/>
      <c r="CED50" s="111"/>
      <c r="CEE50" s="111"/>
      <c r="CEF50" s="111"/>
      <c r="CEG50" s="111"/>
      <c r="CEH50" s="111"/>
      <c r="CEI50" s="111"/>
      <c r="CEJ50" s="111"/>
      <c r="CEK50" s="111"/>
      <c r="CEL50" s="111"/>
      <c r="CEM50" s="111"/>
      <c r="CEN50" s="111"/>
      <c r="CEO50" s="111"/>
      <c r="CEP50" s="111"/>
      <c r="CEQ50" s="111"/>
      <c r="CER50" s="111"/>
      <c r="CES50" s="111"/>
      <c r="CET50" s="111"/>
      <c r="CEU50" s="111"/>
      <c r="CEV50" s="111"/>
      <c r="CEW50" s="111"/>
      <c r="CEX50" s="111"/>
      <c r="CEY50" s="111"/>
      <c r="CEZ50" s="111"/>
      <c r="CFA50" s="111"/>
      <c r="CFB50" s="111"/>
      <c r="CFC50" s="111"/>
      <c r="CFD50" s="111"/>
      <c r="CFE50" s="111"/>
      <c r="CFF50" s="111"/>
      <c r="CFG50" s="111"/>
      <c r="CFH50" s="111"/>
      <c r="CFI50" s="111"/>
      <c r="CFJ50" s="111"/>
      <c r="CFK50" s="111"/>
      <c r="CFL50" s="111"/>
      <c r="CFM50" s="111"/>
      <c r="CFN50" s="111"/>
      <c r="CFO50" s="111"/>
      <c r="CFP50" s="111"/>
      <c r="CFQ50" s="111"/>
      <c r="CFR50" s="111"/>
      <c r="CFS50" s="111"/>
      <c r="CFT50" s="111"/>
      <c r="CFU50" s="111"/>
      <c r="CFV50" s="111"/>
      <c r="CFW50" s="111"/>
      <c r="CFX50" s="111"/>
      <c r="CFY50" s="111"/>
      <c r="CFZ50" s="111"/>
      <c r="CGA50" s="111"/>
      <c r="CGB50" s="111"/>
      <c r="CGC50" s="111"/>
      <c r="CGD50" s="111"/>
      <c r="CGE50" s="111"/>
      <c r="CGF50" s="111"/>
      <c r="CGG50" s="111"/>
      <c r="CGH50" s="111"/>
      <c r="CGI50" s="111"/>
      <c r="CGJ50" s="111"/>
      <c r="CGK50" s="111"/>
      <c r="CGL50" s="111"/>
      <c r="CGM50" s="111"/>
      <c r="CGN50" s="111"/>
      <c r="CGO50" s="111"/>
      <c r="CGP50" s="111"/>
      <c r="CGQ50" s="111"/>
      <c r="CGR50" s="111"/>
      <c r="CGS50" s="111"/>
      <c r="CGT50" s="111"/>
      <c r="CGU50" s="111"/>
      <c r="CGV50" s="111"/>
      <c r="CGW50" s="111"/>
      <c r="CGX50" s="111"/>
      <c r="CGY50" s="111"/>
      <c r="CGZ50" s="111"/>
      <c r="CHA50" s="111"/>
      <c r="CHB50" s="111"/>
      <c r="CHC50" s="111"/>
      <c r="CHD50" s="111"/>
      <c r="CHE50" s="111"/>
      <c r="CHF50" s="111"/>
      <c r="CHG50" s="111"/>
      <c r="CHH50" s="111"/>
      <c r="CHI50" s="111"/>
      <c r="CHJ50" s="111"/>
      <c r="CHK50" s="111"/>
      <c r="CHL50" s="111"/>
      <c r="CHM50" s="111"/>
      <c r="CHN50" s="111"/>
      <c r="CHO50" s="111"/>
      <c r="CHP50" s="111"/>
      <c r="CHQ50" s="111"/>
      <c r="CHR50" s="111"/>
      <c r="CHS50" s="111"/>
      <c r="CHT50" s="111"/>
      <c r="CHU50" s="111"/>
      <c r="CHV50" s="111"/>
      <c r="CHW50" s="111"/>
      <c r="CHX50" s="111"/>
      <c r="CHY50" s="111"/>
      <c r="CHZ50" s="111"/>
      <c r="CIA50" s="111"/>
      <c r="CIB50" s="111"/>
      <c r="CIC50" s="111"/>
      <c r="CID50" s="111"/>
      <c r="CIE50" s="111"/>
      <c r="CIF50" s="111"/>
      <c r="CIG50" s="111"/>
      <c r="CIH50" s="111"/>
      <c r="CII50" s="111"/>
      <c r="CIJ50" s="111"/>
      <c r="CIK50" s="111"/>
      <c r="CIL50" s="111"/>
      <c r="CIM50" s="111"/>
      <c r="CIN50" s="111"/>
      <c r="CIO50" s="111"/>
      <c r="CIP50" s="111"/>
      <c r="CIQ50" s="111"/>
      <c r="CIR50" s="111"/>
      <c r="CIS50" s="111"/>
      <c r="CIT50" s="111"/>
      <c r="CIU50" s="111"/>
      <c r="CIV50" s="111"/>
      <c r="CIW50" s="111"/>
      <c r="CIX50" s="111"/>
      <c r="CIY50" s="111"/>
      <c r="CIZ50" s="111"/>
      <c r="CJA50" s="111"/>
      <c r="CJB50" s="111"/>
      <c r="CJC50" s="111"/>
      <c r="CJD50" s="111"/>
      <c r="CJE50" s="111"/>
      <c r="CJF50" s="111"/>
      <c r="CJG50" s="111"/>
      <c r="CJH50" s="111"/>
      <c r="CJI50" s="111"/>
      <c r="CJJ50" s="111"/>
      <c r="CJK50" s="111"/>
      <c r="CJL50" s="111"/>
      <c r="CJM50" s="111"/>
      <c r="CJN50" s="111"/>
      <c r="CJO50" s="111"/>
      <c r="CJP50" s="111"/>
      <c r="CJQ50" s="111"/>
      <c r="CJR50" s="111"/>
      <c r="CJS50" s="111"/>
      <c r="CJT50" s="111"/>
      <c r="CJU50" s="111"/>
      <c r="CJV50" s="111"/>
      <c r="CJW50" s="111"/>
      <c r="CJX50" s="111"/>
      <c r="CJY50" s="111"/>
      <c r="CJZ50" s="111"/>
      <c r="CKA50" s="111"/>
      <c r="CKB50" s="111"/>
      <c r="CKC50" s="111"/>
      <c r="CKD50" s="111"/>
      <c r="CKE50" s="111"/>
      <c r="CKF50" s="111"/>
      <c r="CKG50" s="111"/>
      <c r="CKH50" s="111"/>
      <c r="CKI50" s="111"/>
      <c r="CKJ50" s="111"/>
      <c r="CKK50" s="111"/>
      <c r="CKL50" s="111"/>
      <c r="CKM50" s="111"/>
      <c r="CKN50" s="111"/>
      <c r="CKO50" s="111"/>
      <c r="CKP50" s="111"/>
      <c r="CKQ50" s="111"/>
      <c r="CKR50" s="111"/>
      <c r="CKS50" s="111"/>
      <c r="CKT50" s="111"/>
      <c r="CKU50" s="111"/>
      <c r="CKV50" s="111"/>
      <c r="CKW50" s="111"/>
      <c r="CKX50" s="111"/>
      <c r="CKY50" s="111"/>
      <c r="CKZ50" s="111"/>
      <c r="CLA50" s="111"/>
      <c r="CLB50" s="111"/>
      <c r="CLC50" s="111"/>
      <c r="CLD50" s="111"/>
      <c r="CLE50" s="111"/>
      <c r="CLF50" s="111"/>
      <c r="CLG50" s="111"/>
      <c r="CLH50" s="111"/>
      <c r="CLI50" s="111"/>
      <c r="CLJ50" s="111"/>
      <c r="CLK50" s="111"/>
      <c r="CLL50" s="111"/>
      <c r="CLM50" s="111"/>
      <c r="CLN50" s="111"/>
      <c r="CLO50" s="111"/>
      <c r="CLP50" s="111"/>
      <c r="CLQ50" s="111"/>
      <c r="CLR50" s="111"/>
      <c r="CLS50" s="111"/>
      <c r="CLT50" s="111"/>
      <c r="CLU50" s="111"/>
      <c r="CLV50" s="111"/>
      <c r="CLW50" s="111"/>
      <c r="CLX50" s="111"/>
      <c r="CLY50" s="111"/>
      <c r="CLZ50" s="111"/>
      <c r="CMA50" s="111"/>
      <c r="CMB50" s="111"/>
      <c r="CMC50" s="111"/>
      <c r="CMD50" s="111"/>
      <c r="CME50" s="111"/>
      <c r="CMF50" s="111"/>
      <c r="CMG50" s="111"/>
      <c r="CMH50" s="111"/>
      <c r="CMI50" s="111"/>
      <c r="CMJ50" s="111"/>
      <c r="CMK50" s="111"/>
      <c r="CML50" s="111"/>
      <c r="CMM50" s="111"/>
      <c r="CMN50" s="111"/>
      <c r="CMO50" s="111"/>
      <c r="CMP50" s="111"/>
      <c r="CMQ50" s="111"/>
      <c r="CMR50" s="111"/>
      <c r="CMS50" s="111"/>
      <c r="CMT50" s="111"/>
      <c r="CMU50" s="111"/>
      <c r="CMV50" s="111"/>
      <c r="CMW50" s="111"/>
      <c r="CMX50" s="111"/>
      <c r="CMY50" s="111"/>
      <c r="CMZ50" s="111"/>
      <c r="CNA50" s="111"/>
      <c r="CNB50" s="111"/>
      <c r="CNC50" s="111"/>
      <c r="CND50" s="111"/>
      <c r="CNE50" s="111"/>
      <c r="CNF50" s="111"/>
      <c r="CNG50" s="111"/>
      <c r="CNH50" s="111"/>
      <c r="CNI50" s="111"/>
      <c r="CNJ50" s="111"/>
      <c r="CNK50" s="111"/>
      <c r="CNL50" s="111"/>
      <c r="CNM50" s="111"/>
      <c r="CNN50" s="111"/>
      <c r="CNO50" s="111"/>
      <c r="CNP50" s="111"/>
      <c r="CNQ50" s="111"/>
      <c r="CNR50" s="111"/>
      <c r="CNS50" s="111"/>
      <c r="CNT50" s="111"/>
      <c r="CNU50" s="111"/>
      <c r="CNV50" s="111"/>
      <c r="CNW50" s="111"/>
      <c r="CNX50" s="111"/>
      <c r="CNY50" s="111"/>
      <c r="CNZ50" s="111"/>
      <c r="COA50" s="111"/>
      <c r="COB50" s="111"/>
      <c r="COC50" s="111"/>
      <c r="COD50" s="111"/>
      <c r="COE50" s="111"/>
      <c r="COF50" s="111"/>
      <c r="COG50" s="111"/>
      <c r="COH50" s="111"/>
      <c r="COI50" s="111"/>
      <c r="COJ50" s="111"/>
      <c r="COK50" s="111"/>
      <c r="COL50" s="111"/>
      <c r="COM50" s="111"/>
      <c r="CON50" s="111"/>
      <c r="COO50" s="111"/>
      <c r="COP50" s="111"/>
      <c r="COQ50" s="111"/>
      <c r="COR50" s="111"/>
      <c r="COS50" s="111"/>
      <c r="COT50" s="111"/>
      <c r="COU50" s="111"/>
      <c r="COV50" s="111"/>
      <c r="COW50" s="111"/>
      <c r="COX50" s="111"/>
      <c r="COY50" s="111"/>
      <c r="COZ50" s="111"/>
      <c r="CPA50" s="111"/>
      <c r="CPB50" s="111"/>
      <c r="CPC50" s="111"/>
      <c r="CPD50" s="111"/>
      <c r="CPE50" s="111"/>
      <c r="CPF50" s="111"/>
      <c r="CPG50" s="111"/>
      <c r="CPH50" s="111"/>
      <c r="CPI50" s="111"/>
      <c r="CPJ50" s="111"/>
      <c r="CPK50" s="111"/>
      <c r="CPL50" s="111"/>
      <c r="CPM50" s="111"/>
      <c r="CPN50" s="111"/>
      <c r="CPO50" s="111"/>
      <c r="CPP50" s="111"/>
      <c r="CPQ50" s="111"/>
      <c r="CPR50" s="111"/>
      <c r="CPS50" s="111"/>
      <c r="CPT50" s="111"/>
      <c r="CPU50" s="111"/>
      <c r="CPV50" s="111"/>
      <c r="CPW50" s="111"/>
      <c r="CPX50" s="111"/>
      <c r="CPY50" s="111"/>
      <c r="CPZ50" s="111"/>
      <c r="CQA50" s="111"/>
      <c r="CQB50" s="111"/>
      <c r="CQC50" s="111"/>
      <c r="CQD50" s="111"/>
      <c r="CQE50" s="111"/>
      <c r="CQF50" s="111"/>
      <c r="CQG50" s="111"/>
      <c r="CQH50" s="111"/>
      <c r="CQI50" s="111"/>
      <c r="CQJ50" s="111"/>
      <c r="CQK50" s="111"/>
      <c r="CQL50" s="111"/>
      <c r="CQM50" s="111"/>
      <c r="CQN50" s="111"/>
      <c r="CQO50" s="111"/>
      <c r="CQP50" s="111"/>
      <c r="CQQ50" s="111"/>
      <c r="CQR50" s="111"/>
      <c r="CQS50" s="111"/>
      <c r="CQT50" s="111"/>
      <c r="CQU50" s="111"/>
      <c r="CQV50" s="111"/>
      <c r="CQW50" s="111"/>
      <c r="CQX50" s="111"/>
      <c r="CQY50" s="111"/>
      <c r="CQZ50" s="111"/>
      <c r="CRA50" s="111"/>
      <c r="CRB50" s="111"/>
      <c r="CRC50" s="111"/>
      <c r="CRD50" s="111"/>
      <c r="CRE50" s="111"/>
      <c r="CRF50" s="111"/>
      <c r="CRG50" s="111"/>
      <c r="CRH50" s="111"/>
      <c r="CRI50" s="111"/>
      <c r="CRJ50" s="111"/>
      <c r="CRK50" s="111"/>
      <c r="CRL50" s="111"/>
      <c r="CRM50" s="111"/>
      <c r="CRN50" s="111"/>
      <c r="CRO50" s="111"/>
      <c r="CRP50" s="111"/>
      <c r="CRQ50" s="111"/>
      <c r="CRR50" s="111"/>
      <c r="CRS50" s="111"/>
      <c r="CRT50" s="111"/>
      <c r="CRU50" s="111"/>
      <c r="CRV50" s="111"/>
      <c r="CRW50" s="111"/>
      <c r="CRX50" s="111"/>
      <c r="CRY50" s="111"/>
      <c r="CRZ50" s="111"/>
      <c r="CSA50" s="111"/>
      <c r="CSB50" s="111"/>
      <c r="CSC50" s="111"/>
      <c r="CSD50" s="111"/>
      <c r="CSE50" s="111"/>
      <c r="CSF50" s="111"/>
      <c r="CSG50" s="111"/>
      <c r="CSH50" s="111"/>
      <c r="CSI50" s="111"/>
      <c r="CSJ50" s="111"/>
      <c r="CSK50" s="111"/>
      <c r="CSL50" s="111"/>
      <c r="CSM50" s="111"/>
      <c r="CSN50" s="111"/>
      <c r="CSO50" s="111"/>
      <c r="CSP50" s="111"/>
      <c r="CSQ50" s="111"/>
      <c r="CSR50" s="111"/>
      <c r="CSS50" s="111"/>
      <c r="CST50" s="111"/>
      <c r="CSU50" s="111"/>
      <c r="CSV50" s="111"/>
      <c r="CSW50" s="111"/>
      <c r="CSX50" s="111"/>
      <c r="CSY50" s="111"/>
      <c r="CSZ50" s="111"/>
      <c r="CTA50" s="111"/>
      <c r="CTB50" s="111"/>
      <c r="CTC50" s="111"/>
      <c r="CTD50" s="111"/>
      <c r="CTE50" s="111"/>
      <c r="CTF50" s="111"/>
      <c r="CTG50" s="111"/>
      <c r="CTH50" s="111"/>
      <c r="CTI50" s="111"/>
      <c r="CTJ50" s="111"/>
      <c r="CTK50" s="111"/>
      <c r="CTL50" s="111"/>
      <c r="CTM50" s="111"/>
      <c r="CTN50" s="111"/>
      <c r="CTO50" s="111"/>
      <c r="CTP50" s="111"/>
      <c r="CTQ50" s="111"/>
      <c r="CTR50" s="111"/>
      <c r="CTS50" s="111"/>
      <c r="CTT50" s="111"/>
      <c r="CTU50" s="111"/>
      <c r="CTV50" s="111"/>
      <c r="CTW50" s="111"/>
      <c r="CTX50" s="111"/>
      <c r="CTY50" s="111"/>
      <c r="CTZ50" s="111"/>
      <c r="CUA50" s="111"/>
      <c r="CUB50" s="111"/>
      <c r="CUC50" s="111"/>
      <c r="CUD50" s="111"/>
      <c r="CUE50" s="111"/>
      <c r="CUF50" s="111"/>
      <c r="CUG50" s="111"/>
      <c r="CUH50" s="111"/>
      <c r="CUI50" s="111"/>
      <c r="CUJ50" s="111"/>
      <c r="CUK50" s="111"/>
      <c r="CUL50" s="111"/>
      <c r="CUM50" s="111"/>
      <c r="CUN50" s="111"/>
      <c r="CUO50" s="111"/>
      <c r="CUP50" s="111"/>
      <c r="CUQ50" s="111"/>
      <c r="CUR50" s="111"/>
      <c r="CUS50" s="111"/>
      <c r="CUT50" s="111"/>
      <c r="CUU50" s="111"/>
      <c r="CUV50" s="111"/>
      <c r="CUW50" s="111"/>
      <c r="CUX50" s="111"/>
      <c r="CUY50" s="111"/>
      <c r="CUZ50" s="111"/>
      <c r="CVA50" s="111"/>
      <c r="CVB50" s="111"/>
      <c r="CVC50" s="111"/>
      <c r="CVD50" s="111"/>
      <c r="CVE50" s="111"/>
      <c r="CVF50" s="111"/>
      <c r="CVG50" s="111"/>
      <c r="CVH50" s="111"/>
      <c r="CVI50" s="111"/>
      <c r="CVJ50" s="111"/>
      <c r="CVK50" s="111"/>
      <c r="CVL50" s="111"/>
      <c r="CVM50" s="111"/>
      <c r="CVN50" s="111"/>
      <c r="CVO50" s="111"/>
      <c r="CVP50" s="111"/>
      <c r="CVQ50" s="111"/>
      <c r="CVR50" s="111"/>
      <c r="CVS50" s="111"/>
      <c r="CVT50" s="111"/>
      <c r="CVU50" s="111"/>
      <c r="CVV50" s="111"/>
      <c r="CVW50" s="111"/>
      <c r="CVX50" s="111"/>
      <c r="CVY50" s="111"/>
      <c r="CVZ50" s="111"/>
      <c r="CWA50" s="111"/>
      <c r="CWB50" s="111"/>
      <c r="CWC50" s="111"/>
      <c r="CWD50" s="111"/>
      <c r="CWE50" s="111"/>
      <c r="CWF50" s="111"/>
      <c r="CWG50" s="111"/>
      <c r="CWH50" s="111"/>
      <c r="CWI50" s="111"/>
      <c r="CWJ50" s="111"/>
      <c r="CWK50" s="111"/>
      <c r="CWL50" s="111"/>
      <c r="CWM50" s="111"/>
      <c r="CWN50" s="111"/>
      <c r="CWO50" s="111"/>
      <c r="CWP50" s="111"/>
      <c r="CWQ50" s="111"/>
      <c r="CWR50" s="111"/>
      <c r="CWS50" s="111"/>
      <c r="CWT50" s="111"/>
      <c r="CWU50" s="111"/>
      <c r="CWV50" s="111"/>
      <c r="CWW50" s="111"/>
      <c r="CWX50" s="111"/>
      <c r="CWY50" s="111"/>
      <c r="CWZ50" s="111"/>
      <c r="CXA50" s="111"/>
      <c r="CXB50" s="111"/>
      <c r="CXC50" s="111"/>
      <c r="CXD50" s="111"/>
      <c r="CXE50" s="111"/>
      <c r="CXF50" s="111"/>
      <c r="CXG50" s="111"/>
      <c r="CXH50" s="111"/>
      <c r="CXI50" s="111"/>
      <c r="CXJ50" s="111"/>
      <c r="CXK50" s="111"/>
      <c r="CXL50" s="111"/>
      <c r="CXM50" s="111"/>
      <c r="CXN50" s="111"/>
      <c r="CXO50" s="111"/>
      <c r="CXP50" s="111"/>
      <c r="CXQ50" s="111"/>
      <c r="CXR50" s="111"/>
      <c r="CXS50" s="111"/>
      <c r="CXT50" s="111"/>
      <c r="CXU50" s="111"/>
      <c r="CXV50" s="111"/>
      <c r="CXW50" s="111"/>
      <c r="CXX50" s="111"/>
      <c r="CXY50" s="111"/>
      <c r="CXZ50" s="111"/>
      <c r="CYA50" s="111"/>
      <c r="CYB50" s="111"/>
      <c r="CYC50" s="111"/>
      <c r="CYD50" s="111"/>
      <c r="CYE50" s="111"/>
      <c r="CYF50" s="111"/>
      <c r="CYG50" s="111"/>
      <c r="CYH50" s="111"/>
      <c r="CYI50" s="111"/>
      <c r="CYJ50" s="111"/>
      <c r="CYK50" s="111"/>
      <c r="CYL50" s="111"/>
      <c r="CYM50" s="111"/>
      <c r="CYN50" s="111"/>
      <c r="CYO50" s="111"/>
      <c r="CYP50" s="111"/>
      <c r="CYQ50" s="111"/>
      <c r="CYR50" s="111"/>
      <c r="CYS50" s="111"/>
      <c r="CYT50" s="111"/>
      <c r="CYU50" s="111"/>
      <c r="CYV50" s="111"/>
      <c r="CYW50" s="111"/>
      <c r="CYX50" s="111"/>
      <c r="CYY50" s="111"/>
      <c r="CYZ50" s="111"/>
      <c r="CZA50" s="111"/>
      <c r="CZB50" s="111"/>
      <c r="CZC50" s="111"/>
      <c r="CZD50" s="111"/>
      <c r="CZE50" s="111"/>
      <c r="CZF50" s="111"/>
      <c r="CZG50" s="111"/>
      <c r="CZH50" s="111"/>
      <c r="CZI50" s="111"/>
      <c r="CZJ50" s="111"/>
      <c r="CZK50" s="111"/>
      <c r="CZL50" s="111"/>
      <c r="CZM50" s="111"/>
      <c r="CZN50" s="111"/>
      <c r="CZO50" s="111"/>
      <c r="CZP50" s="111"/>
      <c r="CZQ50" s="111"/>
      <c r="CZR50" s="111"/>
      <c r="CZS50" s="111"/>
      <c r="CZT50" s="111"/>
      <c r="CZU50" s="111"/>
      <c r="CZV50" s="111"/>
      <c r="CZW50" s="111"/>
      <c r="CZX50" s="111"/>
      <c r="CZY50" s="111"/>
      <c r="CZZ50" s="111"/>
      <c r="DAA50" s="111"/>
      <c r="DAB50" s="111"/>
      <c r="DAC50" s="111"/>
      <c r="DAD50" s="111"/>
      <c r="DAE50" s="111"/>
      <c r="DAF50" s="111"/>
      <c r="DAG50" s="111"/>
      <c r="DAH50" s="111"/>
      <c r="DAI50" s="111"/>
      <c r="DAJ50" s="111"/>
      <c r="DAK50" s="111"/>
      <c r="DAL50" s="111"/>
      <c r="DAM50" s="111"/>
      <c r="DAN50" s="111"/>
      <c r="DAO50" s="111"/>
      <c r="DAP50" s="111"/>
      <c r="DAQ50" s="111"/>
      <c r="DAR50" s="111"/>
      <c r="DAS50" s="111"/>
      <c r="DAT50" s="111"/>
      <c r="DAU50" s="111"/>
      <c r="DAV50" s="111"/>
      <c r="DAW50" s="111"/>
      <c r="DAX50" s="111"/>
      <c r="DAY50" s="111"/>
      <c r="DAZ50" s="111"/>
      <c r="DBA50" s="111"/>
      <c r="DBB50" s="111"/>
      <c r="DBC50" s="111"/>
      <c r="DBD50" s="111"/>
      <c r="DBE50" s="111"/>
      <c r="DBF50" s="111"/>
      <c r="DBG50" s="111"/>
      <c r="DBH50" s="111"/>
      <c r="DBI50" s="111"/>
      <c r="DBJ50" s="111"/>
      <c r="DBK50" s="111"/>
      <c r="DBL50" s="111"/>
      <c r="DBM50" s="111"/>
      <c r="DBN50" s="111"/>
      <c r="DBO50" s="111"/>
      <c r="DBP50" s="111"/>
      <c r="DBQ50" s="111"/>
      <c r="DBR50" s="111"/>
      <c r="DBS50" s="111"/>
      <c r="DBT50" s="111"/>
      <c r="DBU50" s="111"/>
      <c r="DBV50" s="111"/>
      <c r="DBW50" s="111"/>
      <c r="DBX50" s="111"/>
      <c r="DBY50" s="111"/>
      <c r="DBZ50" s="111"/>
      <c r="DCA50" s="111"/>
      <c r="DCB50" s="111"/>
      <c r="DCC50" s="111"/>
      <c r="DCD50" s="111"/>
      <c r="DCE50" s="111"/>
      <c r="DCF50" s="111"/>
      <c r="DCG50" s="111"/>
      <c r="DCH50" s="111"/>
      <c r="DCI50" s="111"/>
      <c r="DCJ50" s="111"/>
      <c r="DCK50" s="111"/>
      <c r="DCL50" s="111"/>
      <c r="DCM50" s="111"/>
      <c r="DCN50" s="111"/>
      <c r="DCO50" s="111"/>
      <c r="DCP50" s="111"/>
      <c r="DCQ50" s="111"/>
      <c r="DCR50" s="111"/>
      <c r="DCS50" s="111"/>
      <c r="DCT50" s="111"/>
      <c r="DCU50" s="111"/>
      <c r="DCV50" s="111"/>
      <c r="DCW50" s="111"/>
      <c r="DCX50" s="111"/>
      <c r="DCY50" s="111"/>
      <c r="DCZ50" s="111"/>
      <c r="DDA50" s="111"/>
      <c r="DDB50" s="111"/>
      <c r="DDC50" s="111"/>
      <c r="DDD50" s="111"/>
      <c r="DDE50" s="111"/>
      <c r="DDF50" s="111"/>
      <c r="DDG50" s="111"/>
      <c r="DDH50" s="111"/>
      <c r="DDI50" s="111"/>
      <c r="DDJ50" s="111"/>
      <c r="DDK50" s="111"/>
      <c r="DDL50" s="111"/>
      <c r="DDM50" s="111"/>
      <c r="DDN50" s="111"/>
      <c r="DDO50" s="111"/>
      <c r="DDP50" s="111"/>
      <c r="DDQ50" s="111"/>
      <c r="DDR50" s="111"/>
      <c r="DDS50" s="111"/>
      <c r="DDT50" s="111"/>
      <c r="DDU50" s="111"/>
      <c r="DDV50" s="111"/>
      <c r="DDW50" s="111"/>
      <c r="DDX50" s="111"/>
      <c r="DDY50" s="111"/>
      <c r="DDZ50" s="111"/>
      <c r="DEA50" s="111"/>
      <c r="DEB50" s="111"/>
      <c r="DEC50" s="111"/>
      <c r="DED50" s="111"/>
      <c r="DEE50" s="111"/>
      <c r="DEF50" s="111"/>
      <c r="DEG50" s="111"/>
      <c r="DEH50" s="111"/>
      <c r="DEI50" s="111"/>
      <c r="DEJ50" s="111"/>
      <c r="DEK50" s="111"/>
      <c r="DEL50" s="111"/>
      <c r="DEM50" s="111"/>
      <c r="DEN50" s="111"/>
      <c r="DEO50" s="111"/>
      <c r="DEP50" s="111"/>
      <c r="DEQ50" s="111"/>
      <c r="DER50" s="111"/>
      <c r="DES50" s="111"/>
      <c r="DET50" s="111"/>
      <c r="DEU50" s="111"/>
      <c r="DEV50" s="111"/>
      <c r="DEW50" s="111"/>
      <c r="DEX50" s="111"/>
      <c r="DEY50" s="111"/>
      <c r="DEZ50" s="111"/>
      <c r="DFA50" s="111"/>
      <c r="DFB50" s="111"/>
      <c r="DFC50" s="111"/>
      <c r="DFD50" s="111"/>
      <c r="DFE50" s="111"/>
      <c r="DFF50" s="111"/>
      <c r="DFG50" s="111"/>
      <c r="DFH50" s="111"/>
      <c r="DFI50" s="111"/>
      <c r="DFJ50" s="111"/>
      <c r="DFK50" s="111"/>
      <c r="DFL50" s="111"/>
      <c r="DFM50" s="111"/>
      <c r="DFN50" s="111"/>
      <c r="DFO50" s="111"/>
      <c r="DFP50" s="111"/>
      <c r="DFQ50" s="111"/>
      <c r="DFR50" s="111"/>
      <c r="DFS50" s="111"/>
      <c r="DFT50" s="111"/>
      <c r="DFU50" s="111"/>
      <c r="DFV50" s="111"/>
      <c r="DFW50" s="111"/>
      <c r="DFX50" s="111"/>
      <c r="DFY50" s="111"/>
      <c r="DFZ50" s="111"/>
      <c r="DGA50" s="111"/>
      <c r="DGB50" s="111"/>
      <c r="DGC50" s="111"/>
      <c r="DGD50" s="111"/>
      <c r="DGE50" s="111"/>
      <c r="DGF50" s="111"/>
      <c r="DGG50" s="111"/>
      <c r="DGH50" s="111"/>
      <c r="DGI50" s="111"/>
      <c r="DGJ50" s="111"/>
      <c r="DGK50" s="111"/>
      <c r="DGL50" s="111"/>
      <c r="DGM50" s="111"/>
      <c r="DGN50" s="111"/>
      <c r="DGO50" s="111"/>
      <c r="DGP50" s="111"/>
      <c r="DGQ50" s="111"/>
      <c r="DGR50" s="111"/>
      <c r="DGS50" s="111"/>
      <c r="DGT50" s="111"/>
      <c r="DGU50" s="111"/>
      <c r="DGV50" s="111"/>
      <c r="DGW50" s="111"/>
      <c r="DGX50" s="111"/>
      <c r="DGY50" s="111"/>
      <c r="DGZ50" s="111"/>
      <c r="DHA50" s="111"/>
      <c r="DHB50" s="111"/>
      <c r="DHC50" s="111"/>
      <c r="DHD50" s="111"/>
      <c r="DHE50" s="111"/>
      <c r="DHF50" s="111"/>
      <c r="DHG50" s="111"/>
      <c r="DHH50" s="111"/>
      <c r="DHI50" s="111"/>
      <c r="DHJ50" s="111"/>
      <c r="DHK50" s="111"/>
      <c r="DHL50" s="111"/>
      <c r="DHM50" s="111"/>
      <c r="DHN50" s="111"/>
      <c r="DHO50" s="111"/>
      <c r="DHP50" s="111"/>
      <c r="DHQ50" s="111"/>
      <c r="DHR50" s="111"/>
      <c r="DHS50" s="111"/>
      <c r="DHT50" s="111"/>
      <c r="DHU50" s="111"/>
      <c r="DHV50" s="111"/>
      <c r="DHW50" s="111"/>
      <c r="DHX50" s="111"/>
      <c r="DHY50" s="111"/>
      <c r="DHZ50" s="111"/>
      <c r="DIA50" s="111"/>
      <c r="DIB50" s="111"/>
      <c r="DIC50" s="111"/>
      <c r="DID50" s="111"/>
      <c r="DIE50" s="111"/>
      <c r="DIF50" s="111"/>
      <c r="DIG50" s="111"/>
      <c r="DIH50" s="111"/>
      <c r="DII50" s="111"/>
      <c r="DIJ50" s="111"/>
      <c r="DIK50" s="111"/>
      <c r="DIL50" s="111"/>
      <c r="DIM50" s="111"/>
      <c r="DIN50" s="111"/>
      <c r="DIO50" s="111"/>
      <c r="DIP50" s="111"/>
      <c r="DIQ50" s="111"/>
      <c r="DIR50" s="111"/>
      <c r="DIS50" s="111"/>
      <c r="DIT50" s="111"/>
      <c r="DIU50" s="111"/>
      <c r="DIV50" s="111"/>
      <c r="DIW50" s="111"/>
      <c r="DIX50" s="111"/>
      <c r="DIY50" s="111"/>
      <c r="DIZ50" s="111"/>
      <c r="DJA50" s="111"/>
      <c r="DJB50" s="111"/>
      <c r="DJC50" s="111"/>
      <c r="DJD50" s="111"/>
      <c r="DJE50" s="111"/>
      <c r="DJF50" s="111"/>
      <c r="DJG50" s="111"/>
      <c r="DJH50" s="111"/>
      <c r="DJI50" s="111"/>
      <c r="DJJ50" s="111"/>
      <c r="DJK50" s="111"/>
      <c r="DJL50" s="111"/>
      <c r="DJM50" s="111"/>
      <c r="DJN50" s="111"/>
      <c r="DJO50" s="111"/>
      <c r="DJP50" s="111"/>
      <c r="DJQ50" s="111"/>
      <c r="DJR50" s="111"/>
      <c r="DJS50" s="111"/>
      <c r="DJT50" s="111"/>
      <c r="DJU50" s="111"/>
      <c r="DJV50" s="111"/>
      <c r="DJW50" s="111"/>
      <c r="DJX50" s="111"/>
      <c r="DJY50" s="111"/>
      <c r="DJZ50" s="111"/>
      <c r="DKA50" s="111"/>
      <c r="DKB50" s="111"/>
      <c r="DKC50" s="111"/>
      <c r="DKD50" s="111"/>
      <c r="DKE50" s="111"/>
      <c r="DKF50" s="111"/>
      <c r="DKG50" s="111"/>
      <c r="DKH50" s="111"/>
      <c r="DKI50" s="111"/>
      <c r="DKJ50" s="111"/>
      <c r="DKK50" s="111"/>
      <c r="DKL50" s="111"/>
      <c r="DKM50" s="111"/>
      <c r="DKN50" s="111"/>
      <c r="DKO50" s="111"/>
      <c r="DKP50" s="111"/>
      <c r="DKQ50" s="111"/>
      <c r="DKR50" s="111"/>
      <c r="DKS50" s="111"/>
      <c r="DKT50" s="111"/>
      <c r="DKU50" s="111"/>
      <c r="DKV50" s="111"/>
      <c r="DKW50" s="111"/>
      <c r="DKX50" s="111"/>
      <c r="DKY50" s="111"/>
      <c r="DKZ50" s="111"/>
      <c r="DLA50" s="111"/>
      <c r="DLB50" s="111"/>
      <c r="DLC50" s="111"/>
      <c r="DLD50" s="111"/>
      <c r="DLE50" s="111"/>
      <c r="DLF50" s="111"/>
      <c r="DLG50" s="111"/>
      <c r="DLH50" s="111"/>
      <c r="DLI50" s="111"/>
      <c r="DLJ50" s="111"/>
      <c r="DLK50" s="111"/>
      <c r="DLL50" s="111"/>
      <c r="DLM50" s="111"/>
      <c r="DLN50" s="111"/>
      <c r="DLO50" s="111"/>
      <c r="DLP50" s="111"/>
      <c r="DLQ50" s="111"/>
      <c r="DLR50" s="111"/>
      <c r="DLS50" s="111"/>
      <c r="DLT50" s="111"/>
      <c r="DLU50" s="111"/>
      <c r="DLV50" s="111"/>
      <c r="DLW50" s="111"/>
      <c r="DLX50" s="111"/>
      <c r="DLY50" s="111"/>
      <c r="DLZ50" s="111"/>
      <c r="DMA50" s="111"/>
      <c r="DMB50" s="111"/>
      <c r="DMC50" s="111"/>
      <c r="DMD50" s="111"/>
      <c r="DME50" s="111"/>
      <c r="DMF50" s="111"/>
      <c r="DMG50" s="111"/>
      <c r="DMH50" s="111"/>
      <c r="DMI50" s="111"/>
      <c r="DMJ50" s="111"/>
      <c r="DMK50" s="111"/>
      <c r="DML50" s="111"/>
      <c r="DMM50" s="111"/>
      <c r="DMN50" s="111"/>
      <c r="DMO50" s="111"/>
      <c r="DMP50" s="111"/>
      <c r="DMQ50" s="111"/>
      <c r="DMR50" s="111"/>
      <c r="DMS50" s="111"/>
      <c r="DMT50" s="111"/>
      <c r="DMU50" s="111"/>
      <c r="DMV50" s="111"/>
      <c r="DMW50" s="111"/>
      <c r="DMX50" s="111"/>
      <c r="DMY50" s="111"/>
      <c r="DMZ50" s="111"/>
      <c r="DNA50" s="111"/>
      <c r="DNB50" s="111"/>
      <c r="DNC50" s="111"/>
      <c r="DND50" s="111"/>
      <c r="DNE50" s="111"/>
      <c r="DNF50" s="111"/>
      <c r="DNG50" s="111"/>
      <c r="DNH50" s="111"/>
      <c r="DNI50" s="111"/>
      <c r="DNJ50" s="111"/>
      <c r="DNK50" s="111"/>
      <c r="DNL50" s="111"/>
      <c r="DNM50" s="111"/>
      <c r="DNN50" s="111"/>
      <c r="DNO50" s="111"/>
      <c r="DNP50" s="111"/>
      <c r="DNQ50" s="111"/>
      <c r="DNR50" s="111"/>
      <c r="DNS50" s="111"/>
      <c r="DNT50" s="111"/>
      <c r="DNU50" s="111"/>
      <c r="DNV50" s="111"/>
      <c r="DNW50" s="111"/>
      <c r="DNX50" s="111"/>
      <c r="DNY50" s="111"/>
      <c r="DNZ50" s="111"/>
      <c r="DOA50" s="111"/>
      <c r="DOB50" s="111"/>
      <c r="DOC50" s="111"/>
      <c r="DOD50" s="111"/>
      <c r="DOE50" s="111"/>
      <c r="DOF50" s="111"/>
      <c r="DOG50" s="111"/>
      <c r="DOH50" s="111"/>
      <c r="DOI50" s="111"/>
      <c r="DOJ50" s="111"/>
      <c r="DOK50" s="111"/>
      <c r="DOL50" s="111"/>
      <c r="DOM50" s="111"/>
      <c r="DON50" s="111"/>
      <c r="DOO50" s="111"/>
      <c r="DOP50" s="111"/>
      <c r="DOQ50" s="111"/>
      <c r="DOR50" s="111"/>
      <c r="DOS50" s="111"/>
      <c r="DOT50" s="111"/>
      <c r="DOU50" s="111"/>
      <c r="DOV50" s="111"/>
      <c r="DOW50" s="111"/>
      <c r="DOX50" s="111"/>
      <c r="DOY50" s="111"/>
      <c r="DOZ50" s="111"/>
      <c r="DPA50" s="111"/>
      <c r="DPB50" s="111"/>
      <c r="DPC50" s="111"/>
      <c r="DPD50" s="111"/>
      <c r="DPE50" s="111"/>
      <c r="DPF50" s="111"/>
      <c r="DPG50" s="111"/>
      <c r="DPH50" s="111"/>
      <c r="DPI50" s="111"/>
      <c r="DPJ50" s="111"/>
      <c r="DPK50" s="111"/>
      <c r="DPL50" s="111"/>
      <c r="DPM50" s="111"/>
      <c r="DPN50" s="111"/>
      <c r="DPO50" s="111"/>
      <c r="DPP50" s="111"/>
      <c r="DPQ50" s="111"/>
      <c r="DPR50" s="111"/>
      <c r="DPS50" s="111"/>
      <c r="DPT50" s="111"/>
      <c r="DPU50" s="111"/>
      <c r="DPV50" s="111"/>
      <c r="DPW50" s="111"/>
      <c r="DPX50" s="111"/>
      <c r="DPY50" s="111"/>
      <c r="DPZ50" s="111"/>
      <c r="DQA50" s="111"/>
      <c r="DQB50" s="111"/>
      <c r="DQC50" s="111"/>
      <c r="DQD50" s="111"/>
      <c r="DQE50" s="111"/>
      <c r="DQF50" s="111"/>
      <c r="DQG50" s="111"/>
      <c r="DQH50" s="111"/>
      <c r="DQI50" s="111"/>
      <c r="DQJ50" s="111"/>
      <c r="DQK50" s="111"/>
      <c r="DQL50" s="111"/>
      <c r="DQM50" s="111"/>
      <c r="DQN50" s="111"/>
      <c r="DQO50" s="111"/>
      <c r="DQP50" s="111"/>
      <c r="DQQ50" s="111"/>
      <c r="DQR50" s="111"/>
      <c r="DQS50" s="111"/>
      <c r="DQT50" s="111"/>
      <c r="DQU50" s="111"/>
      <c r="DQV50" s="111"/>
      <c r="DQW50" s="111"/>
      <c r="DQX50" s="111"/>
      <c r="DQY50" s="111"/>
      <c r="DQZ50" s="111"/>
      <c r="DRA50" s="111"/>
      <c r="DRB50" s="111"/>
      <c r="DRC50" s="111"/>
      <c r="DRD50" s="111"/>
      <c r="DRE50" s="111"/>
      <c r="DRF50" s="111"/>
      <c r="DRG50" s="111"/>
      <c r="DRH50" s="111"/>
      <c r="DRI50" s="111"/>
      <c r="DRJ50" s="111"/>
      <c r="DRK50" s="111"/>
      <c r="DRL50" s="111"/>
      <c r="DRM50" s="111"/>
      <c r="DRN50" s="111"/>
      <c r="DRO50" s="111"/>
      <c r="DRP50" s="111"/>
      <c r="DRQ50" s="111"/>
      <c r="DRR50" s="111"/>
      <c r="DRS50" s="111"/>
      <c r="DRT50" s="111"/>
      <c r="DRU50" s="111"/>
      <c r="DRV50" s="111"/>
      <c r="DRW50" s="111"/>
      <c r="DRX50" s="111"/>
      <c r="DRY50" s="111"/>
      <c r="DRZ50" s="111"/>
      <c r="DSA50" s="111"/>
      <c r="DSB50" s="111"/>
      <c r="DSC50" s="111"/>
      <c r="DSD50" s="111"/>
      <c r="DSE50" s="111"/>
      <c r="DSF50" s="111"/>
      <c r="DSG50" s="111"/>
      <c r="DSH50" s="111"/>
      <c r="DSI50" s="111"/>
      <c r="DSJ50" s="111"/>
      <c r="DSK50" s="111"/>
      <c r="DSL50" s="111"/>
      <c r="DSM50" s="111"/>
      <c r="DSN50" s="111"/>
      <c r="DSO50" s="111"/>
      <c r="DSP50" s="111"/>
      <c r="DSQ50" s="111"/>
      <c r="DSR50" s="111"/>
      <c r="DSS50" s="111"/>
      <c r="DST50" s="111"/>
      <c r="DSU50" s="111"/>
      <c r="DSV50" s="111"/>
      <c r="DSW50" s="111"/>
      <c r="DSX50" s="111"/>
      <c r="DSY50" s="111"/>
      <c r="DSZ50" s="111"/>
      <c r="DTA50" s="111"/>
      <c r="DTB50" s="111"/>
      <c r="DTC50" s="111"/>
      <c r="DTD50" s="111"/>
      <c r="DTE50" s="111"/>
      <c r="DTF50" s="111"/>
      <c r="DTG50" s="111"/>
      <c r="DTH50" s="111"/>
      <c r="DTI50" s="111"/>
      <c r="DTJ50" s="111"/>
      <c r="DTK50" s="111"/>
      <c r="DTL50" s="111"/>
      <c r="DTM50" s="111"/>
      <c r="DTN50" s="111"/>
      <c r="DTO50" s="111"/>
      <c r="DTP50" s="111"/>
      <c r="DTQ50" s="111"/>
      <c r="DTR50" s="111"/>
      <c r="DTS50" s="111"/>
      <c r="DTT50" s="111"/>
      <c r="DTU50" s="111"/>
      <c r="DTV50" s="111"/>
      <c r="DTW50" s="111"/>
      <c r="DTX50" s="111"/>
      <c r="DTY50" s="111"/>
      <c r="DTZ50" s="111"/>
      <c r="DUA50" s="111"/>
      <c r="DUB50" s="111"/>
      <c r="DUC50" s="111"/>
      <c r="DUD50" s="111"/>
      <c r="DUE50" s="111"/>
      <c r="DUF50" s="111"/>
      <c r="DUG50" s="111"/>
      <c r="DUH50" s="111"/>
      <c r="DUI50" s="111"/>
      <c r="DUJ50" s="111"/>
      <c r="DUK50" s="111"/>
      <c r="DUL50" s="111"/>
      <c r="DUM50" s="111"/>
      <c r="DUN50" s="111"/>
      <c r="DUO50" s="111"/>
      <c r="DUP50" s="111"/>
      <c r="DUQ50" s="111"/>
      <c r="DUR50" s="111"/>
      <c r="DUS50" s="111"/>
      <c r="DUT50" s="111"/>
      <c r="DUU50" s="111"/>
      <c r="DUV50" s="111"/>
      <c r="DUW50" s="111"/>
      <c r="DUX50" s="111"/>
      <c r="DUY50" s="111"/>
      <c r="DUZ50" s="111"/>
      <c r="DVA50" s="111"/>
      <c r="DVB50" s="111"/>
      <c r="DVC50" s="111"/>
      <c r="DVD50" s="111"/>
      <c r="DVE50" s="111"/>
      <c r="DVF50" s="111"/>
      <c r="DVG50" s="111"/>
      <c r="DVH50" s="111"/>
      <c r="DVI50" s="111"/>
      <c r="DVJ50" s="111"/>
      <c r="DVK50" s="111"/>
      <c r="DVL50" s="111"/>
      <c r="DVM50" s="111"/>
      <c r="DVN50" s="111"/>
      <c r="DVO50" s="111"/>
      <c r="DVP50" s="111"/>
      <c r="DVQ50" s="111"/>
      <c r="DVR50" s="111"/>
      <c r="DVS50" s="111"/>
      <c r="DVT50" s="111"/>
      <c r="DVU50" s="111"/>
      <c r="DVV50" s="111"/>
      <c r="DVW50" s="111"/>
      <c r="DVX50" s="111"/>
      <c r="DVY50" s="111"/>
      <c r="DVZ50" s="111"/>
      <c r="DWA50" s="111"/>
      <c r="DWB50" s="111"/>
      <c r="DWC50" s="111"/>
      <c r="DWD50" s="111"/>
      <c r="DWE50" s="111"/>
      <c r="DWF50" s="111"/>
      <c r="DWG50" s="111"/>
      <c r="DWH50" s="111"/>
      <c r="DWI50" s="111"/>
      <c r="DWJ50" s="111"/>
      <c r="DWK50" s="111"/>
      <c r="DWL50" s="111"/>
      <c r="DWM50" s="111"/>
      <c r="DWN50" s="111"/>
      <c r="DWO50" s="111"/>
      <c r="DWP50" s="111"/>
      <c r="DWQ50" s="111"/>
      <c r="DWR50" s="111"/>
      <c r="DWS50" s="111"/>
      <c r="DWT50" s="111"/>
      <c r="DWU50" s="111"/>
      <c r="DWV50" s="111"/>
      <c r="DWW50" s="111"/>
      <c r="DWX50" s="111"/>
      <c r="DWY50" s="111"/>
      <c r="DWZ50" s="111"/>
      <c r="DXA50" s="111"/>
      <c r="DXB50" s="111"/>
      <c r="DXC50" s="111"/>
      <c r="DXD50" s="111"/>
      <c r="DXE50" s="111"/>
      <c r="DXF50" s="111"/>
      <c r="DXG50" s="111"/>
      <c r="DXH50" s="111"/>
      <c r="DXI50" s="111"/>
      <c r="DXJ50" s="111"/>
      <c r="DXK50" s="111"/>
      <c r="DXL50" s="111"/>
      <c r="DXM50" s="111"/>
      <c r="DXN50" s="111"/>
      <c r="DXO50" s="111"/>
      <c r="DXP50" s="111"/>
      <c r="DXQ50" s="111"/>
      <c r="DXR50" s="111"/>
      <c r="DXS50" s="111"/>
      <c r="DXT50" s="111"/>
      <c r="DXU50" s="111"/>
      <c r="DXV50" s="111"/>
      <c r="DXW50" s="111"/>
      <c r="DXX50" s="111"/>
      <c r="DXY50" s="111"/>
      <c r="DXZ50" s="111"/>
      <c r="DYA50" s="111"/>
      <c r="DYB50" s="111"/>
      <c r="DYC50" s="111"/>
      <c r="DYD50" s="111"/>
      <c r="DYE50" s="111"/>
      <c r="DYF50" s="111"/>
      <c r="DYG50" s="111"/>
      <c r="DYH50" s="111"/>
      <c r="DYI50" s="111"/>
      <c r="DYJ50" s="111"/>
      <c r="DYK50" s="111"/>
      <c r="DYL50" s="111"/>
      <c r="DYM50" s="111"/>
      <c r="DYN50" s="111"/>
      <c r="DYO50" s="111"/>
      <c r="DYP50" s="111"/>
      <c r="DYQ50" s="111"/>
      <c r="DYR50" s="111"/>
      <c r="DYS50" s="111"/>
      <c r="DYT50" s="111"/>
      <c r="DYU50" s="111"/>
      <c r="DYV50" s="111"/>
      <c r="DYW50" s="111"/>
      <c r="DYX50" s="111"/>
      <c r="DYY50" s="111"/>
      <c r="DYZ50" s="111"/>
      <c r="DZA50" s="111"/>
      <c r="DZB50" s="111"/>
      <c r="DZC50" s="111"/>
      <c r="DZD50" s="111"/>
      <c r="DZE50" s="111"/>
      <c r="DZF50" s="111"/>
      <c r="DZG50" s="111"/>
      <c r="DZH50" s="111"/>
      <c r="DZI50" s="111"/>
      <c r="DZJ50" s="111"/>
      <c r="DZK50" s="111"/>
      <c r="DZL50" s="111"/>
      <c r="DZM50" s="111"/>
      <c r="DZN50" s="111"/>
      <c r="DZO50" s="111"/>
      <c r="DZP50" s="111"/>
      <c r="DZQ50" s="111"/>
      <c r="DZR50" s="111"/>
      <c r="DZS50" s="111"/>
      <c r="DZT50" s="111"/>
      <c r="DZU50" s="111"/>
      <c r="DZV50" s="111"/>
      <c r="DZW50" s="111"/>
      <c r="DZX50" s="111"/>
      <c r="DZY50" s="111"/>
      <c r="DZZ50" s="111"/>
      <c r="EAA50" s="111"/>
      <c r="EAB50" s="111"/>
      <c r="EAC50" s="111"/>
      <c r="EAD50" s="111"/>
      <c r="EAE50" s="111"/>
      <c r="EAF50" s="111"/>
      <c r="EAG50" s="111"/>
      <c r="EAH50" s="111"/>
      <c r="EAI50" s="111"/>
      <c r="EAJ50" s="111"/>
      <c r="EAK50" s="111"/>
      <c r="EAL50" s="111"/>
      <c r="EAM50" s="111"/>
      <c r="EAN50" s="111"/>
      <c r="EAO50" s="111"/>
      <c r="EAP50" s="111"/>
      <c r="EAQ50" s="111"/>
      <c r="EAR50" s="111"/>
      <c r="EAS50" s="111"/>
      <c r="EAT50" s="111"/>
      <c r="EAU50" s="111"/>
      <c r="EAV50" s="111"/>
      <c r="EAW50" s="111"/>
      <c r="EAX50" s="111"/>
      <c r="EAY50" s="111"/>
      <c r="EAZ50" s="111"/>
      <c r="EBA50" s="111"/>
      <c r="EBB50" s="111"/>
      <c r="EBC50" s="111"/>
      <c r="EBD50" s="111"/>
      <c r="EBE50" s="111"/>
      <c r="EBF50" s="111"/>
      <c r="EBG50" s="111"/>
      <c r="EBH50" s="111"/>
      <c r="EBI50" s="111"/>
      <c r="EBJ50" s="111"/>
      <c r="EBK50" s="111"/>
      <c r="EBL50" s="111"/>
      <c r="EBM50" s="111"/>
      <c r="EBN50" s="111"/>
      <c r="EBO50" s="111"/>
      <c r="EBP50" s="111"/>
      <c r="EBQ50" s="111"/>
      <c r="EBR50" s="111"/>
      <c r="EBS50" s="111"/>
      <c r="EBT50" s="111"/>
      <c r="EBU50" s="111"/>
      <c r="EBV50" s="111"/>
      <c r="EBW50" s="111"/>
      <c r="EBX50" s="111"/>
      <c r="EBY50" s="111"/>
      <c r="EBZ50" s="111"/>
      <c r="ECA50" s="111"/>
      <c r="ECB50" s="111"/>
      <c r="ECC50" s="111"/>
      <c r="ECD50" s="111"/>
      <c r="ECE50" s="111"/>
      <c r="ECF50" s="111"/>
      <c r="ECG50" s="111"/>
      <c r="ECH50" s="111"/>
      <c r="ECI50" s="111"/>
      <c r="ECJ50" s="111"/>
      <c r="ECK50" s="111"/>
      <c r="ECL50" s="111"/>
      <c r="ECM50" s="111"/>
      <c r="ECN50" s="111"/>
      <c r="ECO50" s="111"/>
      <c r="ECP50" s="111"/>
      <c r="ECQ50" s="111"/>
      <c r="ECR50" s="111"/>
      <c r="ECS50" s="111"/>
      <c r="ECT50" s="111"/>
      <c r="ECU50" s="111"/>
      <c r="ECV50" s="111"/>
      <c r="ECW50" s="111"/>
      <c r="ECX50" s="111"/>
      <c r="ECY50" s="111"/>
      <c r="ECZ50" s="111"/>
      <c r="EDA50" s="111"/>
      <c r="EDB50" s="111"/>
      <c r="EDC50" s="111"/>
      <c r="EDD50" s="111"/>
      <c r="EDE50" s="111"/>
      <c r="EDF50" s="111"/>
      <c r="EDG50" s="111"/>
      <c r="EDH50" s="111"/>
      <c r="EDI50" s="111"/>
      <c r="EDJ50" s="111"/>
      <c r="EDK50" s="111"/>
      <c r="EDL50" s="111"/>
      <c r="EDM50" s="111"/>
      <c r="EDN50" s="111"/>
      <c r="EDO50" s="111"/>
      <c r="EDP50" s="111"/>
      <c r="EDQ50" s="111"/>
      <c r="EDR50" s="111"/>
      <c r="EDS50" s="111"/>
      <c r="EDT50" s="111"/>
      <c r="EDU50" s="111"/>
      <c r="EDV50" s="111"/>
      <c r="EDW50" s="111"/>
      <c r="EDX50" s="111"/>
      <c r="EDY50" s="111"/>
      <c r="EDZ50" s="111"/>
      <c r="EEA50" s="111"/>
      <c r="EEB50" s="111"/>
      <c r="EEC50" s="111"/>
      <c r="EED50" s="111"/>
      <c r="EEE50" s="111"/>
      <c r="EEF50" s="111"/>
      <c r="EEG50" s="111"/>
      <c r="EEH50" s="111"/>
      <c r="EEI50" s="111"/>
      <c r="EEJ50" s="111"/>
      <c r="EEK50" s="111"/>
      <c r="EEL50" s="111"/>
      <c r="EEM50" s="111"/>
      <c r="EEN50" s="111"/>
      <c r="EEO50" s="111"/>
      <c r="EEP50" s="111"/>
      <c r="EEQ50" s="111"/>
      <c r="EER50" s="111"/>
      <c r="EES50" s="111"/>
      <c r="EET50" s="111"/>
      <c r="EEU50" s="111"/>
      <c r="EEV50" s="111"/>
      <c r="EEW50" s="111"/>
      <c r="EEX50" s="111"/>
      <c r="EEY50" s="111"/>
      <c r="EEZ50" s="111"/>
      <c r="EFA50" s="111"/>
      <c r="EFB50" s="111"/>
      <c r="EFC50" s="111"/>
      <c r="EFD50" s="111"/>
      <c r="EFE50" s="111"/>
      <c r="EFF50" s="111"/>
      <c r="EFG50" s="111"/>
      <c r="EFH50" s="111"/>
      <c r="EFI50" s="111"/>
      <c r="EFJ50" s="111"/>
      <c r="EFK50" s="111"/>
      <c r="EFL50" s="111"/>
      <c r="EFM50" s="111"/>
      <c r="EFN50" s="111"/>
      <c r="EFO50" s="111"/>
      <c r="EFP50" s="111"/>
      <c r="EFQ50" s="111"/>
      <c r="EFR50" s="111"/>
      <c r="EFS50" s="111"/>
      <c r="EFT50" s="111"/>
      <c r="EFU50" s="111"/>
      <c r="EFV50" s="111"/>
      <c r="EFW50" s="111"/>
      <c r="EFX50" s="111"/>
      <c r="EFY50" s="111"/>
      <c r="EFZ50" s="111"/>
      <c r="EGA50" s="111"/>
      <c r="EGB50" s="111"/>
      <c r="EGC50" s="111"/>
      <c r="EGD50" s="111"/>
      <c r="EGE50" s="111"/>
      <c r="EGF50" s="111"/>
      <c r="EGG50" s="111"/>
      <c r="EGH50" s="111"/>
      <c r="EGI50" s="111"/>
      <c r="EGJ50" s="111"/>
      <c r="EGK50" s="111"/>
      <c r="EGL50" s="111"/>
      <c r="EGM50" s="111"/>
      <c r="EGN50" s="111"/>
      <c r="EGO50" s="111"/>
      <c r="EGP50" s="111"/>
      <c r="EGQ50" s="111"/>
      <c r="EGR50" s="111"/>
      <c r="EGS50" s="111"/>
      <c r="EGT50" s="111"/>
      <c r="EGU50" s="111"/>
      <c r="EGV50" s="111"/>
      <c r="EGW50" s="111"/>
      <c r="EGX50" s="111"/>
      <c r="EGY50" s="111"/>
      <c r="EGZ50" s="111"/>
      <c r="EHA50" s="111"/>
      <c r="EHB50" s="111"/>
      <c r="EHC50" s="111"/>
      <c r="EHD50" s="111"/>
      <c r="EHE50" s="111"/>
      <c r="EHF50" s="111"/>
      <c r="EHG50" s="111"/>
      <c r="EHH50" s="111"/>
      <c r="EHI50" s="111"/>
      <c r="EHJ50" s="111"/>
      <c r="EHK50" s="111"/>
      <c r="EHL50" s="111"/>
      <c r="EHM50" s="111"/>
      <c r="EHN50" s="111"/>
      <c r="EHO50" s="111"/>
      <c r="EHP50" s="111"/>
      <c r="EHQ50" s="111"/>
      <c r="EHR50" s="111"/>
      <c r="EHS50" s="111"/>
      <c r="EHT50" s="111"/>
      <c r="EHU50" s="111"/>
      <c r="EHV50" s="111"/>
      <c r="EHW50" s="111"/>
      <c r="EHX50" s="111"/>
      <c r="EHY50" s="111"/>
      <c r="EHZ50" s="111"/>
      <c r="EIA50" s="111"/>
      <c r="EIB50" s="111"/>
      <c r="EIC50" s="111"/>
      <c r="EID50" s="111"/>
      <c r="EIE50" s="111"/>
      <c r="EIF50" s="111"/>
      <c r="EIG50" s="111"/>
      <c r="EIH50" s="111"/>
      <c r="EII50" s="111"/>
      <c r="EIJ50" s="111"/>
      <c r="EIK50" s="111"/>
      <c r="EIL50" s="111"/>
      <c r="EIM50" s="111"/>
      <c r="EIN50" s="111"/>
      <c r="EIO50" s="111"/>
      <c r="EIP50" s="111"/>
      <c r="EIQ50" s="111"/>
      <c r="EIR50" s="111"/>
      <c r="EIS50" s="111"/>
      <c r="EIT50" s="111"/>
      <c r="EIU50" s="111"/>
      <c r="EIV50" s="111"/>
      <c r="EIW50" s="111"/>
      <c r="EIX50" s="111"/>
      <c r="EIY50" s="111"/>
      <c r="EIZ50" s="111"/>
      <c r="EJA50" s="111"/>
      <c r="EJB50" s="111"/>
      <c r="EJC50" s="111"/>
      <c r="EJD50" s="111"/>
      <c r="EJE50" s="111"/>
      <c r="EJF50" s="111"/>
      <c r="EJG50" s="111"/>
      <c r="EJH50" s="111"/>
      <c r="EJI50" s="111"/>
      <c r="EJJ50" s="111"/>
      <c r="EJK50" s="111"/>
      <c r="EJL50" s="111"/>
      <c r="EJM50" s="111"/>
      <c r="EJN50" s="111"/>
      <c r="EJO50" s="111"/>
      <c r="EJP50" s="111"/>
      <c r="EJQ50" s="111"/>
      <c r="EJR50" s="111"/>
      <c r="EJS50" s="111"/>
      <c r="EJT50" s="111"/>
      <c r="EJU50" s="111"/>
      <c r="EJV50" s="111"/>
      <c r="EJW50" s="111"/>
      <c r="EJX50" s="111"/>
      <c r="EJY50" s="111"/>
      <c r="EJZ50" s="111"/>
      <c r="EKA50" s="111"/>
      <c r="EKB50" s="111"/>
      <c r="EKC50" s="111"/>
      <c r="EKD50" s="111"/>
      <c r="EKE50" s="111"/>
      <c r="EKF50" s="111"/>
      <c r="EKG50" s="111"/>
      <c r="EKH50" s="111"/>
      <c r="EKI50" s="111"/>
      <c r="EKJ50" s="111"/>
      <c r="EKK50" s="111"/>
      <c r="EKL50" s="111"/>
      <c r="EKM50" s="111"/>
      <c r="EKN50" s="111"/>
      <c r="EKO50" s="111"/>
      <c r="EKP50" s="111"/>
      <c r="EKQ50" s="111"/>
      <c r="EKR50" s="111"/>
      <c r="EKS50" s="111"/>
      <c r="EKT50" s="111"/>
      <c r="EKU50" s="111"/>
      <c r="EKV50" s="111"/>
      <c r="EKW50" s="111"/>
      <c r="EKX50" s="111"/>
      <c r="EKY50" s="111"/>
      <c r="EKZ50" s="111"/>
      <c r="ELA50" s="111"/>
      <c r="ELB50" s="111"/>
      <c r="ELC50" s="111"/>
      <c r="ELD50" s="111"/>
      <c r="ELE50" s="111"/>
      <c r="ELF50" s="111"/>
      <c r="ELG50" s="111"/>
      <c r="ELH50" s="111"/>
      <c r="ELI50" s="111"/>
      <c r="ELJ50" s="111"/>
      <c r="ELK50" s="111"/>
      <c r="ELL50" s="111"/>
      <c r="ELM50" s="111"/>
      <c r="ELN50" s="111"/>
      <c r="ELO50" s="111"/>
      <c r="ELP50" s="111"/>
      <c r="ELQ50" s="111"/>
      <c r="ELR50" s="111"/>
      <c r="ELS50" s="111"/>
      <c r="ELT50" s="111"/>
      <c r="ELU50" s="111"/>
      <c r="ELV50" s="111"/>
      <c r="ELW50" s="111"/>
      <c r="ELX50" s="111"/>
      <c r="ELY50" s="111"/>
      <c r="ELZ50" s="111"/>
      <c r="EMA50" s="111"/>
      <c r="EMB50" s="111"/>
      <c r="EMC50" s="111"/>
      <c r="EMD50" s="111"/>
      <c r="EME50" s="111"/>
      <c r="EMF50" s="111"/>
      <c r="EMG50" s="111"/>
      <c r="EMH50" s="111"/>
      <c r="EMI50" s="111"/>
      <c r="EMJ50" s="111"/>
      <c r="EMK50" s="111"/>
      <c r="EML50" s="111"/>
      <c r="EMM50" s="111"/>
      <c r="EMN50" s="111"/>
      <c r="EMO50" s="111"/>
      <c r="EMP50" s="111"/>
      <c r="EMQ50" s="111"/>
      <c r="EMR50" s="111"/>
      <c r="EMS50" s="111"/>
      <c r="EMT50" s="111"/>
      <c r="EMU50" s="111"/>
      <c r="EMV50" s="111"/>
      <c r="EMW50" s="111"/>
      <c r="EMX50" s="111"/>
      <c r="EMY50" s="111"/>
      <c r="EMZ50" s="111"/>
      <c r="ENA50" s="111"/>
      <c r="ENB50" s="111"/>
      <c r="ENC50" s="111"/>
      <c r="END50" s="111"/>
      <c r="ENE50" s="111"/>
      <c r="ENF50" s="111"/>
      <c r="ENG50" s="111"/>
      <c r="ENH50" s="111"/>
      <c r="ENI50" s="111"/>
      <c r="ENJ50" s="111"/>
      <c r="ENK50" s="111"/>
      <c r="ENL50" s="111"/>
      <c r="ENM50" s="111"/>
      <c r="ENN50" s="111"/>
      <c r="ENO50" s="111"/>
      <c r="ENP50" s="111"/>
      <c r="ENQ50" s="111"/>
      <c r="ENR50" s="111"/>
      <c r="ENS50" s="111"/>
      <c r="ENT50" s="111"/>
      <c r="ENU50" s="111"/>
      <c r="ENV50" s="111"/>
      <c r="ENW50" s="111"/>
      <c r="ENX50" s="111"/>
      <c r="ENY50" s="111"/>
      <c r="ENZ50" s="111"/>
      <c r="EOA50" s="111"/>
      <c r="EOB50" s="111"/>
      <c r="EOC50" s="111"/>
      <c r="EOD50" s="111"/>
      <c r="EOE50" s="111"/>
      <c r="EOF50" s="111"/>
      <c r="EOG50" s="111"/>
      <c r="EOH50" s="111"/>
      <c r="EOI50" s="111"/>
      <c r="EOJ50" s="111"/>
      <c r="EOK50" s="111"/>
      <c r="EOL50" s="111"/>
      <c r="EOM50" s="111"/>
      <c r="EON50" s="111"/>
      <c r="EOO50" s="111"/>
      <c r="EOP50" s="111"/>
      <c r="EOQ50" s="111"/>
      <c r="EOR50" s="111"/>
      <c r="EOS50" s="111"/>
      <c r="EOT50" s="111"/>
      <c r="EOU50" s="111"/>
      <c r="EOV50" s="111"/>
      <c r="EOW50" s="111"/>
      <c r="EOX50" s="111"/>
      <c r="EOY50" s="111"/>
      <c r="EOZ50" s="111"/>
      <c r="EPA50" s="111"/>
      <c r="EPB50" s="111"/>
      <c r="EPC50" s="111"/>
      <c r="EPD50" s="111"/>
      <c r="EPE50" s="111"/>
      <c r="EPF50" s="111"/>
      <c r="EPG50" s="111"/>
      <c r="EPH50" s="111"/>
      <c r="EPI50" s="111"/>
      <c r="EPJ50" s="111"/>
      <c r="EPK50" s="111"/>
      <c r="EPL50" s="111"/>
      <c r="EPM50" s="111"/>
      <c r="EPN50" s="111"/>
      <c r="EPO50" s="111"/>
      <c r="EPP50" s="111"/>
      <c r="EPQ50" s="111"/>
      <c r="EPR50" s="111"/>
      <c r="EPS50" s="111"/>
      <c r="EPT50" s="111"/>
      <c r="EPU50" s="111"/>
      <c r="EPV50" s="111"/>
      <c r="EPW50" s="111"/>
      <c r="EPX50" s="111"/>
      <c r="EPY50" s="111"/>
      <c r="EPZ50" s="111"/>
      <c r="EQA50" s="111"/>
      <c r="EQB50" s="111"/>
      <c r="EQC50" s="111"/>
      <c r="EQD50" s="111"/>
      <c r="EQE50" s="111"/>
      <c r="EQF50" s="111"/>
      <c r="EQG50" s="111"/>
      <c r="EQH50" s="111"/>
      <c r="EQI50" s="111"/>
      <c r="EQJ50" s="111"/>
      <c r="EQK50" s="111"/>
      <c r="EQL50" s="111"/>
      <c r="EQM50" s="111"/>
      <c r="EQN50" s="111"/>
      <c r="EQO50" s="111"/>
      <c r="EQP50" s="111"/>
      <c r="EQQ50" s="111"/>
      <c r="EQR50" s="111"/>
      <c r="EQS50" s="111"/>
      <c r="EQT50" s="111"/>
      <c r="EQU50" s="111"/>
      <c r="EQV50" s="111"/>
      <c r="EQW50" s="111"/>
      <c r="EQX50" s="111"/>
      <c r="EQY50" s="111"/>
      <c r="EQZ50" s="111"/>
      <c r="ERA50" s="111"/>
      <c r="ERB50" s="111"/>
      <c r="ERC50" s="111"/>
      <c r="ERD50" s="111"/>
      <c r="ERE50" s="111"/>
      <c r="ERF50" s="111"/>
      <c r="ERG50" s="111"/>
      <c r="ERH50" s="111"/>
      <c r="ERI50" s="111"/>
      <c r="ERJ50" s="111"/>
      <c r="ERK50" s="111"/>
      <c r="ERL50" s="111"/>
      <c r="ERM50" s="111"/>
      <c r="ERN50" s="111"/>
      <c r="ERO50" s="111"/>
      <c r="ERP50" s="111"/>
      <c r="ERQ50" s="111"/>
      <c r="ERR50" s="111"/>
      <c r="ERS50" s="111"/>
      <c r="ERT50" s="111"/>
      <c r="ERU50" s="111"/>
      <c r="ERV50" s="111"/>
      <c r="ERW50" s="111"/>
      <c r="ERX50" s="111"/>
      <c r="ERY50" s="111"/>
      <c r="ERZ50" s="111"/>
      <c r="ESA50" s="111"/>
      <c r="ESB50" s="111"/>
      <c r="ESC50" s="111"/>
      <c r="ESD50" s="111"/>
      <c r="ESE50" s="111"/>
      <c r="ESF50" s="111"/>
      <c r="ESG50" s="111"/>
      <c r="ESH50" s="111"/>
      <c r="ESI50" s="111"/>
      <c r="ESJ50" s="111"/>
      <c r="ESK50" s="111"/>
      <c r="ESL50" s="111"/>
      <c r="ESM50" s="111"/>
      <c r="ESN50" s="111"/>
      <c r="ESO50" s="111"/>
      <c r="ESP50" s="111"/>
      <c r="ESQ50" s="111"/>
      <c r="ESR50" s="111"/>
      <c r="ESS50" s="111"/>
      <c r="EST50" s="111"/>
      <c r="ESU50" s="111"/>
      <c r="ESV50" s="111"/>
      <c r="ESW50" s="111"/>
      <c r="ESX50" s="111"/>
      <c r="ESY50" s="111"/>
      <c r="ESZ50" s="111"/>
      <c r="ETA50" s="111"/>
      <c r="ETB50" s="111"/>
      <c r="ETC50" s="111"/>
      <c r="ETD50" s="111"/>
      <c r="ETE50" s="111"/>
      <c r="ETF50" s="111"/>
      <c r="ETG50" s="111"/>
      <c r="ETH50" s="111"/>
      <c r="ETI50" s="111"/>
      <c r="ETJ50" s="111"/>
      <c r="ETK50" s="111"/>
      <c r="ETL50" s="111"/>
      <c r="ETM50" s="111"/>
      <c r="ETN50" s="111"/>
      <c r="ETO50" s="111"/>
      <c r="ETP50" s="111"/>
      <c r="ETQ50" s="111"/>
      <c r="ETR50" s="111"/>
      <c r="ETS50" s="111"/>
      <c r="ETT50" s="111"/>
      <c r="ETU50" s="111"/>
      <c r="ETV50" s="111"/>
      <c r="ETW50" s="111"/>
      <c r="ETX50" s="111"/>
      <c r="ETY50" s="111"/>
      <c r="ETZ50" s="111"/>
      <c r="EUA50" s="111"/>
      <c r="EUB50" s="111"/>
      <c r="EUC50" s="111"/>
      <c r="EUD50" s="111"/>
      <c r="EUE50" s="111"/>
      <c r="EUF50" s="111"/>
      <c r="EUG50" s="111"/>
      <c r="EUH50" s="111"/>
      <c r="EUI50" s="111"/>
      <c r="EUJ50" s="111"/>
      <c r="EUK50" s="111"/>
      <c r="EUL50" s="111"/>
      <c r="EUM50" s="111"/>
      <c r="EUN50" s="111"/>
      <c r="EUO50" s="111"/>
      <c r="EUP50" s="111"/>
      <c r="EUQ50" s="111"/>
      <c r="EUR50" s="111"/>
      <c r="EUS50" s="111"/>
      <c r="EUT50" s="111"/>
      <c r="EUU50" s="111"/>
      <c r="EUV50" s="111"/>
      <c r="EUW50" s="111"/>
      <c r="EUX50" s="111"/>
      <c r="EUY50" s="111"/>
      <c r="EUZ50" s="111"/>
      <c r="EVA50" s="111"/>
      <c r="EVB50" s="111"/>
      <c r="EVC50" s="111"/>
      <c r="EVD50" s="111"/>
      <c r="EVE50" s="111"/>
      <c r="EVF50" s="111"/>
      <c r="EVG50" s="111"/>
      <c r="EVH50" s="111"/>
      <c r="EVI50" s="111"/>
      <c r="EVJ50" s="111"/>
      <c r="EVK50" s="111"/>
      <c r="EVL50" s="111"/>
      <c r="EVM50" s="111"/>
      <c r="EVN50" s="111"/>
      <c r="EVO50" s="111"/>
      <c r="EVP50" s="111"/>
      <c r="EVQ50" s="111"/>
      <c r="EVR50" s="111"/>
      <c r="EVS50" s="111"/>
      <c r="EVT50" s="111"/>
      <c r="EVU50" s="111"/>
      <c r="EVV50" s="111"/>
      <c r="EVW50" s="111"/>
      <c r="EVX50" s="111"/>
      <c r="EVY50" s="111"/>
      <c r="EVZ50" s="111"/>
      <c r="EWA50" s="111"/>
      <c r="EWB50" s="111"/>
      <c r="EWC50" s="111"/>
      <c r="EWD50" s="111"/>
      <c r="EWE50" s="111"/>
      <c r="EWF50" s="111"/>
      <c r="EWG50" s="111"/>
      <c r="EWH50" s="111"/>
      <c r="EWI50" s="111"/>
      <c r="EWJ50" s="111"/>
      <c r="EWK50" s="111"/>
      <c r="EWL50" s="111"/>
      <c r="EWM50" s="111"/>
      <c r="EWN50" s="111"/>
      <c r="EWO50" s="111"/>
      <c r="EWP50" s="111"/>
      <c r="EWQ50" s="111"/>
      <c r="EWR50" s="111"/>
      <c r="EWS50" s="111"/>
      <c r="EWT50" s="111"/>
      <c r="EWU50" s="111"/>
      <c r="EWV50" s="111"/>
      <c r="EWW50" s="111"/>
      <c r="EWX50" s="111"/>
      <c r="EWY50" s="111"/>
      <c r="EWZ50" s="111"/>
      <c r="EXA50" s="111"/>
      <c r="EXB50" s="111"/>
      <c r="EXC50" s="111"/>
      <c r="EXD50" s="111"/>
      <c r="EXE50" s="111"/>
      <c r="EXF50" s="111"/>
      <c r="EXG50" s="111"/>
      <c r="EXH50" s="111"/>
      <c r="EXI50" s="111"/>
      <c r="EXJ50" s="111"/>
      <c r="EXK50" s="111"/>
      <c r="EXL50" s="111"/>
      <c r="EXM50" s="111"/>
      <c r="EXN50" s="111"/>
      <c r="EXO50" s="111"/>
      <c r="EXP50" s="111"/>
      <c r="EXQ50" s="111"/>
      <c r="EXR50" s="111"/>
      <c r="EXS50" s="111"/>
      <c r="EXT50" s="111"/>
      <c r="EXU50" s="111"/>
      <c r="EXV50" s="111"/>
      <c r="EXW50" s="111"/>
      <c r="EXX50" s="111"/>
      <c r="EXY50" s="111"/>
      <c r="EXZ50" s="111"/>
      <c r="EYA50" s="111"/>
      <c r="EYB50" s="111"/>
      <c r="EYC50" s="111"/>
      <c r="EYD50" s="111"/>
      <c r="EYE50" s="111"/>
      <c r="EYF50" s="111"/>
      <c r="EYG50" s="111"/>
      <c r="EYH50" s="111"/>
      <c r="EYI50" s="111"/>
      <c r="EYJ50" s="111"/>
      <c r="EYK50" s="111"/>
      <c r="EYL50" s="111"/>
      <c r="EYM50" s="111"/>
      <c r="EYN50" s="111"/>
      <c r="EYO50" s="111"/>
      <c r="EYP50" s="111"/>
      <c r="EYQ50" s="111"/>
      <c r="EYR50" s="111"/>
      <c r="EYS50" s="111"/>
      <c r="EYT50" s="111"/>
      <c r="EYU50" s="111"/>
      <c r="EYV50" s="111"/>
      <c r="EYW50" s="111"/>
      <c r="EYX50" s="111"/>
      <c r="EYY50" s="111"/>
      <c r="EYZ50" s="111"/>
      <c r="EZA50" s="111"/>
      <c r="EZB50" s="111"/>
      <c r="EZC50" s="111"/>
      <c r="EZD50" s="111"/>
      <c r="EZE50" s="111"/>
      <c r="EZF50" s="111"/>
      <c r="EZG50" s="111"/>
      <c r="EZH50" s="111"/>
      <c r="EZI50" s="111"/>
      <c r="EZJ50" s="111"/>
      <c r="EZK50" s="111"/>
      <c r="EZL50" s="111"/>
      <c r="EZM50" s="111"/>
      <c r="EZN50" s="111"/>
      <c r="EZO50" s="111"/>
      <c r="EZP50" s="111"/>
      <c r="EZQ50" s="111"/>
      <c r="EZR50" s="111"/>
      <c r="EZS50" s="111"/>
      <c r="EZT50" s="111"/>
      <c r="EZU50" s="111"/>
      <c r="EZV50" s="111"/>
      <c r="EZW50" s="111"/>
      <c r="EZX50" s="111"/>
      <c r="EZY50" s="111"/>
      <c r="EZZ50" s="111"/>
      <c r="FAA50" s="111"/>
      <c r="FAB50" s="111"/>
      <c r="FAC50" s="111"/>
      <c r="FAD50" s="111"/>
      <c r="FAE50" s="111"/>
      <c r="FAF50" s="111"/>
      <c r="FAG50" s="111"/>
      <c r="FAH50" s="111"/>
      <c r="FAI50" s="111"/>
      <c r="FAJ50" s="111"/>
      <c r="FAK50" s="111"/>
      <c r="FAL50" s="111"/>
      <c r="FAM50" s="111"/>
      <c r="FAN50" s="111"/>
      <c r="FAO50" s="111"/>
      <c r="FAP50" s="111"/>
      <c r="FAQ50" s="111"/>
      <c r="FAR50" s="111"/>
      <c r="FAS50" s="111"/>
      <c r="FAT50" s="111"/>
      <c r="FAU50" s="111"/>
      <c r="FAV50" s="111"/>
      <c r="FAW50" s="111"/>
      <c r="FAX50" s="111"/>
      <c r="FAY50" s="111"/>
      <c r="FAZ50" s="111"/>
      <c r="FBA50" s="111"/>
      <c r="FBB50" s="111"/>
      <c r="FBC50" s="111"/>
      <c r="FBD50" s="111"/>
      <c r="FBE50" s="111"/>
      <c r="FBF50" s="111"/>
      <c r="FBG50" s="111"/>
      <c r="FBH50" s="111"/>
      <c r="FBI50" s="111"/>
      <c r="FBJ50" s="111"/>
      <c r="FBK50" s="111"/>
      <c r="FBL50" s="111"/>
      <c r="FBM50" s="111"/>
      <c r="FBN50" s="111"/>
      <c r="FBO50" s="111"/>
      <c r="FBP50" s="111"/>
      <c r="FBQ50" s="111"/>
      <c r="FBR50" s="111"/>
      <c r="FBS50" s="111"/>
      <c r="FBT50" s="111"/>
      <c r="FBU50" s="111"/>
      <c r="FBV50" s="111"/>
      <c r="FBW50" s="111"/>
      <c r="FBX50" s="111"/>
      <c r="FBY50" s="111"/>
      <c r="FBZ50" s="111"/>
      <c r="FCA50" s="111"/>
      <c r="FCB50" s="111"/>
      <c r="FCC50" s="111"/>
      <c r="FCD50" s="111"/>
      <c r="FCE50" s="111"/>
      <c r="FCF50" s="111"/>
      <c r="FCG50" s="111"/>
      <c r="FCH50" s="111"/>
      <c r="FCI50" s="111"/>
      <c r="FCJ50" s="111"/>
      <c r="FCK50" s="111"/>
      <c r="FCL50" s="111"/>
      <c r="FCM50" s="111"/>
      <c r="FCN50" s="111"/>
      <c r="FCO50" s="111"/>
      <c r="FCP50" s="111"/>
      <c r="FCQ50" s="111"/>
      <c r="FCR50" s="111"/>
      <c r="FCS50" s="111"/>
      <c r="FCT50" s="111"/>
      <c r="FCU50" s="111"/>
      <c r="FCV50" s="111"/>
      <c r="FCW50" s="111"/>
      <c r="FCX50" s="111"/>
      <c r="FCY50" s="111"/>
      <c r="FCZ50" s="111"/>
      <c r="FDA50" s="111"/>
      <c r="FDB50" s="111"/>
      <c r="FDC50" s="111"/>
      <c r="FDD50" s="111"/>
      <c r="FDE50" s="111"/>
      <c r="FDF50" s="111"/>
      <c r="FDG50" s="111"/>
      <c r="FDH50" s="111"/>
      <c r="FDI50" s="111"/>
      <c r="FDJ50" s="111"/>
      <c r="FDK50" s="111"/>
      <c r="FDL50" s="111"/>
      <c r="FDM50" s="111"/>
      <c r="FDN50" s="111"/>
      <c r="FDO50" s="111"/>
      <c r="FDP50" s="111"/>
      <c r="FDQ50" s="111"/>
      <c r="FDR50" s="111"/>
      <c r="FDS50" s="111"/>
      <c r="FDT50" s="111"/>
      <c r="FDU50" s="111"/>
      <c r="FDV50" s="111"/>
      <c r="FDW50" s="111"/>
      <c r="FDX50" s="111"/>
      <c r="FDY50" s="111"/>
      <c r="FDZ50" s="111"/>
      <c r="FEA50" s="111"/>
      <c r="FEB50" s="111"/>
      <c r="FEC50" s="111"/>
      <c r="FED50" s="111"/>
      <c r="FEE50" s="111"/>
      <c r="FEF50" s="111"/>
      <c r="FEG50" s="111"/>
      <c r="FEH50" s="111"/>
      <c r="FEI50" s="111"/>
      <c r="FEJ50" s="111"/>
      <c r="FEK50" s="111"/>
      <c r="FEL50" s="111"/>
      <c r="FEM50" s="111"/>
      <c r="FEN50" s="111"/>
      <c r="FEO50" s="111"/>
      <c r="FEP50" s="111"/>
      <c r="FEQ50" s="111"/>
      <c r="FER50" s="111"/>
      <c r="FES50" s="111"/>
      <c r="FET50" s="111"/>
      <c r="FEU50" s="111"/>
      <c r="FEV50" s="111"/>
      <c r="FEW50" s="111"/>
      <c r="FEX50" s="111"/>
      <c r="FEY50" s="111"/>
      <c r="FEZ50" s="111"/>
      <c r="FFA50" s="111"/>
      <c r="FFB50" s="111"/>
      <c r="FFC50" s="111"/>
      <c r="FFD50" s="111"/>
      <c r="FFE50" s="111"/>
      <c r="FFF50" s="111"/>
      <c r="FFG50" s="111"/>
      <c r="FFH50" s="111"/>
      <c r="FFI50" s="111"/>
      <c r="FFJ50" s="111"/>
      <c r="FFK50" s="111"/>
      <c r="FFL50" s="111"/>
      <c r="FFM50" s="111"/>
      <c r="FFN50" s="111"/>
      <c r="FFO50" s="111"/>
      <c r="FFP50" s="111"/>
      <c r="FFQ50" s="111"/>
      <c r="FFR50" s="111"/>
      <c r="FFS50" s="111"/>
      <c r="FFT50" s="111"/>
      <c r="FFU50" s="111"/>
      <c r="FFV50" s="111"/>
      <c r="FFW50" s="111"/>
      <c r="FFX50" s="111"/>
      <c r="FFY50" s="111"/>
      <c r="FFZ50" s="111"/>
      <c r="FGA50" s="111"/>
      <c r="FGB50" s="111"/>
      <c r="FGC50" s="111"/>
      <c r="FGD50" s="111"/>
      <c r="FGE50" s="111"/>
      <c r="FGF50" s="111"/>
      <c r="FGG50" s="111"/>
      <c r="FGH50" s="111"/>
      <c r="FGI50" s="111"/>
      <c r="FGJ50" s="111"/>
      <c r="FGK50" s="111"/>
      <c r="FGL50" s="111"/>
      <c r="FGM50" s="111"/>
      <c r="FGN50" s="111"/>
      <c r="FGO50" s="111"/>
      <c r="FGP50" s="111"/>
      <c r="FGQ50" s="111"/>
      <c r="FGR50" s="111"/>
      <c r="FGS50" s="111"/>
      <c r="FGT50" s="111"/>
      <c r="FGU50" s="111"/>
      <c r="FGV50" s="111"/>
      <c r="FGW50" s="111"/>
      <c r="FGX50" s="111"/>
      <c r="FGY50" s="111"/>
      <c r="FGZ50" s="111"/>
      <c r="FHA50" s="111"/>
      <c r="FHB50" s="111"/>
      <c r="FHC50" s="111"/>
      <c r="FHD50" s="111"/>
      <c r="FHE50" s="111"/>
      <c r="FHF50" s="111"/>
      <c r="FHG50" s="111"/>
      <c r="FHH50" s="111"/>
      <c r="FHI50" s="111"/>
      <c r="FHJ50" s="111"/>
      <c r="FHK50" s="111"/>
      <c r="FHL50" s="111"/>
      <c r="FHM50" s="111"/>
      <c r="FHN50" s="111"/>
      <c r="FHO50" s="111"/>
      <c r="FHP50" s="111"/>
      <c r="FHQ50" s="111"/>
      <c r="FHR50" s="111"/>
      <c r="FHS50" s="111"/>
      <c r="FHT50" s="111"/>
      <c r="FHU50" s="111"/>
      <c r="FHV50" s="111"/>
      <c r="FHW50" s="111"/>
      <c r="FHX50" s="111"/>
      <c r="FHY50" s="111"/>
      <c r="FHZ50" s="111"/>
      <c r="FIA50" s="111"/>
      <c r="FIB50" s="111"/>
      <c r="FIC50" s="111"/>
      <c r="FID50" s="111"/>
      <c r="FIE50" s="111"/>
      <c r="FIF50" s="111"/>
      <c r="FIG50" s="111"/>
      <c r="FIH50" s="111"/>
      <c r="FII50" s="111"/>
      <c r="FIJ50" s="111"/>
      <c r="FIK50" s="111"/>
      <c r="FIL50" s="111"/>
      <c r="FIM50" s="111"/>
      <c r="FIN50" s="111"/>
      <c r="FIO50" s="111"/>
      <c r="FIP50" s="111"/>
      <c r="FIQ50" s="111"/>
      <c r="FIR50" s="111"/>
      <c r="FIS50" s="111"/>
      <c r="FIT50" s="111"/>
      <c r="FIU50" s="111"/>
      <c r="FIV50" s="111"/>
      <c r="FIW50" s="111"/>
      <c r="FIX50" s="111"/>
      <c r="FIY50" s="111"/>
      <c r="FIZ50" s="111"/>
      <c r="FJA50" s="111"/>
      <c r="FJB50" s="111"/>
      <c r="FJC50" s="111"/>
      <c r="FJD50" s="111"/>
      <c r="FJE50" s="111"/>
      <c r="FJF50" s="111"/>
      <c r="FJG50" s="111"/>
      <c r="FJH50" s="111"/>
      <c r="FJI50" s="111"/>
      <c r="FJJ50" s="111"/>
      <c r="FJK50" s="111"/>
      <c r="FJL50" s="111"/>
      <c r="FJM50" s="111"/>
      <c r="FJN50" s="111"/>
      <c r="FJO50" s="111"/>
      <c r="FJP50" s="111"/>
      <c r="FJQ50" s="111"/>
      <c r="FJR50" s="111"/>
      <c r="FJS50" s="111"/>
      <c r="FJT50" s="111"/>
      <c r="FJU50" s="111"/>
      <c r="FJV50" s="111"/>
      <c r="FJW50" s="111"/>
      <c r="FJX50" s="111"/>
      <c r="FJY50" s="111"/>
      <c r="FJZ50" s="111"/>
      <c r="FKA50" s="111"/>
      <c r="FKB50" s="111"/>
      <c r="FKC50" s="111"/>
      <c r="FKD50" s="111"/>
      <c r="FKE50" s="111"/>
      <c r="FKF50" s="111"/>
      <c r="FKG50" s="111"/>
      <c r="FKH50" s="111"/>
      <c r="FKI50" s="111"/>
      <c r="FKJ50" s="111"/>
      <c r="FKK50" s="111"/>
      <c r="FKL50" s="111"/>
      <c r="FKM50" s="111"/>
      <c r="FKN50" s="111"/>
      <c r="FKO50" s="111"/>
      <c r="FKP50" s="111"/>
      <c r="FKQ50" s="111"/>
      <c r="FKR50" s="111"/>
      <c r="FKS50" s="111"/>
      <c r="FKT50" s="111"/>
      <c r="FKU50" s="111"/>
      <c r="FKV50" s="111"/>
      <c r="FKW50" s="111"/>
      <c r="FKX50" s="111"/>
      <c r="FKY50" s="111"/>
      <c r="FKZ50" s="111"/>
      <c r="FLA50" s="111"/>
      <c r="FLB50" s="111"/>
      <c r="FLC50" s="111"/>
      <c r="FLD50" s="111"/>
      <c r="FLE50" s="111"/>
      <c r="FLF50" s="111"/>
      <c r="FLG50" s="111"/>
      <c r="FLH50" s="111"/>
      <c r="FLI50" s="111"/>
      <c r="FLJ50" s="111"/>
      <c r="FLK50" s="111"/>
      <c r="FLL50" s="111"/>
      <c r="FLM50" s="111"/>
      <c r="FLN50" s="111"/>
      <c r="FLO50" s="111"/>
      <c r="FLP50" s="111"/>
      <c r="FLQ50" s="111"/>
      <c r="FLR50" s="111"/>
      <c r="FLS50" s="111"/>
      <c r="FLT50" s="111"/>
      <c r="FLU50" s="111"/>
      <c r="FLV50" s="111"/>
      <c r="FLW50" s="111"/>
      <c r="FLX50" s="111"/>
      <c r="FLY50" s="111"/>
      <c r="FLZ50" s="111"/>
      <c r="FMA50" s="111"/>
      <c r="FMB50" s="111"/>
      <c r="FMC50" s="111"/>
      <c r="FMD50" s="111"/>
      <c r="FME50" s="111"/>
      <c r="FMF50" s="111"/>
      <c r="FMG50" s="111"/>
      <c r="FMH50" s="111"/>
      <c r="FMI50" s="111"/>
      <c r="FMJ50" s="111"/>
      <c r="FMK50" s="111"/>
      <c r="FML50" s="111"/>
      <c r="FMM50" s="111"/>
      <c r="FMN50" s="111"/>
      <c r="FMO50" s="111"/>
      <c r="FMP50" s="111"/>
      <c r="FMQ50" s="111"/>
      <c r="FMR50" s="111"/>
      <c r="FMS50" s="111"/>
      <c r="FMT50" s="111"/>
      <c r="FMU50" s="111"/>
      <c r="FMV50" s="111"/>
      <c r="FMW50" s="111"/>
      <c r="FMX50" s="111"/>
      <c r="FMY50" s="111"/>
      <c r="FMZ50" s="111"/>
      <c r="FNA50" s="111"/>
      <c r="FNB50" s="111"/>
      <c r="FNC50" s="111"/>
      <c r="FND50" s="111"/>
      <c r="FNE50" s="111"/>
      <c r="FNF50" s="111"/>
      <c r="FNG50" s="111"/>
      <c r="FNH50" s="111"/>
      <c r="FNI50" s="111"/>
      <c r="FNJ50" s="111"/>
      <c r="FNK50" s="111"/>
      <c r="FNL50" s="111"/>
      <c r="FNM50" s="111"/>
      <c r="FNN50" s="111"/>
      <c r="FNO50" s="111"/>
      <c r="FNP50" s="111"/>
      <c r="FNQ50" s="111"/>
      <c r="FNR50" s="111"/>
      <c r="FNS50" s="111"/>
      <c r="FNT50" s="111"/>
      <c r="FNU50" s="111"/>
      <c r="FNV50" s="111"/>
      <c r="FNW50" s="111"/>
      <c r="FNX50" s="111"/>
      <c r="FNY50" s="111"/>
      <c r="FNZ50" s="111"/>
      <c r="FOA50" s="111"/>
      <c r="FOB50" s="111"/>
      <c r="FOC50" s="111"/>
      <c r="FOD50" s="111"/>
      <c r="FOE50" s="111"/>
      <c r="FOF50" s="111"/>
      <c r="FOG50" s="111"/>
      <c r="FOH50" s="111"/>
      <c r="FOI50" s="111"/>
      <c r="FOJ50" s="111"/>
      <c r="FOK50" s="111"/>
      <c r="FOL50" s="111"/>
      <c r="FOM50" s="111"/>
      <c r="FON50" s="111"/>
      <c r="FOO50" s="111"/>
      <c r="FOP50" s="111"/>
      <c r="FOQ50" s="111"/>
      <c r="FOR50" s="111"/>
      <c r="FOS50" s="111"/>
      <c r="FOT50" s="111"/>
      <c r="FOU50" s="111"/>
      <c r="FOV50" s="111"/>
      <c r="FOW50" s="111"/>
      <c r="FOX50" s="111"/>
      <c r="FOY50" s="111"/>
      <c r="FOZ50" s="111"/>
      <c r="FPA50" s="111"/>
      <c r="FPB50" s="111"/>
      <c r="FPC50" s="111"/>
      <c r="FPD50" s="111"/>
      <c r="FPE50" s="111"/>
      <c r="FPF50" s="111"/>
      <c r="FPG50" s="111"/>
      <c r="FPH50" s="111"/>
      <c r="FPI50" s="111"/>
      <c r="FPJ50" s="111"/>
      <c r="FPK50" s="111"/>
      <c r="FPL50" s="111"/>
      <c r="FPM50" s="111"/>
      <c r="FPN50" s="111"/>
      <c r="FPO50" s="111"/>
      <c r="FPP50" s="111"/>
      <c r="FPQ50" s="111"/>
      <c r="FPR50" s="111"/>
      <c r="FPS50" s="111"/>
      <c r="FPT50" s="111"/>
      <c r="FPU50" s="111"/>
      <c r="FPV50" s="111"/>
      <c r="FPW50" s="111"/>
      <c r="FPX50" s="111"/>
      <c r="FPY50" s="111"/>
      <c r="FPZ50" s="111"/>
      <c r="FQA50" s="111"/>
      <c r="FQB50" s="111"/>
      <c r="FQC50" s="111"/>
      <c r="FQD50" s="111"/>
      <c r="FQE50" s="111"/>
      <c r="FQF50" s="111"/>
      <c r="FQG50" s="111"/>
      <c r="FQH50" s="111"/>
      <c r="FQI50" s="111"/>
      <c r="FQJ50" s="111"/>
      <c r="FQK50" s="111"/>
      <c r="FQL50" s="111"/>
      <c r="FQM50" s="111"/>
      <c r="FQN50" s="111"/>
      <c r="FQO50" s="111"/>
      <c r="FQP50" s="111"/>
      <c r="FQQ50" s="111"/>
      <c r="FQR50" s="111"/>
      <c r="FQS50" s="111"/>
      <c r="FQT50" s="111"/>
      <c r="FQU50" s="111"/>
      <c r="FQV50" s="111"/>
      <c r="FQW50" s="111"/>
      <c r="FQX50" s="111"/>
      <c r="FQY50" s="111"/>
      <c r="FQZ50" s="111"/>
      <c r="FRA50" s="111"/>
      <c r="FRB50" s="111"/>
      <c r="FRC50" s="111"/>
      <c r="FRD50" s="111"/>
      <c r="FRE50" s="111"/>
      <c r="FRF50" s="111"/>
      <c r="FRG50" s="111"/>
      <c r="FRH50" s="111"/>
      <c r="FRI50" s="111"/>
      <c r="FRJ50" s="111"/>
      <c r="FRK50" s="111"/>
      <c r="FRL50" s="111"/>
      <c r="FRM50" s="111"/>
      <c r="FRN50" s="111"/>
      <c r="FRO50" s="111"/>
      <c r="FRP50" s="111"/>
      <c r="FRQ50" s="111"/>
      <c r="FRR50" s="111"/>
      <c r="FRS50" s="111"/>
      <c r="FRT50" s="111"/>
      <c r="FRU50" s="111"/>
      <c r="FRV50" s="111"/>
      <c r="FRW50" s="111"/>
      <c r="FRX50" s="111"/>
      <c r="FRY50" s="111"/>
      <c r="FRZ50" s="111"/>
      <c r="FSA50" s="111"/>
      <c r="FSB50" s="111"/>
      <c r="FSC50" s="111"/>
      <c r="FSD50" s="111"/>
      <c r="FSE50" s="111"/>
      <c r="FSF50" s="111"/>
      <c r="FSG50" s="111"/>
      <c r="FSH50" s="111"/>
      <c r="FSI50" s="111"/>
      <c r="FSJ50" s="111"/>
      <c r="FSK50" s="111"/>
      <c r="FSL50" s="111"/>
      <c r="FSM50" s="111"/>
      <c r="FSN50" s="111"/>
      <c r="FSO50" s="111"/>
      <c r="FSP50" s="111"/>
      <c r="FSQ50" s="111"/>
      <c r="FSR50" s="111"/>
      <c r="FSS50" s="111"/>
      <c r="FST50" s="111"/>
      <c r="FSU50" s="111"/>
      <c r="FSV50" s="111"/>
      <c r="FSW50" s="111"/>
      <c r="FSX50" s="111"/>
      <c r="FSY50" s="111"/>
      <c r="FSZ50" s="111"/>
      <c r="FTA50" s="111"/>
      <c r="FTB50" s="111"/>
      <c r="FTC50" s="111"/>
      <c r="FTD50" s="111"/>
      <c r="FTE50" s="111"/>
      <c r="FTF50" s="111"/>
      <c r="FTG50" s="111"/>
      <c r="FTH50" s="111"/>
      <c r="FTI50" s="111"/>
      <c r="FTJ50" s="111"/>
      <c r="FTK50" s="111"/>
      <c r="FTL50" s="111"/>
      <c r="FTM50" s="111"/>
      <c r="FTN50" s="111"/>
      <c r="FTO50" s="111"/>
      <c r="FTP50" s="111"/>
      <c r="FTQ50" s="111"/>
      <c r="FTR50" s="111"/>
      <c r="FTS50" s="111"/>
      <c r="FTT50" s="111"/>
      <c r="FTU50" s="111"/>
      <c r="FTV50" s="111"/>
      <c r="FTW50" s="111"/>
      <c r="FTX50" s="111"/>
      <c r="FTY50" s="111"/>
      <c r="FTZ50" s="111"/>
      <c r="FUA50" s="111"/>
      <c r="FUB50" s="111"/>
      <c r="FUC50" s="111"/>
      <c r="FUD50" s="111"/>
      <c r="FUE50" s="111"/>
      <c r="FUF50" s="111"/>
      <c r="FUG50" s="111"/>
      <c r="FUH50" s="111"/>
      <c r="FUI50" s="111"/>
      <c r="FUJ50" s="111"/>
      <c r="FUK50" s="111"/>
      <c r="FUL50" s="111"/>
      <c r="FUM50" s="111"/>
      <c r="FUN50" s="111"/>
      <c r="FUO50" s="111"/>
      <c r="FUP50" s="111"/>
      <c r="FUQ50" s="111"/>
      <c r="FUR50" s="111"/>
      <c r="FUS50" s="111"/>
      <c r="FUT50" s="111"/>
      <c r="FUU50" s="111"/>
      <c r="FUV50" s="111"/>
      <c r="FUW50" s="111"/>
      <c r="FUX50" s="111"/>
      <c r="FUY50" s="111"/>
      <c r="FUZ50" s="111"/>
      <c r="FVA50" s="111"/>
      <c r="FVB50" s="111"/>
      <c r="FVC50" s="111"/>
      <c r="FVD50" s="111"/>
      <c r="FVE50" s="111"/>
      <c r="FVF50" s="111"/>
      <c r="FVG50" s="111"/>
      <c r="FVH50" s="111"/>
      <c r="FVI50" s="111"/>
      <c r="FVJ50" s="111"/>
      <c r="FVK50" s="111"/>
      <c r="FVL50" s="111"/>
      <c r="FVM50" s="111"/>
      <c r="FVN50" s="111"/>
      <c r="FVO50" s="111"/>
      <c r="FVP50" s="111"/>
      <c r="FVQ50" s="111"/>
      <c r="FVR50" s="111"/>
      <c r="FVS50" s="111"/>
      <c r="FVT50" s="111"/>
      <c r="FVU50" s="111"/>
      <c r="FVV50" s="111"/>
      <c r="FVW50" s="111"/>
      <c r="FVX50" s="111"/>
      <c r="FVY50" s="111"/>
      <c r="FVZ50" s="111"/>
      <c r="FWA50" s="111"/>
      <c r="FWB50" s="111"/>
      <c r="FWC50" s="111"/>
      <c r="FWD50" s="111"/>
      <c r="FWE50" s="111"/>
      <c r="FWF50" s="111"/>
      <c r="FWG50" s="111"/>
      <c r="FWH50" s="111"/>
      <c r="FWI50" s="111"/>
      <c r="FWJ50" s="111"/>
      <c r="FWK50" s="111"/>
      <c r="FWL50" s="111"/>
      <c r="FWM50" s="111"/>
      <c r="FWN50" s="111"/>
      <c r="FWO50" s="111"/>
      <c r="FWP50" s="111"/>
      <c r="FWQ50" s="111"/>
      <c r="FWR50" s="111"/>
      <c r="FWS50" s="111"/>
      <c r="FWT50" s="111"/>
      <c r="FWU50" s="111"/>
      <c r="FWV50" s="111"/>
      <c r="FWW50" s="111"/>
      <c r="FWX50" s="111"/>
      <c r="FWY50" s="111"/>
      <c r="FWZ50" s="111"/>
      <c r="FXA50" s="111"/>
      <c r="FXB50" s="111"/>
      <c r="FXC50" s="111"/>
      <c r="FXD50" s="111"/>
      <c r="FXE50" s="111"/>
      <c r="FXF50" s="111"/>
      <c r="FXG50" s="111"/>
      <c r="FXH50" s="111"/>
      <c r="FXI50" s="111"/>
      <c r="FXJ50" s="111"/>
      <c r="FXK50" s="111"/>
      <c r="FXL50" s="111"/>
      <c r="FXM50" s="111"/>
      <c r="FXN50" s="111"/>
      <c r="FXO50" s="111"/>
      <c r="FXP50" s="111"/>
      <c r="FXQ50" s="111"/>
      <c r="FXR50" s="111"/>
      <c r="FXS50" s="111"/>
      <c r="FXT50" s="111"/>
      <c r="FXU50" s="111"/>
      <c r="FXV50" s="111"/>
      <c r="FXW50" s="111"/>
      <c r="FXX50" s="111"/>
      <c r="FXY50" s="111"/>
      <c r="FXZ50" s="111"/>
      <c r="FYA50" s="111"/>
      <c r="FYB50" s="111"/>
      <c r="FYC50" s="111"/>
      <c r="FYD50" s="111"/>
      <c r="FYE50" s="111"/>
      <c r="FYF50" s="111"/>
      <c r="FYG50" s="111"/>
      <c r="FYH50" s="111"/>
      <c r="FYI50" s="111"/>
      <c r="FYJ50" s="111"/>
      <c r="FYK50" s="111"/>
      <c r="FYL50" s="111"/>
      <c r="FYM50" s="111"/>
      <c r="FYN50" s="111"/>
      <c r="FYO50" s="111"/>
      <c r="FYP50" s="111"/>
      <c r="FYQ50" s="111"/>
      <c r="FYR50" s="111"/>
      <c r="FYS50" s="111"/>
      <c r="FYT50" s="111"/>
      <c r="FYU50" s="111"/>
      <c r="FYV50" s="111"/>
      <c r="FYW50" s="111"/>
      <c r="FYX50" s="111"/>
      <c r="FYY50" s="111"/>
      <c r="FYZ50" s="111"/>
      <c r="FZA50" s="111"/>
      <c r="FZB50" s="111"/>
      <c r="FZC50" s="111"/>
      <c r="FZD50" s="111"/>
      <c r="FZE50" s="111"/>
      <c r="FZF50" s="111"/>
      <c r="FZG50" s="111"/>
      <c r="FZH50" s="111"/>
      <c r="FZI50" s="111"/>
      <c r="FZJ50" s="111"/>
      <c r="FZK50" s="111"/>
      <c r="FZL50" s="111"/>
      <c r="FZM50" s="111"/>
      <c r="FZN50" s="111"/>
      <c r="FZO50" s="111"/>
      <c r="FZP50" s="111"/>
      <c r="FZQ50" s="111"/>
      <c r="FZR50" s="111"/>
      <c r="FZS50" s="111"/>
      <c r="FZT50" s="111"/>
      <c r="FZU50" s="111"/>
      <c r="FZV50" s="111"/>
      <c r="FZW50" s="111"/>
      <c r="FZX50" s="111"/>
      <c r="FZY50" s="111"/>
      <c r="FZZ50" s="111"/>
      <c r="GAA50" s="111"/>
      <c r="GAB50" s="111"/>
      <c r="GAC50" s="111"/>
      <c r="GAD50" s="111"/>
      <c r="GAE50" s="111"/>
      <c r="GAF50" s="111"/>
      <c r="GAG50" s="111"/>
      <c r="GAH50" s="111"/>
      <c r="GAI50" s="111"/>
      <c r="GAJ50" s="111"/>
      <c r="GAK50" s="111"/>
      <c r="GAL50" s="111"/>
      <c r="GAM50" s="111"/>
      <c r="GAN50" s="111"/>
      <c r="GAO50" s="111"/>
      <c r="GAP50" s="111"/>
      <c r="GAQ50" s="111"/>
      <c r="GAR50" s="111"/>
      <c r="GAS50" s="111"/>
      <c r="GAT50" s="111"/>
      <c r="GAU50" s="111"/>
      <c r="GAV50" s="111"/>
      <c r="GAW50" s="111"/>
      <c r="GAX50" s="111"/>
      <c r="GAY50" s="111"/>
      <c r="GAZ50" s="111"/>
      <c r="GBA50" s="111"/>
      <c r="GBB50" s="111"/>
      <c r="GBC50" s="111"/>
      <c r="GBD50" s="111"/>
      <c r="GBE50" s="111"/>
      <c r="GBF50" s="111"/>
      <c r="GBG50" s="111"/>
      <c r="GBH50" s="111"/>
      <c r="GBI50" s="111"/>
      <c r="GBJ50" s="111"/>
      <c r="GBK50" s="111"/>
      <c r="GBL50" s="111"/>
      <c r="GBM50" s="111"/>
      <c r="GBN50" s="111"/>
      <c r="GBO50" s="111"/>
      <c r="GBP50" s="111"/>
      <c r="GBQ50" s="111"/>
      <c r="GBR50" s="111"/>
      <c r="GBS50" s="111"/>
      <c r="GBT50" s="111"/>
      <c r="GBU50" s="111"/>
      <c r="GBV50" s="111"/>
      <c r="GBW50" s="111"/>
      <c r="GBX50" s="111"/>
      <c r="GBY50" s="111"/>
      <c r="GBZ50" s="111"/>
      <c r="GCA50" s="111"/>
      <c r="GCB50" s="111"/>
      <c r="GCC50" s="111"/>
      <c r="GCD50" s="111"/>
      <c r="GCE50" s="111"/>
      <c r="GCF50" s="111"/>
      <c r="GCG50" s="111"/>
      <c r="GCH50" s="111"/>
      <c r="GCI50" s="111"/>
      <c r="GCJ50" s="111"/>
      <c r="GCK50" s="111"/>
      <c r="GCL50" s="111"/>
      <c r="GCM50" s="111"/>
      <c r="GCN50" s="111"/>
      <c r="GCO50" s="111"/>
      <c r="GCP50" s="111"/>
      <c r="GCQ50" s="111"/>
      <c r="GCR50" s="111"/>
      <c r="GCS50" s="111"/>
      <c r="GCT50" s="111"/>
      <c r="GCU50" s="111"/>
      <c r="GCV50" s="111"/>
      <c r="GCW50" s="111"/>
      <c r="GCX50" s="111"/>
      <c r="GCY50" s="111"/>
      <c r="GCZ50" s="111"/>
      <c r="GDA50" s="111"/>
      <c r="GDB50" s="111"/>
      <c r="GDC50" s="111"/>
      <c r="GDD50" s="111"/>
      <c r="GDE50" s="111"/>
      <c r="GDF50" s="111"/>
      <c r="GDG50" s="111"/>
      <c r="GDH50" s="111"/>
      <c r="GDI50" s="111"/>
      <c r="GDJ50" s="111"/>
      <c r="GDK50" s="111"/>
      <c r="GDL50" s="111"/>
      <c r="GDM50" s="111"/>
      <c r="GDN50" s="111"/>
      <c r="GDO50" s="111"/>
      <c r="GDP50" s="111"/>
      <c r="GDQ50" s="111"/>
      <c r="GDR50" s="111"/>
      <c r="GDS50" s="111"/>
      <c r="GDT50" s="111"/>
      <c r="GDU50" s="111"/>
      <c r="GDV50" s="111"/>
      <c r="GDW50" s="111"/>
      <c r="GDX50" s="111"/>
      <c r="GDY50" s="111"/>
      <c r="GDZ50" s="111"/>
      <c r="GEA50" s="111"/>
      <c r="GEB50" s="111"/>
      <c r="GEC50" s="111"/>
      <c r="GED50" s="111"/>
      <c r="GEE50" s="111"/>
      <c r="GEF50" s="111"/>
      <c r="GEG50" s="111"/>
      <c r="GEH50" s="111"/>
      <c r="GEI50" s="111"/>
      <c r="GEJ50" s="111"/>
      <c r="GEK50" s="111"/>
      <c r="GEL50" s="111"/>
      <c r="GEM50" s="111"/>
      <c r="GEN50" s="111"/>
      <c r="GEO50" s="111"/>
      <c r="GEP50" s="111"/>
      <c r="GEQ50" s="111"/>
      <c r="GER50" s="111"/>
      <c r="GES50" s="111"/>
      <c r="GET50" s="111"/>
      <c r="GEU50" s="111"/>
      <c r="GEV50" s="111"/>
      <c r="GEW50" s="111"/>
      <c r="GEX50" s="111"/>
      <c r="GEY50" s="111"/>
      <c r="GEZ50" s="111"/>
      <c r="GFA50" s="111"/>
      <c r="GFB50" s="111"/>
      <c r="GFC50" s="111"/>
      <c r="GFD50" s="111"/>
      <c r="GFE50" s="111"/>
      <c r="GFF50" s="111"/>
      <c r="GFG50" s="111"/>
      <c r="GFH50" s="111"/>
      <c r="GFI50" s="111"/>
      <c r="GFJ50" s="111"/>
      <c r="GFK50" s="111"/>
      <c r="GFL50" s="111"/>
      <c r="GFM50" s="111"/>
      <c r="GFN50" s="111"/>
      <c r="GFO50" s="111"/>
      <c r="GFP50" s="111"/>
      <c r="GFQ50" s="111"/>
      <c r="GFR50" s="111"/>
      <c r="GFS50" s="111"/>
      <c r="GFT50" s="111"/>
      <c r="GFU50" s="111"/>
      <c r="GFV50" s="111"/>
      <c r="GFW50" s="111"/>
      <c r="GFX50" s="111"/>
      <c r="GFY50" s="111"/>
      <c r="GFZ50" s="111"/>
      <c r="GGA50" s="111"/>
      <c r="GGB50" s="111"/>
      <c r="GGC50" s="111"/>
      <c r="GGD50" s="111"/>
      <c r="GGE50" s="111"/>
      <c r="GGF50" s="111"/>
      <c r="GGG50" s="111"/>
      <c r="GGH50" s="111"/>
      <c r="GGI50" s="111"/>
      <c r="GGJ50" s="111"/>
      <c r="GGK50" s="111"/>
      <c r="GGL50" s="111"/>
      <c r="GGM50" s="111"/>
      <c r="GGN50" s="111"/>
      <c r="GGO50" s="111"/>
      <c r="GGP50" s="111"/>
      <c r="GGQ50" s="111"/>
      <c r="GGR50" s="111"/>
      <c r="GGS50" s="111"/>
      <c r="GGT50" s="111"/>
      <c r="GGU50" s="111"/>
      <c r="GGV50" s="111"/>
      <c r="GGW50" s="111"/>
      <c r="GGX50" s="111"/>
      <c r="GGY50" s="111"/>
      <c r="GGZ50" s="111"/>
      <c r="GHA50" s="111"/>
      <c r="GHB50" s="111"/>
      <c r="GHC50" s="111"/>
      <c r="GHD50" s="111"/>
      <c r="GHE50" s="111"/>
      <c r="GHF50" s="111"/>
      <c r="GHG50" s="111"/>
      <c r="GHH50" s="111"/>
      <c r="GHI50" s="111"/>
      <c r="GHJ50" s="111"/>
      <c r="GHK50" s="111"/>
      <c r="GHL50" s="111"/>
      <c r="GHM50" s="111"/>
      <c r="GHN50" s="111"/>
      <c r="GHO50" s="111"/>
      <c r="GHP50" s="111"/>
      <c r="GHQ50" s="111"/>
      <c r="GHR50" s="111"/>
      <c r="GHS50" s="111"/>
      <c r="GHT50" s="111"/>
      <c r="GHU50" s="111"/>
      <c r="GHV50" s="111"/>
      <c r="GHW50" s="111"/>
      <c r="GHX50" s="111"/>
      <c r="GHY50" s="111"/>
      <c r="GHZ50" s="111"/>
      <c r="GIA50" s="111"/>
      <c r="GIB50" s="111"/>
      <c r="GIC50" s="111"/>
      <c r="GID50" s="111"/>
      <c r="GIE50" s="111"/>
      <c r="GIF50" s="111"/>
      <c r="GIG50" s="111"/>
      <c r="GIH50" s="111"/>
      <c r="GII50" s="111"/>
      <c r="GIJ50" s="111"/>
      <c r="GIK50" s="111"/>
      <c r="GIL50" s="111"/>
      <c r="GIM50" s="111"/>
      <c r="GIN50" s="111"/>
      <c r="GIO50" s="111"/>
      <c r="GIP50" s="111"/>
      <c r="GIQ50" s="111"/>
      <c r="GIR50" s="111"/>
      <c r="GIS50" s="111"/>
      <c r="GIT50" s="111"/>
      <c r="GIU50" s="111"/>
      <c r="GIV50" s="111"/>
      <c r="GIW50" s="111"/>
      <c r="GIX50" s="111"/>
      <c r="GIY50" s="111"/>
      <c r="GIZ50" s="111"/>
      <c r="GJA50" s="111"/>
      <c r="GJB50" s="111"/>
      <c r="GJC50" s="111"/>
      <c r="GJD50" s="111"/>
      <c r="GJE50" s="111"/>
      <c r="GJF50" s="111"/>
      <c r="GJG50" s="111"/>
      <c r="GJH50" s="111"/>
      <c r="GJI50" s="111"/>
      <c r="GJJ50" s="111"/>
      <c r="GJK50" s="111"/>
      <c r="GJL50" s="111"/>
      <c r="GJM50" s="111"/>
      <c r="GJN50" s="111"/>
      <c r="GJO50" s="111"/>
      <c r="GJP50" s="111"/>
      <c r="GJQ50" s="111"/>
      <c r="GJR50" s="111"/>
      <c r="GJS50" s="111"/>
      <c r="GJT50" s="111"/>
      <c r="GJU50" s="111"/>
      <c r="GJV50" s="111"/>
      <c r="GJW50" s="111"/>
      <c r="GJX50" s="111"/>
      <c r="GJY50" s="111"/>
      <c r="GJZ50" s="111"/>
      <c r="GKA50" s="111"/>
      <c r="GKB50" s="111"/>
      <c r="GKC50" s="111"/>
      <c r="GKD50" s="111"/>
      <c r="GKE50" s="111"/>
      <c r="GKF50" s="111"/>
      <c r="GKG50" s="111"/>
      <c r="GKH50" s="111"/>
      <c r="GKI50" s="111"/>
      <c r="GKJ50" s="111"/>
      <c r="GKK50" s="111"/>
      <c r="GKL50" s="111"/>
      <c r="GKM50" s="111"/>
      <c r="GKN50" s="111"/>
      <c r="GKO50" s="111"/>
      <c r="GKP50" s="111"/>
      <c r="GKQ50" s="111"/>
      <c r="GKR50" s="111"/>
      <c r="GKS50" s="111"/>
      <c r="GKT50" s="111"/>
      <c r="GKU50" s="111"/>
      <c r="GKV50" s="111"/>
      <c r="GKW50" s="111"/>
      <c r="GKX50" s="111"/>
      <c r="GKY50" s="111"/>
      <c r="GKZ50" s="111"/>
      <c r="GLA50" s="111"/>
      <c r="GLB50" s="111"/>
      <c r="GLC50" s="111"/>
      <c r="GLD50" s="111"/>
      <c r="GLE50" s="111"/>
      <c r="GLF50" s="111"/>
      <c r="GLG50" s="111"/>
      <c r="GLH50" s="111"/>
      <c r="GLI50" s="111"/>
      <c r="GLJ50" s="111"/>
      <c r="GLK50" s="111"/>
      <c r="GLL50" s="111"/>
      <c r="GLM50" s="111"/>
      <c r="GLN50" s="111"/>
      <c r="GLO50" s="111"/>
      <c r="GLP50" s="111"/>
      <c r="GLQ50" s="111"/>
      <c r="GLR50" s="111"/>
      <c r="GLS50" s="111"/>
      <c r="GLT50" s="111"/>
      <c r="GLU50" s="111"/>
      <c r="GLV50" s="111"/>
      <c r="GLW50" s="111"/>
      <c r="GLX50" s="111"/>
      <c r="GLY50" s="111"/>
      <c r="GLZ50" s="111"/>
      <c r="GMA50" s="111"/>
      <c r="GMB50" s="111"/>
      <c r="GMC50" s="111"/>
      <c r="GMD50" s="111"/>
      <c r="GME50" s="111"/>
      <c r="GMF50" s="111"/>
      <c r="GMG50" s="111"/>
      <c r="GMH50" s="111"/>
      <c r="GMI50" s="111"/>
      <c r="GMJ50" s="111"/>
      <c r="GMK50" s="111"/>
      <c r="GML50" s="111"/>
      <c r="GMM50" s="111"/>
      <c r="GMN50" s="111"/>
      <c r="GMO50" s="111"/>
      <c r="GMP50" s="111"/>
      <c r="GMQ50" s="111"/>
      <c r="GMR50" s="111"/>
      <c r="GMS50" s="111"/>
      <c r="GMT50" s="111"/>
      <c r="GMU50" s="111"/>
      <c r="GMV50" s="111"/>
      <c r="GMW50" s="111"/>
      <c r="GMX50" s="111"/>
      <c r="GMY50" s="111"/>
      <c r="GMZ50" s="111"/>
      <c r="GNA50" s="111"/>
      <c r="GNB50" s="111"/>
      <c r="GNC50" s="111"/>
      <c r="GND50" s="111"/>
      <c r="GNE50" s="111"/>
      <c r="GNF50" s="111"/>
      <c r="GNG50" s="111"/>
      <c r="GNH50" s="111"/>
      <c r="GNI50" s="111"/>
      <c r="GNJ50" s="111"/>
      <c r="GNK50" s="111"/>
      <c r="GNL50" s="111"/>
      <c r="GNM50" s="111"/>
      <c r="GNN50" s="111"/>
      <c r="GNO50" s="111"/>
      <c r="GNP50" s="111"/>
      <c r="GNQ50" s="111"/>
      <c r="GNR50" s="111"/>
      <c r="GNS50" s="111"/>
      <c r="GNT50" s="111"/>
      <c r="GNU50" s="111"/>
      <c r="GNV50" s="111"/>
      <c r="GNW50" s="111"/>
      <c r="GNX50" s="111"/>
      <c r="GNY50" s="111"/>
      <c r="GNZ50" s="111"/>
      <c r="GOA50" s="111"/>
      <c r="GOB50" s="111"/>
      <c r="GOC50" s="111"/>
      <c r="GOD50" s="111"/>
      <c r="GOE50" s="111"/>
      <c r="GOF50" s="111"/>
      <c r="GOG50" s="111"/>
      <c r="GOH50" s="111"/>
      <c r="GOI50" s="111"/>
      <c r="GOJ50" s="111"/>
      <c r="GOK50" s="111"/>
      <c r="GOL50" s="111"/>
      <c r="GOM50" s="111"/>
      <c r="GON50" s="111"/>
      <c r="GOO50" s="111"/>
      <c r="GOP50" s="111"/>
      <c r="GOQ50" s="111"/>
      <c r="GOR50" s="111"/>
      <c r="GOS50" s="111"/>
      <c r="GOT50" s="111"/>
      <c r="GOU50" s="111"/>
      <c r="GOV50" s="111"/>
      <c r="GOW50" s="111"/>
      <c r="GOX50" s="111"/>
      <c r="GOY50" s="111"/>
      <c r="GOZ50" s="111"/>
      <c r="GPA50" s="111"/>
      <c r="GPB50" s="111"/>
      <c r="GPC50" s="111"/>
      <c r="GPD50" s="111"/>
      <c r="GPE50" s="111"/>
      <c r="GPF50" s="111"/>
      <c r="GPG50" s="111"/>
      <c r="GPH50" s="111"/>
      <c r="GPI50" s="111"/>
      <c r="GPJ50" s="111"/>
      <c r="GPK50" s="111"/>
      <c r="GPL50" s="111"/>
      <c r="GPM50" s="111"/>
      <c r="GPN50" s="111"/>
      <c r="GPO50" s="111"/>
      <c r="GPP50" s="111"/>
      <c r="GPQ50" s="111"/>
      <c r="GPR50" s="111"/>
      <c r="GPS50" s="111"/>
      <c r="GPT50" s="111"/>
      <c r="GPU50" s="111"/>
      <c r="GPV50" s="111"/>
      <c r="GPW50" s="111"/>
      <c r="GPX50" s="111"/>
      <c r="GPY50" s="111"/>
      <c r="GPZ50" s="111"/>
      <c r="GQA50" s="111"/>
      <c r="GQB50" s="111"/>
      <c r="GQC50" s="111"/>
      <c r="GQD50" s="111"/>
      <c r="GQE50" s="111"/>
      <c r="GQF50" s="111"/>
      <c r="GQG50" s="111"/>
      <c r="GQH50" s="111"/>
      <c r="GQI50" s="111"/>
      <c r="GQJ50" s="111"/>
      <c r="GQK50" s="111"/>
      <c r="GQL50" s="111"/>
      <c r="GQM50" s="111"/>
      <c r="GQN50" s="111"/>
      <c r="GQO50" s="111"/>
      <c r="GQP50" s="111"/>
      <c r="GQQ50" s="111"/>
      <c r="GQR50" s="111"/>
      <c r="GQS50" s="111"/>
      <c r="GQT50" s="111"/>
      <c r="GQU50" s="111"/>
      <c r="GQV50" s="111"/>
      <c r="GQW50" s="111"/>
      <c r="GQX50" s="111"/>
      <c r="GQY50" s="111"/>
      <c r="GQZ50" s="111"/>
      <c r="GRA50" s="111"/>
      <c r="GRB50" s="111"/>
      <c r="GRC50" s="111"/>
      <c r="GRD50" s="111"/>
      <c r="GRE50" s="111"/>
      <c r="GRF50" s="111"/>
      <c r="GRG50" s="111"/>
      <c r="GRH50" s="111"/>
      <c r="GRI50" s="111"/>
      <c r="GRJ50" s="111"/>
      <c r="GRK50" s="111"/>
      <c r="GRL50" s="111"/>
      <c r="GRM50" s="111"/>
      <c r="GRN50" s="111"/>
      <c r="GRO50" s="111"/>
      <c r="GRP50" s="111"/>
      <c r="GRQ50" s="111"/>
      <c r="GRR50" s="111"/>
      <c r="GRS50" s="111"/>
      <c r="GRT50" s="111"/>
      <c r="GRU50" s="111"/>
      <c r="GRV50" s="111"/>
      <c r="GRW50" s="111"/>
      <c r="GRX50" s="111"/>
      <c r="GRY50" s="111"/>
      <c r="GRZ50" s="111"/>
      <c r="GSA50" s="111"/>
      <c r="GSB50" s="111"/>
      <c r="GSC50" s="111"/>
      <c r="GSD50" s="111"/>
      <c r="GSE50" s="111"/>
      <c r="GSF50" s="111"/>
      <c r="GSG50" s="111"/>
      <c r="GSH50" s="111"/>
      <c r="GSI50" s="111"/>
      <c r="GSJ50" s="111"/>
      <c r="GSK50" s="111"/>
      <c r="GSL50" s="111"/>
      <c r="GSM50" s="111"/>
      <c r="GSN50" s="111"/>
      <c r="GSO50" s="111"/>
      <c r="GSP50" s="111"/>
      <c r="GSQ50" s="111"/>
      <c r="GSR50" s="111"/>
      <c r="GSS50" s="111"/>
      <c r="GST50" s="111"/>
      <c r="GSU50" s="111"/>
      <c r="GSV50" s="111"/>
      <c r="GSW50" s="111"/>
      <c r="GSX50" s="111"/>
      <c r="GSY50" s="111"/>
      <c r="GSZ50" s="111"/>
      <c r="GTA50" s="111"/>
      <c r="GTB50" s="111"/>
      <c r="GTC50" s="111"/>
      <c r="GTD50" s="111"/>
      <c r="GTE50" s="111"/>
      <c r="GTF50" s="111"/>
      <c r="GTG50" s="111"/>
      <c r="GTH50" s="111"/>
      <c r="GTI50" s="111"/>
      <c r="GTJ50" s="111"/>
      <c r="GTK50" s="111"/>
      <c r="GTL50" s="111"/>
      <c r="GTM50" s="111"/>
      <c r="GTN50" s="111"/>
      <c r="GTO50" s="111"/>
      <c r="GTP50" s="111"/>
      <c r="GTQ50" s="111"/>
      <c r="GTR50" s="111"/>
      <c r="GTS50" s="111"/>
      <c r="GTT50" s="111"/>
      <c r="GTU50" s="111"/>
      <c r="GTV50" s="111"/>
      <c r="GTW50" s="111"/>
      <c r="GTX50" s="111"/>
      <c r="GTY50" s="111"/>
      <c r="GTZ50" s="111"/>
      <c r="GUA50" s="111"/>
      <c r="GUB50" s="111"/>
      <c r="GUC50" s="111"/>
      <c r="GUD50" s="111"/>
      <c r="GUE50" s="111"/>
      <c r="GUF50" s="111"/>
      <c r="GUG50" s="111"/>
      <c r="GUH50" s="111"/>
      <c r="GUI50" s="111"/>
      <c r="GUJ50" s="111"/>
      <c r="GUK50" s="111"/>
      <c r="GUL50" s="111"/>
      <c r="GUM50" s="111"/>
      <c r="GUN50" s="111"/>
      <c r="GUO50" s="111"/>
      <c r="GUP50" s="111"/>
      <c r="GUQ50" s="111"/>
      <c r="GUR50" s="111"/>
      <c r="GUS50" s="111"/>
      <c r="GUT50" s="111"/>
      <c r="GUU50" s="111"/>
      <c r="GUV50" s="111"/>
      <c r="GUW50" s="111"/>
      <c r="GUX50" s="111"/>
      <c r="GUY50" s="111"/>
      <c r="GUZ50" s="111"/>
      <c r="GVA50" s="111"/>
      <c r="GVB50" s="111"/>
      <c r="GVC50" s="111"/>
      <c r="GVD50" s="111"/>
      <c r="GVE50" s="111"/>
      <c r="GVF50" s="111"/>
      <c r="GVG50" s="111"/>
      <c r="GVH50" s="111"/>
      <c r="GVI50" s="111"/>
      <c r="GVJ50" s="111"/>
      <c r="GVK50" s="111"/>
      <c r="GVL50" s="111"/>
      <c r="GVM50" s="111"/>
      <c r="GVN50" s="111"/>
      <c r="GVO50" s="111"/>
      <c r="GVP50" s="111"/>
      <c r="GVQ50" s="111"/>
      <c r="GVR50" s="111"/>
      <c r="GVS50" s="111"/>
      <c r="GVT50" s="111"/>
      <c r="GVU50" s="111"/>
      <c r="GVV50" s="111"/>
      <c r="GVW50" s="111"/>
      <c r="GVX50" s="111"/>
      <c r="GVY50" s="111"/>
      <c r="GVZ50" s="111"/>
      <c r="GWA50" s="111"/>
      <c r="GWB50" s="111"/>
      <c r="GWC50" s="111"/>
      <c r="GWD50" s="111"/>
      <c r="GWE50" s="111"/>
      <c r="GWF50" s="111"/>
      <c r="GWG50" s="111"/>
      <c r="GWH50" s="111"/>
      <c r="GWI50" s="111"/>
      <c r="GWJ50" s="111"/>
      <c r="GWK50" s="111"/>
      <c r="GWL50" s="111"/>
      <c r="GWM50" s="111"/>
      <c r="GWN50" s="111"/>
      <c r="GWO50" s="111"/>
      <c r="GWP50" s="111"/>
      <c r="GWQ50" s="111"/>
      <c r="GWR50" s="111"/>
      <c r="GWS50" s="111"/>
      <c r="GWT50" s="111"/>
      <c r="GWU50" s="111"/>
      <c r="GWV50" s="111"/>
      <c r="GWW50" s="111"/>
      <c r="GWX50" s="111"/>
      <c r="GWY50" s="111"/>
      <c r="GWZ50" s="111"/>
      <c r="GXA50" s="111"/>
      <c r="GXB50" s="111"/>
      <c r="GXC50" s="111"/>
      <c r="GXD50" s="111"/>
      <c r="GXE50" s="111"/>
      <c r="GXF50" s="111"/>
      <c r="GXG50" s="111"/>
      <c r="GXH50" s="111"/>
      <c r="GXI50" s="111"/>
      <c r="GXJ50" s="111"/>
      <c r="GXK50" s="111"/>
      <c r="GXL50" s="111"/>
      <c r="GXM50" s="111"/>
      <c r="GXN50" s="111"/>
      <c r="GXO50" s="111"/>
      <c r="GXP50" s="111"/>
      <c r="GXQ50" s="111"/>
      <c r="GXR50" s="111"/>
      <c r="GXS50" s="111"/>
      <c r="GXT50" s="111"/>
      <c r="GXU50" s="111"/>
      <c r="GXV50" s="111"/>
      <c r="GXW50" s="111"/>
      <c r="GXX50" s="111"/>
      <c r="GXY50" s="111"/>
      <c r="GXZ50" s="111"/>
      <c r="GYA50" s="111"/>
      <c r="GYB50" s="111"/>
      <c r="GYC50" s="111"/>
      <c r="GYD50" s="111"/>
      <c r="GYE50" s="111"/>
      <c r="GYF50" s="111"/>
      <c r="GYG50" s="111"/>
      <c r="GYH50" s="111"/>
      <c r="GYI50" s="111"/>
      <c r="GYJ50" s="111"/>
      <c r="GYK50" s="111"/>
      <c r="GYL50" s="111"/>
      <c r="GYM50" s="111"/>
      <c r="GYN50" s="111"/>
      <c r="GYO50" s="111"/>
      <c r="GYP50" s="111"/>
      <c r="GYQ50" s="111"/>
      <c r="GYR50" s="111"/>
      <c r="GYS50" s="111"/>
      <c r="GYT50" s="111"/>
      <c r="GYU50" s="111"/>
      <c r="GYV50" s="111"/>
      <c r="GYW50" s="111"/>
      <c r="GYX50" s="111"/>
      <c r="GYY50" s="111"/>
      <c r="GYZ50" s="111"/>
      <c r="GZA50" s="111"/>
      <c r="GZB50" s="111"/>
      <c r="GZC50" s="111"/>
      <c r="GZD50" s="111"/>
      <c r="GZE50" s="111"/>
      <c r="GZF50" s="111"/>
      <c r="GZG50" s="111"/>
      <c r="GZH50" s="111"/>
      <c r="GZI50" s="111"/>
      <c r="GZJ50" s="111"/>
      <c r="GZK50" s="111"/>
      <c r="GZL50" s="111"/>
      <c r="GZM50" s="111"/>
      <c r="GZN50" s="111"/>
      <c r="GZO50" s="111"/>
      <c r="GZP50" s="111"/>
      <c r="GZQ50" s="111"/>
      <c r="GZR50" s="111"/>
      <c r="GZS50" s="111"/>
      <c r="GZT50" s="111"/>
      <c r="GZU50" s="111"/>
      <c r="GZV50" s="111"/>
      <c r="GZW50" s="111"/>
      <c r="GZX50" s="111"/>
      <c r="GZY50" s="111"/>
      <c r="GZZ50" s="111"/>
      <c r="HAA50" s="111"/>
      <c r="HAB50" s="111"/>
      <c r="HAC50" s="111"/>
      <c r="HAD50" s="111"/>
      <c r="HAE50" s="111"/>
      <c r="HAF50" s="111"/>
      <c r="HAG50" s="111"/>
      <c r="HAH50" s="111"/>
      <c r="HAI50" s="111"/>
      <c r="HAJ50" s="111"/>
      <c r="HAK50" s="111"/>
      <c r="HAL50" s="111"/>
      <c r="HAM50" s="111"/>
      <c r="HAN50" s="111"/>
      <c r="HAO50" s="111"/>
      <c r="HAP50" s="111"/>
      <c r="HAQ50" s="111"/>
      <c r="HAR50" s="111"/>
      <c r="HAS50" s="111"/>
      <c r="HAT50" s="111"/>
      <c r="HAU50" s="111"/>
      <c r="HAV50" s="111"/>
      <c r="HAW50" s="111"/>
      <c r="HAX50" s="111"/>
      <c r="HAY50" s="111"/>
      <c r="HAZ50" s="111"/>
      <c r="HBA50" s="111"/>
      <c r="HBB50" s="111"/>
      <c r="HBC50" s="111"/>
      <c r="HBD50" s="111"/>
      <c r="HBE50" s="111"/>
      <c r="HBF50" s="111"/>
      <c r="HBG50" s="111"/>
      <c r="HBH50" s="111"/>
      <c r="HBI50" s="111"/>
      <c r="HBJ50" s="111"/>
      <c r="HBK50" s="111"/>
      <c r="HBL50" s="111"/>
      <c r="HBM50" s="111"/>
      <c r="HBN50" s="111"/>
      <c r="HBO50" s="111"/>
      <c r="HBP50" s="111"/>
      <c r="HBQ50" s="111"/>
      <c r="HBR50" s="111"/>
      <c r="HBS50" s="111"/>
      <c r="HBT50" s="111"/>
      <c r="HBU50" s="111"/>
      <c r="HBV50" s="111"/>
      <c r="HBW50" s="111"/>
      <c r="HBX50" s="111"/>
      <c r="HBY50" s="111"/>
      <c r="HBZ50" s="111"/>
      <c r="HCA50" s="111"/>
      <c r="HCB50" s="111"/>
      <c r="HCC50" s="111"/>
      <c r="HCD50" s="111"/>
      <c r="HCE50" s="111"/>
      <c r="HCF50" s="111"/>
      <c r="HCG50" s="111"/>
      <c r="HCH50" s="111"/>
      <c r="HCI50" s="111"/>
      <c r="HCJ50" s="111"/>
      <c r="HCK50" s="111"/>
      <c r="HCL50" s="111"/>
      <c r="HCM50" s="111"/>
      <c r="HCN50" s="111"/>
      <c r="HCO50" s="111"/>
      <c r="HCP50" s="111"/>
      <c r="HCQ50" s="111"/>
      <c r="HCR50" s="111"/>
      <c r="HCS50" s="111"/>
      <c r="HCT50" s="111"/>
      <c r="HCU50" s="111"/>
      <c r="HCV50" s="111"/>
      <c r="HCW50" s="111"/>
      <c r="HCX50" s="111"/>
      <c r="HCY50" s="111"/>
      <c r="HCZ50" s="111"/>
      <c r="HDA50" s="111"/>
      <c r="HDB50" s="111"/>
      <c r="HDC50" s="111"/>
      <c r="HDD50" s="111"/>
      <c r="HDE50" s="111"/>
      <c r="HDF50" s="111"/>
      <c r="HDG50" s="111"/>
      <c r="HDH50" s="111"/>
      <c r="HDI50" s="111"/>
      <c r="HDJ50" s="111"/>
      <c r="HDK50" s="111"/>
      <c r="HDL50" s="111"/>
      <c r="HDM50" s="111"/>
      <c r="HDN50" s="111"/>
      <c r="HDO50" s="111"/>
      <c r="HDP50" s="111"/>
      <c r="HDQ50" s="111"/>
      <c r="HDR50" s="111"/>
      <c r="HDS50" s="111"/>
      <c r="HDT50" s="111"/>
      <c r="HDU50" s="111"/>
      <c r="HDV50" s="111"/>
      <c r="HDW50" s="111"/>
      <c r="HDX50" s="111"/>
      <c r="HDY50" s="111"/>
      <c r="HDZ50" s="111"/>
      <c r="HEA50" s="111"/>
      <c r="HEB50" s="111"/>
      <c r="HEC50" s="111"/>
      <c r="HED50" s="111"/>
      <c r="HEE50" s="111"/>
      <c r="HEF50" s="111"/>
      <c r="HEG50" s="111"/>
      <c r="HEH50" s="111"/>
      <c r="HEI50" s="111"/>
      <c r="HEJ50" s="111"/>
      <c r="HEK50" s="111"/>
      <c r="HEL50" s="111"/>
      <c r="HEM50" s="111"/>
      <c r="HEN50" s="111"/>
      <c r="HEO50" s="111"/>
      <c r="HEP50" s="111"/>
      <c r="HEQ50" s="111"/>
      <c r="HER50" s="111"/>
      <c r="HES50" s="111"/>
      <c r="HET50" s="111"/>
      <c r="HEU50" s="111"/>
      <c r="HEV50" s="111"/>
      <c r="HEW50" s="111"/>
      <c r="HEX50" s="111"/>
      <c r="HEY50" s="111"/>
      <c r="HEZ50" s="111"/>
      <c r="HFA50" s="111"/>
      <c r="HFB50" s="111"/>
      <c r="HFC50" s="111"/>
      <c r="HFD50" s="111"/>
      <c r="HFE50" s="111"/>
      <c r="HFF50" s="111"/>
      <c r="HFG50" s="111"/>
      <c r="HFH50" s="111"/>
      <c r="HFI50" s="111"/>
      <c r="HFJ50" s="111"/>
      <c r="HFK50" s="111"/>
      <c r="HFL50" s="111"/>
      <c r="HFM50" s="111"/>
      <c r="HFN50" s="111"/>
      <c r="HFO50" s="111"/>
      <c r="HFP50" s="111"/>
      <c r="HFQ50" s="111"/>
      <c r="HFR50" s="111"/>
      <c r="HFS50" s="111"/>
      <c r="HFT50" s="111"/>
      <c r="HFU50" s="111"/>
      <c r="HFV50" s="111"/>
      <c r="HFW50" s="111"/>
      <c r="HFX50" s="111"/>
      <c r="HFY50" s="111"/>
      <c r="HFZ50" s="111"/>
      <c r="HGA50" s="111"/>
      <c r="HGB50" s="111"/>
      <c r="HGC50" s="111"/>
      <c r="HGD50" s="111"/>
      <c r="HGE50" s="111"/>
      <c r="HGF50" s="111"/>
      <c r="HGG50" s="111"/>
      <c r="HGH50" s="111"/>
      <c r="HGI50" s="111"/>
      <c r="HGJ50" s="111"/>
      <c r="HGK50" s="111"/>
      <c r="HGL50" s="111"/>
      <c r="HGM50" s="111"/>
      <c r="HGN50" s="111"/>
      <c r="HGO50" s="111"/>
      <c r="HGP50" s="111"/>
      <c r="HGQ50" s="111"/>
      <c r="HGR50" s="111"/>
      <c r="HGS50" s="111"/>
      <c r="HGT50" s="111"/>
      <c r="HGU50" s="111"/>
      <c r="HGV50" s="111"/>
      <c r="HGW50" s="111"/>
      <c r="HGX50" s="111"/>
      <c r="HGY50" s="111"/>
      <c r="HGZ50" s="111"/>
      <c r="HHA50" s="111"/>
      <c r="HHB50" s="111"/>
      <c r="HHC50" s="111"/>
      <c r="HHD50" s="111"/>
      <c r="HHE50" s="111"/>
      <c r="HHF50" s="111"/>
      <c r="HHG50" s="111"/>
      <c r="HHH50" s="111"/>
      <c r="HHI50" s="111"/>
      <c r="HHJ50" s="111"/>
      <c r="HHK50" s="111"/>
      <c r="HHL50" s="111"/>
      <c r="HHM50" s="111"/>
      <c r="HHN50" s="111"/>
      <c r="HHO50" s="111"/>
      <c r="HHP50" s="111"/>
      <c r="HHQ50" s="111"/>
      <c r="HHR50" s="111"/>
      <c r="HHS50" s="111"/>
      <c r="HHT50" s="111"/>
      <c r="HHU50" s="111"/>
      <c r="HHV50" s="111"/>
      <c r="HHW50" s="111"/>
      <c r="HHX50" s="111"/>
      <c r="HHY50" s="111"/>
      <c r="HHZ50" s="111"/>
      <c r="HIA50" s="111"/>
      <c r="HIB50" s="111"/>
      <c r="HIC50" s="111"/>
      <c r="HID50" s="111"/>
      <c r="HIE50" s="111"/>
      <c r="HIF50" s="111"/>
      <c r="HIG50" s="111"/>
      <c r="HIH50" s="111"/>
      <c r="HII50" s="111"/>
      <c r="HIJ50" s="111"/>
      <c r="HIK50" s="111"/>
      <c r="HIL50" s="111"/>
      <c r="HIM50" s="111"/>
      <c r="HIN50" s="111"/>
      <c r="HIO50" s="111"/>
      <c r="HIP50" s="111"/>
      <c r="HIQ50" s="111"/>
      <c r="HIR50" s="111"/>
      <c r="HIS50" s="111"/>
      <c r="HIT50" s="111"/>
      <c r="HIU50" s="111"/>
      <c r="HIV50" s="111"/>
      <c r="HIW50" s="111"/>
      <c r="HIX50" s="111"/>
      <c r="HIY50" s="111"/>
      <c r="HIZ50" s="111"/>
      <c r="HJA50" s="111"/>
      <c r="HJB50" s="111"/>
      <c r="HJC50" s="111"/>
      <c r="HJD50" s="111"/>
      <c r="HJE50" s="111"/>
      <c r="HJF50" s="111"/>
      <c r="HJG50" s="111"/>
      <c r="HJH50" s="111"/>
      <c r="HJI50" s="111"/>
      <c r="HJJ50" s="111"/>
      <c r="HJK50" s="111"/>
      <c r="HJL50" s="111"/>
      <c r="HJM50" s="111"/>
      <c r="HJN50" s="111"/>
      <c r="HJO50" s="111"/>
      <c r="HJP50" s="111"/>
      <c r="HJQ50" s="111"/>
      <c r="HJR50" s="111"/>
      <c r="HJS50" s="111"/>
      <c r="HJT50" s="111"/>
      <c r="HJU50" s="111"/>
      <c r="HJV50" s="111"/>
      <c r="HJW50" s="111"/>
      <c r="HJX50" s="111"/>
      <c r="HJY50" s="111"/>
      <c r="HJZ50" s="111"/>
      <c r="HKA50" s="111"/>
      <c r="HKB50" s="111"/>
      <c r="HKC50" s="111"/>
      <c r="HKD50" s="111"/>
      <c r="HKE50" s="111"/>
      <c r="HKF50" s="111"/>
      <c r="HKG50" s="111"/>
      <c r="HKH50" s="111"/>
      <c r="HKI50" s="111"/>
      <c r="HKJ50" s="111"/>
      <c r="HKK50" s="111"/>
      <c r="HKL50" s="111"/>
      <c r="HKM50" s="111"/>
      <c r="HKN50" s="111"/>
      <c r="HKO50" s="111"/>
      <c r="HKP50" s="111"/>
      <c r="HKQ50" s="111"/>
      <c r="HKR50" s="111"/>
      <c r="HKS50" s="111"/>
      <c r="HKT50" s="111"/>
      <c r="HKU50" s="111"/>
      <c r="HKV50" s="111"/>
      <c r="HKW50" s="111"/>
      <c r="HKX50" s="111"/>
      <c r="HKY50" s="111"/>
      <c r="HKZ50" s="111"/>
      <c r="HLA50" s="111"/>
      <c r="HLB50" s="111"/>
      <c r="HLC50" s="111"/>
      <c r="HLD50" s="111"/>
      <c r="HLE50" s="111"/>
      <c r="HLF50" s="111"/>
      <c r="HLG50" s="111"/>
      <c r="HLH50" s="111"/>
      <c r="HLI50" s="111"/>
      <c r="HLJ50" s="111"/>
      <c r="HLK50" s="111"/>
      <c r="HLL50" s="111"/>
      <c r="HLM50" s="111"/>
      <c r="HLN50" s="111"/>
      <c r="HLO50" s="111"/>
      <c r="HLP50" s="111"/>
      <c r="HLQ50" s="111"/>
      <c r="HLR50" s="111"/>
      <c r="HLS50" s="111"/>
      <c r="HLT50" s="111"/>
      <c r="HLU50" s="111"/>
      <c r="HLV50" s="111"/>
      <c r="HLW50" s="111"/>
      <c r="HLX50" s="111"/>
      <c r="HLY50" s="111"/>
      <c r="HLZ50" s="111"/>
      <c r="HMA50" s="111"/>
      <c r="HMB50" s="111"/>
      <c r="HMC50" s="111"/>
      <c r="HMD50" s="111"/>
      <c r="HME50" s="111"/>
      <c r="HMF50" s="111"/>
      <c r="HMG50" s="111"/>
      <c r="HMH50" s="111"/>
      <c r="HMI50" s="111"/>
      <c r="HMJ50" s="111"/>
      <c r="HMK50" s="111"/>
      <c r="HML50" s="111"/>
      <c r="HMM50" s="111"/>
      <c r="HMN50" s="111"/>
      <c r="HMO50" s="111"/>
      <c r="HMP50" s="111"/>
      <c r="HMQ50" s="111"/>
      <c r="HMR50" s="111"/>
      <c r="HMS50" s="111"/>
      <c r="HMT50" s="111"/>
      <c r="HMU50" s="111"/>
      <c r="HMV50" s="111"/>
      <c r="HMW50" s="111"/>
      <c r="HMX50" s="111"/>
      <c r="HMY50" s="111"/>
      <c r="HMZ50" s="111"/>
      <c r="HNA50" s="111"/>
      <c r="HNB50" s="111"/>
      <c r="HNC50" s="111"/>
      <c r="HND50" s="111"/>
      <c r="HNE50" s="111"/>
      <c r="HNF50" s="111"/>
      <c r="HNG50" s="111"/>
      <c r="HNH50" s="111"/>
      <c r="HNI50" s="111"/>
      <c r="HNJ50" s="111"/>
      <c r="HNK50" s="111"/>
      <c r="HNL50" s="111"/>
      <c r="HNM50" s="111"/>
      <c r="HNN50" s="111"/>
      <c r="HNO50" s="111"/>
      <c r="HNP50" s="111"/>
      <c r="HNQ50" s="111"/>
      <c r="HNR50" s="111"/>
      <c r="HNS50" s="111"/>
      <c r="HNT50" s="111"/>
      <c r="HNU50" s="111"/>
      <c r="HNV50" s="111"/>
      <c r="HNW50" s="111"/>
      <c r="HNX50" s="111"/>
      <c r="HNY50" s="111"/>
      <c r="HNZ50" s="111"/>
      <c r="HOA50" s="111"/>
      <c r="HOB50" s="111"/>
      <c r="HOC50" s="111"/>
      <c r="HOD50" s="111"/>
      <c r="HOE50" s="111"/>
      <c r="HOF50" s="111"/>
      <c r="HOG50" s="111"/>
      <c r="HOH50" s="111"/>
      <c r="HOI50" s="111"/>
      <c r="HOJ50" s="111"/>
      <c r="HOK50" s="111"/>
      <c r="HOL50" s="111"/>
      <c r="HOM50" s="111"/>
      <c r="HON50" s="111"/>
      <c r="HOO50" s="111"/>
      <c r="HOP50" s="111"/>
      <c r="HOQ50" s="111"/>
      <c r="HOR50" s="111"/>
      <c r="HOS50" s="111"/>
      <c r="HOT50" s="111"/>
      <c r="HOU50" s="111"/>
      <c r="HOV50" s="111"/>
      <c r="HOW50" s="111"/>
      <c r="HOX50" s="111"/>
      <c r="HOY50" s="111"/>
      <c r="HOZ50" s="111"/>
      <c r="HPA50" s="111"/>
      <c r="HPB50" s="111"/>
      <c r="HPC50" s="111"/>
      <c r="HPD50" s="111"/>
      <c r="HPE50" s="111"/>
      <c r="HPF50" s="111"/>
      <c r="HPG50" s="111"/>
      <c r="HPH50" s="111"/>
      <c r="HPI50" s="111"/>
      <c r="HPJ50" s="111"/>
      <c r="HPK50" s="111"/>
      <c r="HPL50" s="111"/>
      <c r="HPM50" s="111"/>
      <c r="HPN50" s="111"/>
      <c r="HPO50" s="111"/>
      <c r="HPP50" s="111"/>
      <c r="HPQ50" s="111"/>
      <c r="HPR50" s="111"/>
      <c r="HPS50" s="111"/>
      <c r="HPT50" s="111"/>
      <c r="HPU50" s="111"/>
      <c r="HPV50" s="111"/>
      <c r="HPW50" s="111"/>
      <c r="HPX50" s="111"/>
      <c r="HPY50" s="111"/>
      <c r="HPZ50" s="111"/>
      <c r="HQA50" s="111"/>
      <c r="HQB50" s="111"/>
      <c r="HQC50" s="111"/>
      <c r="HQD50" s="111"/>
      <c r="HQE50" s="111"/>
      <c r="HQF50" s="111"/>
      <c r="HQG50" s="111"/>
      <c r="HQH50" s="111"/>
      <c r="HQI50" s="111"/>
      <c r="HQJ50" s="111"/>
      <c r="HQK50" s="111"/>
      <c r="HQL50" s="111"/>
      <c r="HQM50" s="111"/>
      <c r="HQN50" s="111"/>
      <c r="HQO50" s="111"/>
      <c r="HQP50" s="111"/>
      <c r="HQQ50" s="111"/>
      <c r="HQR50" s="111"/>
      <c r="HQS50" s="111"/>
      <c r="HQT50" s="111"/>
      <c r="HQU50" s="111"/>
      <c r="HQV50" s="111"/>
      <c r="HQW50" s="111"/>
      <c r="HQX50" s="111"/>
      <c r="HQY50" s="111"/>
      <c r="HQZ50" s="111"/>
      <c r="HRA50" s="111"/>
      <c r="HRB50" s="111"/>
      <c r="HRC50" s="111"/>
      <c r="HRD50" s="111"/>
      <c r="HRE50" s="111"/>
      <c r="HRF50" s="111"/>
      <c r="HRG50" s="111"/>
      <c r="HRH50" s="111"/>
      <c r="HRI50" s="111"/>
      <c r="HRJ50" s="111"/>
      <c r="HRK50" s="111"/>
      <c r="HRL50" s="111"/>
      <c r="HRM50" s="111"/>
      <c r="HRN50" s="111"/>
      <c r="HRO50" s="111"/>
      <c r="HRP50" s="111"/>
      <c r="HRQ50" s="111"/>
      <c r="HRR50" s="111"/>
      <c r="HRS50" s="111"/>
      <c r="HRT50" s="111"/>
      <c r="HRU50" s="111"/>
      <c r="HRV50" s="111"/>
      <c r="HRW50" s="111"/>
      <c r="HRX50" s="111"/>
      <c r="HRY50" s="111"/>
      <c r="HRZ50" s="111"/>
      <c r="HSA50" s="111"/>
      <c r="HSB50" s="111"/>
      <c r="HSC50" s="111"/>
      <c r="HSD50" s="111"/>
      <c r="HSE50" s="111"/>
      <c r="HSF50" s="111"/>
      <c r="HSG50" s="111"/>
      <c r="HSH50" s="111"/>
      <c r="HSI50" s="111"/>
      <c r="HSJ50" s="111"/>
      <c r="HSK50" s="111"/>
      <c r="HSL50" s="111"/>
      <c r="HSM50" s="111"/>
      <c r="HSN50" s="111"/>
      <c r="HSO50" s="111"/>
      <c r="HSP50" s="111"/>
      <c r="HSQ50" s="111"/>
      <c r="HSR50" s="111"/>
      <c r="HSS50" s="111"/>
      <c r="HST50" s="111"/>
      <c r="HSU50" s="111"/>
      <c r="HSV50" s="111"/>
      <c r="HSW50" s="111"/>
      <c r="HSX50" s="111"/>
      <c r="HSY50" s="111"/>
      <c r="HSZ50" s="111"/>
      <c r="HTA50" s="111"/>
      <c r="HTB50" s="111"/>
      <c r="HTC50" s="111"/>
      <c r="HTD50" s="111"/>
      <c r="HTE50" s="111"/>
      <c r="HTF50" s="111"/>
      <c r="HTG50" s="111"/>
      <c r="HTH50" s="111"/>
      <c r="HTI50" s="111"/>
      <c r="HTJ50" s="111"/>
      <c r="HTK50" s="111"/>
      <c r="HTL50" s="111"/>
      <c r="HTM50" s="111"/>
      <c r="HTN50" s="111"/>
      <c r="HTO50" s="111"/>
      <c r="HTP50" s="111"/>
      <c r="HTQ50" s="111"/>
      <c r="HTR50" s="111"/>
      <c r="HTS50" s="111"/>
      <c r="HTT50" s="111"/>
      <c r="HTU50" s="111"/>
      <c r="HTV50" s="111"/>
      <c r="HTW50" s="111"/>
      <c r="HTX50" s="111"/>
      <c r="HTY50" s="111"/>
      <c r="HTZ50" s="111"/>
      <c r="HUA50" s="111"/>
      <c r="HUB50" s="111"/>
      <c r="HUC50" s="111"/>
      <c r="HUD50" s="111"/>
      <c r="HUE50" s="111"/>
      <c r="HUF50" s="111"/>
      <c r="HUG50" s="111"/>
      <c r="HUH50" s="111"/>
      <c r="HUI50" s="111"/>
      <c r="HUJ50" s="111"/>
      <c r="HUK50" s="111"/>
      <c r="HUL50" s="111"/>
      <c r="HUM50" s="111"/>
      <c r="HUN50" s="111"/>
      <c r="HUO50" s="111"/>
      <c r="HUP50" s="111"/>
      <c r="HUQ50" s="111"/>
      <c r="HUR50" s="111"/>
      <c r="HUS50" s="111"/>
      <c r="HUT50" s="111"/>
      <c r="HUU50" s="111"/>
      <c r="HUV50" s="111"/>
      <c r="HUW50" s="111"/>
      <c r="HUX50" s="111"/>
      <c r="HUY50" s="111"/>
      <c r="HUZ50" s="111"/>
      <c r="HVA50" s="111"/>
      <c r="HVB50" s="111"/>
      <c r="HVC50" s="111"/>
      <c r="HVD50" s="111"/>
      <c r="HVE50" s="111"/>
      <c r="HVF50" s="111"/>
      <c r="HVG50" s="111"/>
      <c r="HVH50" s="111"/>
      <c r="HVI50" s="111"/>
      <c r="HVJ50" s="111"/>
      <c r="HVK50" s="111"/>
      <c r="HVL50" s="111"/>
      <c r="HVM50" s="111"/>
      <c r="HVN50" s="111"/>
      <c r="HVO50" s="111"/>
      <c r="HVP50" s="111"/>
      <c r="HVQ50" s="111"/>
      <c r="HVR50" s="111"/>
      <c r="HVS50" s="111"/>
      <c r="HVT50" s="111"/>
      <c r="HVU50" s="111"/>
      <c r="HVV50" s="111"/>
      <c r="HVW50" s="111"/>
      <c r="HVX50" s="111"/>
      <c r="HVY50" s="111"/>
      <c r="HVZ50" s="111"/>
      <c r="HWA50" s="111"/>
      <c r="HWB50" s="111"/>
      <c r="HWC50" s="111"/>
      <c r="HWD50" s="111"/>
      <c r="HWE50" s="111"/>
      <c r="HWF50" s="111"/>
      <c r="HWG50" s="111"/>
      <c r="HWH50" s="111"/>
      <c r="HWI50" s="111"/>
      <c r="HWJ50" s="111"/>
      <c r="HWK50" s="111"/>
      <c r="HWL50" s="111"/>
      <c r="HWM50" s="111"/>
      <c r="HWN50" s="111"/>
      <c r="HWO50" s="111"/>
      <c r="HWP50" s="111"/>
      <c r="HWQ50" s="111"/>
      <c r="HWR50" s="111"/>
      <c r="HWS50" s="111"/>
      <c r="HWT50" s="111"/>
      <c r="HWU50" s="111"/>
      <c r="HWV50" s="111"/>
      <c r="HWW50" s="111"/>
      <c r="HWX50" s="111"/>
      <c r="HWY50" s="111"/>
      <c r="HWZ50" s="111"/>
      <c r="HXA50" s="111"/>
      <c r="HXB50" s="111"/>
      <c r="HXC50" s="111"/>
      <c r="HXD50" s="111"/>
      <c r="HXE50" s="111"/>
      <c r="HXF50" s="111"/>
      <c r="HXG50" s="111"/>
      <c r="HXH50" s="111"/>
      <c r="HXI50" s="111"/>
      <c r="HXJ50" s="111"/>
      <c r="HXK50" s="111"/>
      <c r="HXL50" s="111"/>
      <c r="HXM50" s="111"/>
      <c r="HXN50" s="111"/>
      <c r="HXO50" s="111"/>
      <c r="HXP50" s="111"/>
      <c r="HXQ50" s="111"/>
      <c r="HXR50" s="111"/>
      <c r="HXS50" s="111"/>
      <c r="HXT50" s="111"/>
      <c r="HXU50" s="111"/>
      <c r="HXV50" s="111"/>
      <c r="HXW50" s="111"/>
      <c r="HXX50" s="111"/>
      <c r="HXY50" s="111"/>
      <c r="HXZ50" s="111"/>
      <c r="HYA50" s="111"/>
      <c r="HYB50" s="111"/>
      <c r="HYC50" s="111"/>
      <c r="HYD50" s="111"/>
      <c r="HYE50" s="111"/>
      <c r="HYF50" s="111"/>
      <c r="HYG50" s="111"/>
      <c r="HYH50" s="111"/>
      <c r="HYI50" s="111"/>
      <c r="HYJ50" s="111"/>
      <c r="HYK50" s="111"/>
      <c r="HYL50" s="111"/>
      <c r="HYM50" s="111"/>
      <c r="HYN50" s="111"/>
      <c r="HYO50" s="111"/>
      <c r="HYP50" s="111"/>
      <c r="HYQ50" s="111"/>
      <c r="HYR50" s="111"/>
      <c r="HYS50" s="111"/>
      <c r="HYT50" s="111"/>
      <c r="HYU50" s="111"/>
      <c r="HYV50" s="111"/>
      <c r="HYW50" s="111"/>
      <c r="HYX50" s="111"/>
      <c r="HYY50" s="111"/>
      <c r="HYZ50" s="111"/>
      <c r="HZA50" s="111"/>
      <c r="HZB50" s="111"/>
      <c r="HZC50" s="111"/>
      <c r="HZD50" s="111"/>
      <c r="HZE50" s="111"/>
      <c r="HZF50" s="111"/>
      <c r="HZG50" s="111"/>
      <c r="HZH50" s="111"/>
      <c r="HZI50" s="111"/>
      <c r="HZJ50" s="111"/>
      <c r="HZK50" s="111"/>
      <c r="HZL50" s="111"/>
      <c r="HZM50" s="111"/>
      <c r="HZN50" s="111"/>
      <c r="HZO50" s="111"/>
      <c r="HZP50" s="111"/>
      <c r="HZQ50" s="111"/>
      <c r="HZR50" s="111"/>
      <c r="HZS50" s="111"/>
      <c r="HZT50" s="111"/>
      <c r="HZU50" s="111"/>
      <c r="HZV50" s="111"/>
      <c r="HZW50" s="111"/>
      <c r="HZX50" s="111"/>
      <c r="HZY50" s="111"/>
      <c r="HZZ50" s="111"/>
      <c r="IAA50" s="111"/>
      <c r="IAB50" s="111"/>
      <c r="IAC50" s="111"/>
      <c r="IAD50" s="111"/>
      <c r="IAE50" s="111"/>
      <c r="IAF50" s="111"/>
      <c r="IAG50" s="111"/>
      <c r="IAH50" s="111"/>
      <c r="IAI50" s="111"/>
      <c r="IAJ50" s="111"/>
      <c r="IAK50" s="111"/>
      <c r="IAL50" s="111"/>
      <c r="IAM50" s="111"/>
      <c r="IAN50" s="111"/>
      <c r="IAO50" s="111"/>
      <c r="IAP50" s="111"/>
      <c r="IAQ50" s="111"/>
      <c r="IAR50" s="111"/>
      <c r="IAS50" s="111"/>
      <c r="IAT50" s="111"/>
      <c r="IAU50" s="111"/>
      <c r="IAV50" s="111"/>
      <c r="IAW50" s="111"/>
      <c r="IAX50" s="111"/>
      <c r="IAY50" s="111"/>
      <c r="IAZ50" s="111"/>
      <c r="IBA50" s="111"/>
      <c r="IBB50" s="111"/>
      <c r="IBC50" s="111"/>
      <c r="IBD50" s="111"/>
      <c r="IBE50" s="111"/>
      <c r="IBF50" s="111"/>
      <c r="IBG50" s="111"/>
      <c r="IBH50" s="111"/>
      <c r="IBI50" s="111"/>
      <c r="IBJ50" s="111"/>
      <c r="IBK50" s="111"/>
      <c r="IBL50" s="111"/>
      <c r="IBM50" s="111"/>
      <c r="IBN50" s="111"/>
      <c r="IBO50" s="111"/>
      <c r="IBP50" s="111"/>
      <c r="IBQ50" s="111"/>
      <c r="IBR50" s="111"/>
      <c r="IBS50" s="111"/>
      <c r="IBT50" s="111"/>
      <c r="IBU50" s="111"/>
      <c r="IBV50" s="111"/>
      <c r="IBW50" s="111"/>
      <c r="IBX50" s="111"/>
      <c r="IBY50" s="111"/>
      <c r="IBZ50" s="111"/>
      <c r="ICA50" s="111"/>
      <c r="ICB50" s="111"/>
      <c r="ICC50" s="111"/>
      <c r="ICD50" s="111"/>
      <c r="ICE50" s="111"/>
      <c r="ICF50" s="111"/>
      <c r="ICG50" s="111"/>
      <c r="ICH50" s="111"/>
      <c r="ICI50" s="111"/>
      <c r="ICJ50" s="111"/>
      <c r="ICK50" s="111"/>
      <c r="ICL50" s="111"/>
      <c r="ICM50" s="111"/>
      <c r="ICN50" s="111"/>
      <c r="ICO50" s="111"/>
      <c r="ICP50" s="111"/>
      <c r="ICQ50" s="111"/>
      <c r="ICR50" s="111"/>
      <c r="ICS50" s="111"/>
      <c r="ICT50" s="111"/>
      <c r="ICU50" s="111"/>
      <c r="ICV50" s="111"/>
      <c r="ICW50" s="111"/>
      <c r="ICX50" s="111"/>
      <c r="ICY50" s="111"/>
      <c r="ICZ50" s="111"/>
      <c r="IDA50" s="111"/>
      <c r="IDB50" s="111"/>
      <c r="IDC50" s="111"/>
      <c r="IDD50" s="111"/>
      <c r="IDE50" s="111"/>
      <c r="IDF50" s="111"/>
      <c r="IDG50" s="111"/>
      <c r="IDH50" s="111"/>
      <c r="IDI50" s="111"/>
      <c r="IDJ50" s="111"/>
      <c r="IDK50" s="111"/>
      <c r="IDL50" s="111"/>
      <c r="IDM50" s="111"/>
      <c r="IDN50" s="111"/>
      <c r="IDO50" s="111"/>
      <c r="IDP50" s="111"/>
      <c r="IDQ50" s="111"/>
      <c r="IDR50" s="111"/>
      <c r="IDS50" s="111"/>
      <c r="IDT50" s="111"/>
      <c r="IDU50" s="111"/>
      <c r="IDV50" s="111"/>
      <c r="IDW50" s="111"/>
      <c r="IDX50" s="111"/>
      <c r="IDY50" s="111"/>
      <c r="IDZ50" s="111"/>
      <c r="IEA50" s="111"/>
      <c r="IEB50" s="111"/>
      <c r="IEC50" s="111"/>
      <c r="IED50" s="111"/>
      <c r="IEE50" s="111"/>
      <c r="IEF50" s="111"/>
      <c r="IEG50" s="111"/>
      <c r="IEH50" s="111"/>
      <c r="IEI50" s="111"/>
      <c r="IEJ50" s="111"/>
      <c r="IEK50" s="111"/>
      <c r="IEL50" s="111"/>
      <c r="IEM50" s="111"/>
      <c r="IEN50" s="111"/>
      <c r="IEO50" s="111"/>
      <c r="IEP50" s="111"/>
      <c r="IEQ50" s="111"/>
      <c r="IER50" s="111"/>
      <c r="IES50" s="111"/>
      <c r="IET50" s="111"/>
      <c r="IEU50" s="111"/>
      <c r="IEV50" s="111"/>
      <c r="IEW50" s="111"/>
      <c r="IEX50" s="111"/>
      <c r="IEY50" s="111"/>
      <c r="IEZ50" s="111"/>
      <c r="IFA50" s="111"/>
      <c r="IFB50" s="111"/>
      <c r="IFC50" s="111"/>
      <c r="IFD50" s="111"/>
      <c r="IFE50" s="111"/>
      <c r="IFF50" s="111"/>
      <c r="IFG50" s="111"/>
      <c r="IFH50" s="111"/>
      <c r="IFI50" s="111"/>
      <c r="IFJ50" s="111"/>
      <c r="IFK50" s="111"/>
      <c r="IFL50" s="111"/>
      <c r="IFM50" s="111"/>
      <c r="IFN50" s="111"/>
      <c r="IFO50" s="111"/>
      <c r="IFP50" s="111"/>
      <c r="IFQ50" s="111"/>
      <c r="IFR50" s="111"/>
      <c r="IFS50" s="111"/>
      <c r="IFT50" s="111"/>
      <c r="IFU50" s="111"/>
      <c r="IFV50" s="111"/>
      <c r="IFW50" s="111"/>
      <c r="IFX50" s="111"/>
      <c r="IFY50" s="111"/>
      <c r="IFZ50" s="111"/>
      <c r="IGA50" s="111"/>
      <c r="IGB50" s="111"/>
      <c r="IGC50" s="111"/>
      <c r="IGD50" s="111"/>
      <c r="IGE50" s="111"/>
      <c r="IGF50" s="111"/>
      <c r="IGG50" s="111"/>
      <c r="IGH50" s="111"/>
      <c r="IGI50" s="111"/>
      <c r="IGJ50" s="111"/>
      <c r="IGK50" s="111"/>
      <c r="IGL50" s="111"/>
      <c r="IGM50" s="111"/>
      <c r="IGN50" s="111"/>
      <c r="IGO50" s="111"/>
      <c r="IGP50" s="111"/>
      <c r="IGQ50" s="111"/>
      <c r="IGR50" s="111"/>
      <c r="IGS50" s="111"/>
      <c r="IGT50" s="111"/>
      <c r="IGU50" s="111"/>
      <c r="IGV50" s="111"/>
      <c r="IGW50" s="111"/>
      <c r="IGX50" s="111"/>
      <c r="IGY50" s="111"/>
      <c r="IGZ50" s="111"/>
      <c r="IHA50" s="111"/>
      <c r="IHB50" s="111"/>
      <c r="IHC50" s="111"/>
      <c r="IHD50" s="111"/>
      <c r="IHE50" s="111"/>
      <c r="IHF50" s="111"/>
      <c r="IHG50" s="111"/>
      <c r="IHH50" s="111"/>
      <c r="IHI50" s="111"/>
      <c r="IHJ50" s="111"/>
      <c r="IHK50" s="111"/>
      <c r="IHL50" s="111"/>
      <c r="IHM50" s="111"/>
      <c r="IHN50" s="111"/>
      <c r="IHO50" s="111"/>
      <c r="IHP50" s="111"/>
      <c r="IHQ50" s="111"/>
      <c r="IHR50" s="111"/>
      <c r="IHS50" s="111"/>
      <c r="IHT50" s="111"/>
      <c r="IHU50" s="111"/>
      <c r="IHV50" s="111"/>
      <c r="IHW50" s="111"/>
      <c r="IHX50" s="111"/>
      <c r="IHY50" s="111"/>
      <c r="IHZ50" s="111"/>
      <c r="IIA50" s="111"/>
      <c r="IIB50" s="111"/>
      <c r="IIC50" s="111"/>
      <c r="IID50" s="111"/>
      <c r="IIE50" s="111"/>
      <c r="IIF50" s="111"/>
      <c r="IIG50" s="111"/>
      <c r="IIH50" s="111"/>
      <c r="III50" s="111"/>
      <c r="IIJ50" s="111"/>
      <c r="IIK50" s="111"/>
      <c r="IIL50" s="111"/>
      <c r="IIM50" s="111"/>
      <c r="IIN50" s="111"/>
      <c r="IIO50" s="111"/>
      <c r="IIP50" s="111"/>
      <c r="IIQ50" s="111"/>
      <c r="IIR50" s="111"/>
      <c r="IIS50" s="111"/>
      <c r="IIT50" s="111"/>
      <c r="IIU50" s="111"/>
      <c r="IIV50" s="111"/>
      <c r="IIW50" s="111"/>
      <c r="IIX50" s="111"/>
      <c r="IIY50" s="111"/>
      <c r="IIZ50" s="111"/>
      <c r="IJA50" s="111"/>
      <c r="IJB50" s="111"/>
      <c r="IJC50" s="111"/>
      <c r="IJD50" s="111"/>
      <c r="IJE50" s="111"/>
      <c r="IJF50" s="111"/>
      <c r="IJG50" s="111"/>
      <c r="IJH50" s="111"/>
      <c r="IJI50" s="111"/>
      <c r="IJJ50" s="111"/>
      <c r="IJK50" s="111"/>
      <c r="IJL50" s="111"/>
      <c r="IJM50" s="111"/>
      <c r="IJN50" s="111"/>
      <c r="IJO50" s="111"/>
      <c r="IJP50" s="111"/>
      <c r="IJQ50" s="111"/>
      <c r="IJR50" s="111"/>
      <c r="IJS50" s="111"/>
      <c r="IJT50" s="111"/>
      <c r="IJU50" s="111"/>
      <c r="IJV50" s="111"/>
      <c r="IJW50" s="111"/>
      <c r="IJX50" s="111"/>
      <c r="IJY50" s="111"/>
      <c r="IJZ50" s="111"/>
      <c r="IKA50" s="111"/>
      <c r="IKB50" s="111"/>
      <c r="IKC50" s="111"/>
      <c r="IKD50" s="111"/>
      <c r="IKE50" s="111"/>
      <c r="IKF50" s="111"/>
      <c r="IKG50" s="111"/>
      <c r="IKH50" s="111"/>
      <c r="IKI50" s="111"/>
      <c r="IKJ50" s="111"/>
      <c r="IKK50" s="111"/>
      <c r="IKL50" s="111"/>
      <c r="IKM50" s="111"/>
      <c r="IKN50" s="111"/>
      <c r="IKO50" s="111"/>
      <c r="IKP50" s="111"/>
      <c r="IKQ50" s="111"/>
      <c r="IKR50" s="111"/>
      <c r="IKS50" s="111"/>
      <c r="IKT50" s="111"/>
      <c r="IKU50" s="111"/>
      <c r="IKV50" s="111"/>
      <c r="IKW50" s="111"/>
      <c r="IKX50" s="111"/>
      <c r="IKY50" s="111"/>
      <c r="IKZ50" s="111"/>
      <c r="ILA50" s="111"/>
      <c r="ILB50" s="111"/>
      <c r="ILC50" s="111"/>
      <c r="ILD50" s="111"/>
      <c r="ILE50" s="111"/>
      <c r="ILF50" s="111"/>
      <c r="ILG50" s="111"/>
      <c r="ILH50" s="111"/>
      <c r="ILI50" s="111"/>
      <c r="ILJ50" s="111"/>
      <c r="ILK50" s="111"/>
      <c r="ILL50" s="111"/>
      <c r="ILM50" s="111"/>
      <c r="ILN50" s="111"/>
      <c r="ILO50" s="111"/>
      <c r="ILP50" s="111"/>
      <c r="ILQ50" s="111"/>
      <c r="ILR50" s="111"/>
      <c r="ILS50" s="111"/>
      <c r="ILT50" s="111"/>
      <c r="ILU50" s="111"/>
      <c r="ILV50" s="111"/>
      <c r="ILW50" s="111"/>
      <c r="ILX50" s="111"/>
      <c r="ILY50" s="111"/>
      <c r="ILZ50" s="111"/>
      <c r="IMA50" s="111"/>
      <c r="IMB50" s="111"/>
      <c r="IMC50" s="111"/>
      <c r="IMD50" s="111"/>
      <c r="IME50" s="111"/>
      <c r="IMF50" s="111"/>
      <c r="IMG50" s="111"/>
      <c r="IMH50" s="111"/>
      <c r="IMI50" s="111"/>
      <c r="IMJ50" s="111"/>
      <c r="IMK50" s="111"/>
      <c r="IML50" s="111"/>
      <c r="IMM50" s="111"/>
      <c r="IMN50" s="111"/>
      <c r="IMO50" s="111"/>
      <c r="IMP50" s="111"/>
      <c r="IMQ50" s="111"/>
      <c r="IMR50" s="111"/>
      <c r="IMS50" s="111"/>
      <c r="IMT50" s="111"/>
      <c r="IMU50" s="111"/>
      <c r="IMV50" s="111"/>
      <c r="IMW50" s="111"/>
      <c r="IMX50" s="111"/>
      <c r="IMY50" s="111"/>
      <c r="IMZ50" s="111"/>
      <c r="INA50" s="111"/>
      <c r="INB50" s="111"/>
      <c r="INC50" s="111"/>
      <c r="IND50" s="111"/>
      <c r="INE50" s="111"/>
      <c r="INF50" s="111"/>
      <c r="ING50" s="111"/>
      <c r="INH50" s="111"/>
      <c r="INI50" s="111"/>
      <c r="INJ50" s="111"/>
      <c r="INK50" s="111"/>
      <c r="INL50" s="111"/>
      <c r="INM50" s="111"/>
      <c r="INN50" s="111"/>
      <c r="INO50" s="111"/>
      <c r="INP50" s="111"/>
      <c r="INQ50" s="111"/>
      <c r="INR50" s="111"/>
      <c r="INS50" s="111"/>
      <c r="INT50" s="111"/>
      <c r="INU50" s="111"/>
      <c r="INV50" s="111"/>
      <c r="INW50" s="111"/>
      <c r="INX50" s="111"/>
      <c r="INY50" s="111"/>
      <c r="INZ50" s="111"/>
      <c r="IOA50" s="111"/>
      <c r="IOB50" s="111"/>
      <c r="IOC50" s="111"/>
      <c r="IOD50" s="111"/>
      <c r="IOE50" s="111"/>
      <c r="IOF50" s="111"/>
      <c r="IOG50" s="111"/>
      <c r="IOH50" s="111"/>
      <c r="IOI50" s="111"/>
      <c r="IOJ50" s="111"/>
      <c r="IOK50" s="111"/>
      <c r="IOL50" s="111"/>
      <c r="IOM50" s="111"/>
      <c r="ION50" s="111"/>
      <c r="IOO50" s="111"/>
      <c r="IOP50" s="111"/>
      <c r="IOQ50" s="111"/>
      <c r="IOR50" s="111"/>
      <c r="IOS50" s="111"/>
      <c r="IOT50" s="111"/>
      <c r="IOU50" s="111"/>
      <c r="IOV50" s="111"/>
      <c r="IOW50" s="111"/>
      <c r="IOX50" s="111"/>
      <c r="IOY50" s="111"/>
      <c r="IOZ50" s="111"/>
      <c r="IPA50" s="111"/>
      <c r="IPB50" s="111"/>
      <c r="IPC50" s="111"/>
      <c r="IPD50" s="111"/>
      <c r="IPE50" s="111"/>
      <c r="IPF50" s="111"/>
      <c r="IPG50" s="111"/>
      <c r="IPH50" s="111"/>
      <c r="IPI50" s="111"/>
      <c r="IPJ50" s="111"/>
      <c r="IPK50" s="111"/>
      <c r="IPL50" s="111"/>
      <c r="IPM50" s="111"/>
      <c r="IPN50" s="111"/>
      <c r="IPO50" s="111"/>
      <c r="IPP50" s="111"/>
      <c r="IPQ50" s="111"/>
      <c r="IPR50" s="111"/>
      <c r="IPS50" s="111"/>
      <c r="IPT50" s="111"/>
      <c r="IPU50" s="111"/>
      <c r="IPV50" s="111"/>
      <c r="IPW50" s="111"/>
      <c r="IPX50" s="111"/>
      <c r="IPY50" s="111"/>
      <c r="IPZ50" s="111"/>
      <c r="IQA50" s="111"/>
      <c r="IQB50" s="111"/>
      <c r="IQC50" s="111"/>
      <c r="IQD50" s="111"/>
      <c r="IQE50" s="111"/>
      <c r="IQF50" s="111"/>
      <c r="IQG50" s="111"/>
      <c r="IQH50" s="111"/>
      <c r="IQI50" s="111"/>
      <c r="IQJ50" s="111"/>
      <c r="IQK50" s="111"/>
      <c r="IQL50" s="111"/>
      <c r="IQM50" s="111"/>
      <c r="IQN50" s="111"/>
      <c r="IQO50" s="111"/>
      <c r="IQP50" s="111"/>
      <c r="IQQ50" s="111"/>
      <c r="IQR50" s="111"/>
      <c r="IQS50" s="111"/>
      <c r="IQT50" s="111"/>
      <c r="IQU50" s="111"/>
      <c r="IQV50" s="111"/>
      <c r="IQW50" s="111"/>
      <c r="IQX50" s="111"/>
      <c r="IQY50" s="111"/>
      <c r="IQZ50" s="111"/>
      <c r="IRA50" s="111"/>
      <c r="IRB50" s="111"/>
      <c r="IRC50" s="111"/>
      <c r="IRD50" s="111"/>
      <c r="IRE50" s="111"/>
      <c r="IRF50" s="111"/>
      <c r="IRG50" s="111"/>
      <c r="IRH50" s="111"/>
      <c r="IRI50" s="111"/>
      <c r="IRJ50" s="111"/>
      <c r="IRK50" s="111"/>
      <c r="IRL50" s="111"/>
      <c r="IRM50" s="111"/>
      <c r="IRN50" s="111"/>
      <c r="IRO50" s="111"/>
      <c r="IRP50" s="111"/>
      <c r="IRQ50" s="111"/>
      <c r="IRR50" s="111"/>
      <c r="IRS50" s="111"/>
      <c r="IRT50" s="111"/>
      <c r="IRU50" s="111"/>
      <c r="IRV50" s="111"/>
      <c r="IRW50" s="111"/>
      <c r="IRX50" s="111"/>
      <c r="IRY50" s="111"/>
      <c r="IRZ50" s="111"/>
      <c r="ISA50" s="111"/>
      <c r="ISB50" s="111"/>
      <c r="ISC50" s="111"/>
      <c r="ISD50" s="111"/>
      <c r="ISE50" s="111"/>
      <c r="ISF50" s="111"/>
      <c r="ISG50" s="111"/>
      <c r="ISH50" s="111"/>
      <c r="ISI50" s="111"/>
      <c r="ISJ50" s="111"/>
      <c r="ISK50" s="111"/>
      <c r="ISL50" s="111"/>
      <c r="ISM50" s="111"/>
      <c r="ISN50" s="111"/>
      <c r="ISO50" s="111"/>
      <c r="ISP50" s="111"/>
      <c r="ISQ50" s="111"/>
      <c r="ISR50" s="111"/>
      <c r="ISS50" s="111"/>
      <c r="IST50" s="111"/>
      <c r="ISU50" s="111"/>
      <c r="ISV50" s="111"/>
      <c r="ISW50" s="111"/>
      <c r="ISX50" s="111"/>
      <c r="ISY50" s="111"/>
      <c r="ISZ50" s="111"/>
      <c r="ITA50" s="111"/>
      <c r="ITB50" s="111"/>
      <c r="ITC50" s="111"/>
      <c r="ITD50" s="111"/>
      <c r="ITE50" s="111"/>
      <c r="ITF50" s="111"/>
      <c r="ITG50" s="111"/>
      <c r="ITH50" s="111"/>
      <c r="ITI50" s="111"/>
      <c r="ITJ50" s="111"/>
      <c r="ITK50" s="111"/>
      <c r="ITL50" s="111"/>
      <c r="ITM50" s="111"/>
      <c r="ITN50" s="111"/>
      <c r="ITO50" s="111"/>
      <c r="ITP50" s="111"/>
      <c r="ITQ50" s="111"/>
      <c r="ITR50" s="111"/>
      <c r="ITS50" s="111"/>
      <c r="ITT50" s="111"/>
      <c r="ITU50" s="111"/>
      <c r="ITV50" s="111"/>
      <c r="ITW50" s="111"/>
      <c r="ITX50" s="111"/>
      <c r="ITY50" s="111"/>
      <c r="ITZ50" s="111"/>
      <c r="IUA50" s="111"/>
      <c r="IUB50" s="111"/>
      <c r="IUC50" s="111"/>
      <c r="IUD50" s="111"/>
      <c r="IUE50" s="111"/>
      <c r="IUF50" s="111"/>
      <c r="IUG50" s="111"/>
      <c r="IUH50" s="111"/>
      <c r="IUI50" s="111"/>
      <c r="IUJ50" s="111"/>
      <c r="IUK50" s="111"/>
      <c r="IUL50" s="111"/>
      <c r="IUM50" s="111"/>
      <c r="IUN50" s="111"/>
      <c r="IUO50" s="111"/>
      <c r="IUP50" s="111"/>
      <c r="IUQ50" s="111"/>
      <c r="IUR50" s="111"/>
      <c r="IUS50" s="111"/>
      <c r="IUT50" s="111"/>
      <c r="IUU50" s="111"/>
      <c r="IUV50" s="111"/>
      <c r="IUW50" s="111"/>
      <c r="IUX50" s="111"/>
      <c r="IUY50" s="111"/>
      <c r="IUZ50" s="111"/>
      <c r="IVA50" s="111"/>
      <c r="IVB50" s="111"/>
      <c r="IVC50" s="111"/>
      <c r="IVD50" s="111"/>
      <c r="IVE50" s="111"/>
      <c r="IVF50" s="111"/>
      <c r="IVG50" s="111"/>
      <c r="IVH50" s="111"/>
      <c r="IVI50" s="111"/>
      <c r="IVJ50" s="111"/>
      <c r="IVK50" s="111"/>
      <c r="IVL50" s="111"/>
      <c r="IVM50" s="111"/>
      <c r="IVN50" s="111"/>
      <c r="IVO50" s="111"/>
      <c r="IVP50" s="111"/>
      <c r="IVQ50" s="111"/>
      <c r="IVR50" s="111"/>
      <c r="IVS50" s="111"/>
      <c r="IVT50" s="111"/>
      <c r="IVU50" s="111"/>
      <c r="IVV50" s="111"/>
      <c r="IVW50" s="111"/>
      <c r="IVX50" s="111"/>
      <c r="IVY50" s="111"/>
      <c r="IVZ50" s="111"/>
      <c r="IWA50" s="111"/>
      <c r="IWB50" s="111"/>
      <c r="IWC50" s="111"/>
      <c r="IWD50" s="111"/>
      <c r="IWE50" s="111"/>
      <c r="IWF50" s="111"/>
      <c r="IWG50" s="111"/>
      <c r="IWH50" s="111"/>
      <c r="IWI50" s="111"/>
      <c r="IWJ50" s="111"/>
      <c r="IWK50" s="111"/>
      <c r="IWL50" s="111"/>
      <c r="IWM50" s="111"/>
      <c r="IWN50" s="111"/>
      <c r="IWO50" s="111"/>
      <c r="IWP50" s="111"/>
      <c r="IWQ50" s="111"/>
      <c r="IWR50" s="111"/>
      <c r="IWS50" s="111"/>
      <c r="IWT50" s="111"/>
      <c r="IWU50" s="111"/>
      <c r="IWV50" s="111"/>
      <c r="IWW50" s="111"/>
      <c r="IWX50" s="111"/>
      <c r="IWY50" s="111"/>
      <c r="IWZ50" s="111"/>
      <c r="IXA50" s="111"/>
      <c r="IXB50" s="111"/>
      <c r="IXC50" s="111"/>
      <c r="IXD50" s="111"/>
      <c r="IXE50" s="111"/>
      <c r="IXF50" s="111"/>
      <c r="IXG50" s="111"/>
      <c r="IXH50" s="111"/>
      <c r="IXI50" s="111"/>
      <c r="IXJ50" s="111"/>
      <c r="IXK50" s="111"/>
      <c r="IXL50" s="111"/>
      <c r="IXM50" s="111"/>
      <c r="IXN50" s="111"/>
      <c r="IXO50" s="111"/>
      <c r="IXP50" s="111"/>
      <c r="IXQ50" s="111"/>
      <c r="IXR50" s="111"/>
      <c r="IXS50" s="111"/>
      <c r="IXT50" s="111"/>
      <c r="IXU50" s="111"/>
      <c r="IXV50" s="111"/>
      <c r="IXW50" s="111"/>
      <c r="IXX50" s="111"/>
      <c r="IXY50" s="111"/>
      <c r="IXZ50" s="111"/>
      <c r="IYA50" s="111"/>
      <c r="IYB50" s="111"/>
      <c r="IYC50" s="111"/>
      <c r="IYD50" s="111"/>
      <c r="IYE50" s="111"/>
      <c r="IYF50" s="111"/>
      <c r="IYG50" s="111"/>
      <c r="IYH50" s="111"/>
      <c r="IYI50" s="111"/>
      <c r="IYJ50" s="111"/>
      <c r="IYK50" s="111"/>
      <c r="IYL50" s="111"/>
      <c r="IYM50" s="111"/>
      <c r="IYN50" s="111"/>
      <c r="IYO50" s="111"/>
      <c r="IYP50" s="111"/>
      <c r="IYQ50" s="111"/>
      <c r="IYR50" s="111"/>
      <c r="IYS50" s="111"/>
      <c r="IYT50" s="111"/>
      <c r="IYU50" s="111"/>
      <c r="IYV50" s="111"/>
      <c r="IYW50" s="111"/>
      <c r="IYX50" s="111"/>
      <c r="IYY50" s="111"/>
      <c r="IYZ50" s="111"/>
      <c r="IZA50" s="111"/>
      <c r="IZB50" s="111"/>
      <c r="IZC50" s="111"/>
      <c r="IZD50" s="111"/>
      <c r="IZE50" s="111"/>
      <c r="IZF50" s="111"/>
      <c r="IZG50" s="111"/>
      <c r="IZH50" s="111"/>
      <c r="IZI50" s="111"/>
      <c r="IZJ50" s="111"/>
      <c r="IZK50" s="111"/>
      <c r="IZL50" s="111"/>
      <c r="IZM50" s="111"/>
      <c r="IZN50" s="111"/>
      <c r="IZO50" s="111"/>
      <c r="IZP50" s="111"/>
      <c r="IZQ50" s="111"/>
      <c r="IZR50" s="111"/>
      <c r="IZS50" s="111"/>
      <c r="IZT50" s="111"/>
      <c r="IZU50" s="111"/>
      <c r="IZV50" s="111"/>
      <c r="IZW50" s="111"/>
      <c r="IZX50" s="111"/>
      <c r="IZY50" s="111"/>
      <c r="IZZ50" s="111"/>
      <c r="JAA50" s="111"/>
      <c r="JAB50" s="111"/>
      <c r="JAC50" s="111"/>
      <c r="JAD50" s="111"/>
      <c r="JAE50" s="111"/>
      <c r="JAF50" s="111"/>
      <c r="JAG50" s="111"/>
      <c r="JAH50" s="111"/>
      <c r="JAI50" s="111"/>
      <c r="JAJ50" s="111"/>
      <c r="JAK50" s="111"/>
      <c r="JAL50" s="111"/>
      <c r="JAM50" s="111"/>
      <c r="JAN50" s="111"/>
      <c r="JAO50" s="111"/>
      <c r="JAP50" s="111"/>
      <c r="JAQ50" s="111"/>
      <c r="JAR50" s="111"/>
      <c r="JAS50" s="111"/>
      <c r="JAT50" s="111"/>
      <c r="JAU50" s="111"/>
      <c r="JAV50" s="111"/>
      <c r="JAW50" s="111"/>
      <c r="JAX50" s="111"/>
      <c r="JAY50" s="111"/>
      <c r="JAZ50" s="111"/>
      <c r="JBA50" s="111"/>
      <c r="JBB50" s="111"/>
      <c r="JBC50" s="111"/>
      <c r="JBD50" s="111"/>
      <c r="JBE50" s="111"/>
      <c r="JBF50" s="111"/>
      <c r="JBG50" s="111"/>
      <c r="JBH50" s="111"/>
      <c r="JBI50" s="111"/>
      <c r="JBJ50" s="111"/>
      <c r="JBK50" s="111"/>
      <c r="JBL50" s="111"/>
      <c r="JBM50" s="111"/>
      <c r="JBN50" s="111"/>
      <c r="JBO50" s="111"/>
      <c r="JBP50" s="111"/>
      <c r="JBQ50" s="111"/>
      <c r="JBR50" s="111"/>
      <c r="JBS50" s="111"/>
      <c r="JBT50" s="111"/>
      <c r="JBU50" s="111"/>
      <c r="JBV50" s="111"/>
      <c r="JBW50" s="111"/>
      <c r="JBX50" s="111"/>
      <c r="JBY50" s="111"/>
      <c r="JBZ50" s="111"/>
      <c r="JCA50" s="111"/>
      <c r="JCB50" s="111"/>
      <c r="JCC50" s="111"/>
      <c r="JCD50" s="111"/>
      <c r="JCE50" s="111"/>
      <c r="JCF50" s="111"/>
      <c r="JCG50" s="111"/>
      <c r="JCH50" s="111"/>
      <c r="JCI50" s="111"/>
      <c r="JCJ50" s="111"/>
      <c r="JCK50" s="111"/>
      <c r="JCL50" s="111"/>
      <c r="JCM50" s="111"/>
      <c r="JCN50" s="111"/>
      <c r="JCO50" s="111"/>
      <c r="JCP50" s="111"/>
      <c r="JCQ50" s="111"/>
      <c r="JCR50" s="111"/>
      <c r="JCS50" s="111"/>
      <c r="JCT50" s="111"/>
      <c r="JCU50" s="111"/>
      <c r="JCV50" s="111"/>
      <c r="JCW50" s="111"/>
      <c r="JCX50" s="111"/>
      <c r="JCY50" s="111"/>
      <c r="JCZ50" s="111"/>
      <c r="JDA50" s="111"/>
      <c r="JDB50" s="111"/>
      <c r="JDC50" s="111"/>
      <c r="JDD50" s="111"/>
      <c r="JDE50" s="111"/>
      <c r="JDF50" s="111"/>
      <c r="JDG50" s="111"/>
      <c r="JDH50" s="111"/>
      <c r="JDI50" s="111"/>
      <c r="JDJ50" s="111"/>
      <c r="JDK50" s="111"/>
      <c r="JDL50" s="111"/>
      <c r="JDM50" s="111"/>
      <c r="JDN50" s="111"/>
      <c r="JDO50" s="111"/>
      <c r="JDP50" s="111"/>
      <c r="JDQ50" s="111"/>
      <c r="JDR50" s="111"/>
      <c r="JDS50" s="111"/>
      <c r="JDT50" s="111"/>
      <c r="JDU50" s="111"/>
      <c r="JDV50" s="111"/>
      <c r="JDW50" s="111"/>
      <c r="JDX50" s="111"/>
      <c r="JDY50" s="111"/>
      <c r="JDZ50" s="111"/>
      <c r="JEA50" s="111"/>
      <c r="JEB50" s="111"/>
      <c r="JEC50" s="111"/>
      <c r="JED50" s="111"/>
      <c r="JEE50" s="111"/>
      <c r="JEF50" s="111"/>
      <c r="JEG50" s="111"/>
      <c r="JEH50" s="111"/>
      <c r="JEI50" s="111"/>
      <c r="JEJ50" s="111"/>
      <c r="JEK50" s="111"/>
      <c r="JEL50" s="111"/>
      <c r="JEM50" s="111"/>
      <c r="JEN50" s="111"/>
      <c r="JEO50" s="111"/>
      <c r="JEP50" s="111"/>
      <c r="JEQ50" s="111"/>
      <c r="JER50" s="111"/>
      <c r="JES50" s="111"/>
      <c r="JET50" s="111"/>
      <c r="JEU50" s="111"/>
      <c r="JEV50" s="111"/>
      <c r="JEW50" s="111"/>
      <c r="JEX50" s="111"/>
      <c r="JEY50" s="111"/>
      <c r="JEZ50" s="111"/>
      <c r="JFA50" s="111"/>
      <c r="JFB50" s="111"/>
      <c r="JFC50" s="111"/>
      <c r="JFD50" s="111"/>
      <c r="JFE50" s="111"/>
      <c r="JFF50" s="111"/>
      <c r="JFG50" s="111"/>
      <c r="JFH50" s="111"/>
      <c r="JFI50" s="111"/>
      <c r="JFJ50" s="111"/>
      <c r="JFK50" s="111"/>
      <c r="JFL50" s="111"/>
      <c r="JFM50" s="111"/>
      <c r="JFN50" s="111"/>
      <c r="JFO50" s="111"/>
      <c r="JFP50" s="111"/>
      <c r="JFQ50" s="111"/>
      <c r="JFR50" s="111"/>
      <c r="JFS50" s="111"/>
      <c r="JFT50" s="111"/>
      <c r="JFU50" s="111"/>
      <c r="JFV50" s="111"/>
      <c r="JFW50" s="111"/>
      <c r="JFX50" s="111"/>
      <c r="JFY50" s="111"/>
      <c r="JFZ50" s="111"/>
      <c r="JGA50" s="111"/>
      <c r="JGB50" s="111"/>
      <c r="JGC50" s="111"/>
      <c r="JGD50" s="111"/>
      <c r="JGE50" s="111"/>
      <c r="JGF50" s="111"/>
      <c r="JGG50" s="111"/>
      <c r="JGH50" s="111"/>
      <c r="JGI50" s="111"/>
      <c r="JGJ50" s="111"/>
      <c r="JGK50" s="111"/>
      <c r="JGL50" s="111"/>
      <c r="JGM50" s="111"/>
      <c r="JGN50" s="111"/>
      <c r="JGO50" s="111"/>
      <c r="JGP50" s="111"/>
      <c r="JGQ50" s="111"/>
      <c r="JGR50" s="111"/>
      <c r="JGS50" s="111"/>
      <c r="JGT50" s="111"/>
      <c r="JGU50" s="111"/>
      <c r="JGV50" s="111"/>
      <c r="JGW50" s="111"/>
      <c r="JGX50" s="111"/>
      <c r="JGY50" s="111"/>
      <c r="JGZ50" s="111"/>
      <c r="JHA50" s="111"/>
      <c r="JHB50" s="111"/>
      <c r="JHC50" s="111"/>
      <c r="JHD50" s="111"/>
      <c r="JHE50" s="111"/>
      <c r="JHF50" s="111"/>
      <c r="JHG50" s="111"/>
      <c r="JHH50" s="111"/>
      <c r="JHI50" s="111"/>
      <c r="JHJ50" s="111"/>
      <c r="JHK50" s="111"/>
      <c r="JHL50" s="111"/>
      <c r="JHM50" s="111"/>
      <c r="JHN50" s="111"/>
      <c r="JHO50" s="111"/>
      <c r="JHP50" s="111"/>
      <c r="JHQ50" s="111"/>
      <c r="JHR50" s="111"/>
      <c r="JHS50" s="111"/>
      <c r="JHT50" s="111"/>
      <c r="JHU50" s="111"/>
      <c r="JHV50" s="111"/>
      <c r="JHW50" s="111"/>
      <c r="JHX50" s="111"/>
      <c r="JHY50" s="111"/>
      <c r="JHZ50" s="111"/>
      <c r="JIA50" s="111"/>
      <c r="JIB50" s="111"/>
      <c r="JIC50" s="111"/>
      <c r="JID50" s="111"/>
      <c r="JIE50" s="111"/>
      <c r="JIF50" s="111"/>
      <c r="JIG50" s="111"/>
      <c r="JIH50" s="111"/>
      <c r="JII50" s="111"/>
      <c r="JIJ50" s="111"/>
      <c r="JIK50" s="111"/>
      <c r="JIL50" s="111"/>
      <c r="JIM50" s="111"/>
      <c r="JIN50" s="111"/>
      <c r="JIO50" s="111"/>
      <c r="JIP50" s="111"/>
      <c r="JIQ50" s="111"/>
      <c r="JIR50" s="111"/>
      <c r="JIS50" s="111"/>
      <c r="JIT50" s="111"/>
      <c r="JIU50" s="111"/>
      <c r="JIV50" s="111"/>
      <c r="JIW50" s="111"/>
      <c r="JIX50" s="111"/>
      <c r="JIY50" s="111"/>
      <c r="JIZ50" s="111"/>
      <c r="JJA50" s="111"/>
      <c r="JJB50" s="111"/>
      <c r="JJC50" s="111"/>
      <c r="JJD50" s="111"/>
      <c r="JJE50" s="111"/>
      <c r="JJF50" s="111"/>
      <c r="JJG50" s="111"/>
      <c r="JJH50" s="111"/>
      <c r="JJI50" s="111"/>
      <c r="JJJ50" s="111"/>
      <c r="JJK50" s="111"/>
      <c r="JJL50" s="111"/>
      <c r="JJM50" s="111"/>
      <c r="JJN50" s="111"/>
      <c r="JJO50" s="111"/>
      <c r="JJP50" s="111"/>
      <c r="JJQ50" s="111"/>
      <c r="JJR50" s="111"/>
      <c r="JJS50" s="111"/>
      <c r="JJT50" s="111"/>
      <c r="JJU50" s="111"/>
      <c r="JJV50" s="111"/>
      <c r="JJW50" s="111"/>
      <c r="JJX50" s="111"/>
      <c r="JJY50" s="111"/>
      <c r="JJZ50" s="111"/>
      <c r="JKA50" s="111"/>
      <c r="JKB50" s="111"/>
      <c r="JKC50" s="111"/>
      <c r="JKD50" s="111"/>
      <c r="JKE50" s="111"/>
      <c r="JKF50" s="111"/>
      <c r="JKG50" s="111"/>
      <c r="JKH50" s="111"/>
      <c r="JKI50" s="111"/>
      <c r="JKJ50" s="111"/>
      <c r="JKK50" s="111"/>
      <c r="JKL50" s="111"/>
      <c r="JKM50" s="111"/>
      <c r="JKN50" s="111"/>
      <c r="JKO50" s="111"/>
      <c r="JKP50" s="111"/>
      <c r="JKQ50" s="111"/>
      <c r="JKR50" s="111"/>
      <c r="JKS50" s="111"/>
      <c r="JKT50" s="111"/>
      <c r="JKU50" s="111"/>
      <c r="JKV50" s="111"/>
      <c r="JKW50" s="111"/>
      <c r="JKX50" s="111"/>
      <c r="JKY50" s="111"/>
      <c r="JKZ50" s="111"/>
      <c r="JLA50" s="111"/>
      <c r="JLB50" s="111"/>
      <c r="JLC50" s="111"/>
      <c r="JLD50" s="111"/>
      <c r="JLE50" s="111"/>
      <c r="JLF50" s="111"/>
      <c r="JLG50" s="111"/>
      <c r="JLH50" s="111"/>
      <c r="JLI50" s="111"/>
      <c r="JLJ50" s="111"/>
      <c r="JLK50" s="111"/>
      <c r="JLL50" s="111"/>
      <c r="JLM50" s="111"/>
      <c r="JLN50" s="111"/>
      <c r="JLO50" s="111"/>
      <c r="JLP50" s="111"/>
      <c r="JLQ50" s="111"/>
      <c r="JLR50" s="111"/>
      <c r="JLS50" s="111"/>
      <c r="JLT50" s="111"/>
      <c r="JLU50" s="111"/>
      <c r="JLV50" s="111"/>
      <c r="JLW50" s="111"/>
      <c r="JLX50" s="111"/>
      <c r="JLY50" s="111"/>
      <c r="JLZ50" s="111"/>
      <c r="JMA50" s="111"/>
      <c r="JMB50" s="111"/>
      <c r="JMC50" s="111"/>
      <c r="JMD50" s="111"/>
      <c r="JME50" s="111"/>
      <c r="JMF50" s="111"/>
      <c r="JMG50" s="111"/>
      <c r="JMH50" s="111"/>
      <c r="JMI50" s="111"/>
      <c r="JMJ50" s="111"/>
      <c r="JMK50" s="111"/>
      <c r="JML50" s="111"/>
      <c r="JMM50" s="111"/>
      <c r="JMN50" s="111"/>
      <c r="JMO50" s="111"/>
      <c r="JMP50" s="111"/>
      <c r="JMQ50" s="111"/>
      <c r="JMR50" s="111"/>
      <c r="JMS50" s="111"/>
      <c r="JMT50" s="111"/>
      <c r="JMU50" s="111"/>
      <c r="JMV50" s="111"/>
      <c r="JMW50" s="111"/>
      <c r="JMX50" s="111"/>
      <c r="JMY50" s="111"/>
      <c r="JMZ50" s="111"/>
      <c r="JNA50" s="111"/>
      <c r="JNB50" s="111"/>
      <c r="JNC50" s="111"/>
      <c r="JND50" s="111"/>
      <c r="JNE50" s="111"/>
      <c r="JNF50" s="111"/>
      <c r="JNG50" s="111"/>
      <c r="JNH50" s="111"/>
      <c r="JNI50" s="111"/>
      <c r="JNJ50" s="111"/>
      <c r="JNK50" s="111"/>
      <c r="JNL50" s="111"/>
      <c r="JNM50" s="111"/>
      <c r="JNN50" s="111"/>
      <c r="JNO50" s="111"/>
      <c r="JNP50" s="111"/>
      <c r="JNQ50" s="111"/>
      <c r="JNR50" s="111"/>
      <c r="JNS50" s="111"/>
      <c r="JNT50" s="111"/>
      <c r="JNU50" s="111"/>
      <c r="JNV50" s="111"/>
      <c r="JNW50" s="111"/>
      <c r="JNX50" s="111"/>
      <c r="JNY50" s="111"/>
      <c r="JNZ50" s="111"/>
      <c r="JOA50" s="111"/>
      <c r="JOB50" s="111"/>
      <c r="JOC50" s="111"/>
      <c r="JOD50" s="111"/>
      <c r="JOE50" s="111"/>
      <c r="JOF50" s="111"/>
      <c r="JOG50" s="111"/>
      <c r="JOH50" s="111"/>
      <c r="JOI50" s="111"/>
      <c r="JOJ50" s="111"/>
      <c r="JOK50" s="111"/>
      <c r="JOL50" s="111"/>
      <c r="JOM50" s="111"/>
      <c r="JON50" s="111"/>
      <c r="JOO50" s="111"/>
      <c r="JOP50" s="111"/>
      <c r="JOQ50" s="111"/>
      <c r="JOR50" s="111"/>
      <c r="JOS50" s="111"/>
      <c r="JOT50" s="111"/>
      <c r="JOU50" s="111"/>
      <c r="JOV50" s="111"/>
      <c r="JOW50" s="111"/>
      <c r="JOX50" s="111"/>
      <c r="JOY50" s="111"/>
      <c r="JOZ50" s="111"/>
      <c r="JPA50" s="111"/>
      <c r="JPB50" s="111"/>
      <c r="JPC50" s="111"/>
      <c r="JPD50" s="111"/>
      <c r="JPE50" s="111"/>
      <c r="JPF50" s="111"/>
      <c r="JPG50" s="111"/>
      <c r="JPH50" s="111"/>
      <c r="JPI50" s="111"/>
      <c r="JPJ50" s="111"/>
      <c r="JPK50" s="111"/>
      <c r="JPL50" s="111"/>
      <c r="JPM50" s="111"/>
      <c r="JPN50" s="111"/>
      <c r="JPO50" s="111"/>
      <c r="JPP50" s="111"/>
      <c r="JPQ50" s="111"/>
      <c r="JPR50" s="111"/>
      <c r="JPS50" s="111"/>
      <c r="JPT50" s="111"/>
      <c r="JPU50" s="111"/>
      <c r="JPV50" s="111"/>
      <c r="JPW50" s="111"/>
      <c r="JPX50" s="111"/>
      <c r="JPY50" s="111"/>
      <c r="JPZ50" s="111"/>
      <c r="JQA50" s="111"/>
      <c r="JQB50" s="111"/>
      <c r="JQC50" s="111"/>
      <c r="JQD50" s="111"/>
      <c r="JQE50" s="111"/>
      <c r="JQF50" s="111"/>
      <c r="JQG50" s="111"/>
      <c r="JQH50" s="111"/>
      <c r="JQI50" s="111"/>
      <c r="JQJ50" s="111"/>
      <c r="JQK50" s="111"/>
      <c r="JQL50" s="111"/>
      <c r="JQM50" s="111"/>
      <c r="JQN50" s="111"/>
      <c r="JQO50" s="111"/>
      <c r="JQP50" s="111"/>
      <c r="JQQ50" s="111"/>
      <c r="JQR50" s="111"/>
      <c r="JQS50" s="111"/>
      <c r="JQT50" s="111"/>
      <c r="JQU50" s="111"/>
      <c r="JQV50" s="111"/>
      <c r="JQW50" s="111"/>
      <c r="JQX50" s="111"/>
      <c r="JQY50" s="111"/>
      <c r="JQZ50" s="111"/>
      <c r="JRA50" s="111"/>
      <c r="JRB50" s="111"/>
      <c r="JRC50" s="111"/>
      <c r="JRD50" s="111"/>
      <c r="JRE50" s="111"/>
      <c r="JRF50" s="111"/>
      <c r="JRG50" s="111"/>
      <c r="JRH50" s="111"/>
      <c r="JRI50" s="111"/>
      <c r="JRJ50" s="111"/>
      <c r="JRK50" s="111"/>
      <c r="JRL50" s="111"/>
      <c r="JRM50" s="111"/>
      <c r="JRN50" s="111"/>
      <c r="JRO50" s="111"/>
      <c r="JRP50" s="111"/>
      <c r="JRQ50" s="111"/>
      <c r="JRR50" s="111"/>
      <c r="JRS50" s="111"/>
      <c r="JRT50" s="111"/>
      <c r="JRU50" s="111"/>
      <c r="JRV50" s="111"/>
      <c r="JRW50" s="111"/>
      <c r="JRX50" s="111"/>
      <c r="JRY50" s="111"/>
      <c r="JRZ50" s="111"/>
      <c r="JSA50" s="111"/>
      <c r="JSB50" s="111"/>
      <c r="JSC50" s="111"/>
      <c r="JSD50" s="111"/>
      <c r="JSE50" s="111"/>
      <c r="JSF50" s="111"/>
      <c r="JSG50" s="111"/>
      <c r="JSH50" s="111"/>
      <c r="JSI50" s="111"/>
      <c r="JSJ50" s="111"/>
      <c r="JSK50" s="111"/>
      <c r="JSL50" s="111"/>
      <c r="JSM50" s="111"/>
      <c r="JSN50" s="111"/>
      <c r="JSO50" s="111"/>
      <c r="JSP50" s="111"/>
      <c r="JSQ50" s="111"/>
      <c r="JSR50" s="111"/>
      <c r="JSS50" s="111"/>
      <c r="JST50" s="111"/>
      <c r="JSU50" s="111"/>
      <c r="JSV50" s="111"/>
      <c r="JSW50" s="111"/>
      <c r="JSX50" s="111"/>
      <c r="JSY50" s="111"/>
      <c r="JSZ50" s="111"/>
      <c r="JTA50" s="111"/>
      <c r="JTB50" s="111"/>
      <c r="JTC50" s="111"/>
      <c r="JTD50" s="111"/>
      <c r="JTE50" s="111"/>
      <c r="JTF50" s="111"/>
      <c r="JTG50" s="111"/>
      <c r="JTH50" s="111"/>
      <c r="JTI50" s="111"/>
      <c r="JTJ50" s="111"/>
      <c r="JTK50" s="111"/>
      <c r="JTL50" s="111"/>
      <c r="JTM50" s="111"/>
      <c r="JTN50" s="111"/>
      <c r="JTO50" s="111"/>
      <c r="JTP50" s="111"/>
      <c r="JTQ50" s="111"/>
      <c r="JTR50" s="111"/>
      <c r="JTS50" s="111"/>
      <c r="JTT50" s="111"/>
      <c r="JTU50" s="111"/>
      <c r="JTV50" s="111"/>
      <c r="JTW50" s="111"/>
      <c r="JTX50" s="111"/>
      <c r="JTY50" s="111"/>
      <c r="JTZ50" s="111"/>
      <c r="JUA50" s="111"/>
      <c r="JUB50" s="111"/>
      <c r="JUC50" s="111"/>
      <c r="JUD50" s="111"/>
      <c r="JUE50" s="111"/>
      <c r="JUF50" s="111"/>
      <c r="JUG50" s="111"/>
      <c r="JUH50" s="111"/>
      <c r="JUI50" s="111"/>
      <c r="JUJ50" s="111"/>
      <c r="JUK50" s="111"/>
      <c r="JUL50" s="111"/>
      <c r="JUM50" s="111"/>
      <c r="JUN50" s="111"/>
      <c r="JUO50" s="111"/>
      <c r="JUP50" s="111"/>
      <c r="JUQ50" s="111"/>
      <c r="JUR50" s="111"/>
      <c r="JUS50" s="111"/>
      <c r="JUT50" s="111"/>
      <c r="JUU50" s="111"/>
      <c r="JUV50" s="111"/>
      <c r="JUW50" s="111"/>
      <c r="JUX50" s="111"/>
      <c r="JUY50" s="111"/>
      <c r="JUZ50" s="111"/>
      <c r="JVA50" s="111"/>
      <c r="JVB50" s="111"/>
      <c r="JVC50" s="111"/>
      <c r="JVD50" s="111"/>
      <c r="JVE50" s="111"/>
      <c r="JVF50" s="111"/>
      <c r="JVG50" s="111"/>
      <c r="JVH50" s="111"/>
      <c r="JVI50" s="111"/>
      <c r="JVJ50" s="111"/>
      <c r="JVK50" s="111"/>
      <c r="JVL50" s="111"/>
      <c r="JVM50" s="111"/>
      <c r="JVN50" s="111"/>
      <c r="JVO50" s="111"/>
      <c r="JVP50" s="111"/>
      <c r="JVQ50" s="111"/>
      <c r="JVR50" s="111"/>
      <c r="JVS50" s="111"/>
      <c r="JVT50" s="111"/>
      <c r="JVU50" s="111"/>
      <c r="JVV50" s="111"/>
      <c r="JVW50" s="111"/>
      <c r="JVX50" s="111"/>
      <c r="JVY50" s="111"/>
      <c r="JVZ50" s="111"/>
      <c r="JWA50" s="111"/>
      <c r="JWB50" s="111"/>
      <c r="JWC50" s="111"/>
      <c r="JWD50" s="111"/>
      <c r="JWE50" s="111"/>
      <c r="JWF50" s="111"/>
      <c r="JWG50" s="111"/>
      <c r="JWH50" s="111"/>
      <c r="JWI50" s="111"/>
      <c r="JWJ50" s="111"/>
      <c r="JWK50" s="111"/>
      <c r="JWL50" s="111"/>
      <c r="JWM50" s="111"/>
      <c r="JWN50" s="111"/>
      <c r="JWO50" s="111"/>
      <c r="JWP50" s="111"/>
      <c r="JWQ50" s="111"/>
      <c r="JWR50" s="111"/>
      <c r="JWS50" s="111"/>
      <c r="JWT50" s="111"/>
      <c r="JWU50" s="111"/>
      <c r="JWV50" s="111"/>
      <c r="JWW50" s="111"/>
      <c r="JWX50" s="111"/>
      <c r="JWY50" s="111"/>
      <c r="JWZ50" s="111"/>
      <c r="JXA50" s="111"/>
      <c r="JXB50" s="111"/>
      <c r="JXC50" s="111"/>
      <c r="JXD50" s="111"/>
      <c r="JXE50" s="111"/>
      <c r="JXF50" s="111"/>
      <c r="JXG50" s="111"/>
      <c r="JXH50" s="111"/>
      <c r="JXI50" s="111"/>
      <c r="JXJ50" s="111"/>
      <c r="JXK50" s="111"/>
      <c r="JXL50" s="111"/>
      <c r="JXM50" s="111"/>
      <c r="JXN50" s="111"/>
      <c r="JXO50" s="111"/>
      <c r="JXP50" s="111"/>
      <c r="JXQ50" s="111"/>
      <c r="JXR50" s="111"/>
      <c r="JXS50" s="111"/>
      <c r="JXT50" s="111"/>
      <c r="JXU50" s="111"/>
      <c r="JXV50" s="111"/>
      <c r="JXW50" s="111"/>
      <c r="JXX50" s="111"/>
      <c r="JXY50" s="111"/>
      <c r="JXZ50" s="111"/>
      <c r="JYA50" s="111"/>
      <c r="JYB50" s="111"/>
      <c r="JYC50" s="111"/>
      <c r="JYD50" s="111"/>
      <c r="JYE50" s="111"/>
      <c r="JYF50" s="111"/>
      <c r="JYG50" s="111"/>
      <c r="JYH50" s="111"/>
      <c r="JYI50" s="111"/>
      <c r="JYJ50" s="111"/>
      <c r="JYK50" s="111"/>
      <c r="JYL50" s="111"/>
      <c r="JYM50" s="111"/>
      <c r="JYN50" s="111"/>
      <c r="JYO50" s="111"/>
      <c r="JYP50" s="111"/>
      <c r="JYQ50" s="111"/>
      <c r="JYR50" s="111"/>
      <c r="JYS50" s="111"/>
      <c r="JYT50" s="111"/>
      <c r="JYU50" s="111"/>
      <c r="JYV50" s="111"/>
      <c r="JYW50" s="111"/>
      <c r="JYX50" s="111"/>
      <c r="JYY50" s="111"/>
      <c r="JYZ50" s="111"/>
      <c r="JZA50" s="111"/>
      <c r="JZB50" s="111"/>
      <c r="JZC50" s="111"/>
      <c r="JZD50" s="111"/>
      <c r="JZE50" s="111"/>
      <c r="JZF50" s="111"/>
      <c r="JZG50" s="111"/>
      <c r="JZH50" s="111"/>
      <c r="JZI50" s="111"/>
      <c r="JZJ50" s="111"/>
      <c r="JZK50" s="111"/>
      <c r="JZL50" s="111"/>
      <c r="JZM50" s="111"/>
      <c r="JZN50" s="111"/>
      <c r="JZO50" s="111"/>
      <c r="JZP50" s="111"/>
      <c r="JZQ50" s="111"/>
      <c r="JZR50" s="111"/>
      <c r="JZS50" s="111"/>
      <c r="JZT50" s="111"/>
      <c r="JZU50" s="111"/>
      <c r="JZV50" s="111"/>
      <c r="JZW50" s="111"/>
      <c r="JZX50" s="111"/>
      <c r="JZY50" s="111"/>
      <c r="JZZ50" s="111"/>
      <c r="KAA50" s="111"/>
      <c r="KAB50" s="111"/>
      <c r="KAC50" s="111"/>
      <c r="KAD50" s="111"/>
      <c r="KAE50" s="111"/>
      <c r="KAF50" s="111"/>
      <c r="KAG50" s="111"/>
      <c r="KAH50" s="111"/>
      <c r="KAI50" s="111"/>
      <c r="KAJ50" s="111"/>
      <c r="KAK50" s="111"/>
      <c r="KAL50" s="111"/>
      <c r="KAM50" s="111"/>
      <c r="KAN50" s="111"/>
      <c r="KAO50" s="111"/>
      <c r="KAP50" s="111"/>
      <c r="KAQ50" s="111"/>
      <c r="KAR50" s="111"/>
      <c r="KAS50" s="111"/>
      <c r="KAT50" s="111"/>
      <c r="KAU50" s="111"/>
      <c r="KAV50" s="111"/>
      <c r="KAW50" s="111"/>
      <c r="KAX50" s="111"/>
      <c r="KAY50" s="111"/>
      <c r="KAZ50" s="111"/>
      <c r="KBA50" s="111"/>
      <c r="KBB50" s="111"/>
      <c r="KBC50" s="111"/>
      <c r="KBD50" s="111"/>
      <c r="KBE50" s="111"/>
      <c r="KBF50" s="111"/>
      <c r="KBG50" s="111"/>
      <c r="KBH50" s="111"/>
      <c r="KBI50" s="111"/>
      <c r="KBJ50" s="111"/>
      <c r="KBK50" s="111"/>
      <c r="KBL50" s="111"/>
      <c r="KBM50" s="111"/>
      <c r="KBN50" s="111"/>
      <c r="KBO50" s="111"/>
      <c r="KBP50" s="111"/>
      <c r="KBQ50" s="111"/>
      <c r="KBR50" s="111"/>
      <c r="KBS50" s="111"/>
      <c r="KBT50" s="111"/>
      <c r="KBU50" s="111"/>
      <c r="KBV50" s="111"/>
      <c r="KBW50" s="111"/>
      <c r="KBX50" s="111"/>
      <c r="KBY50" s="111"/>
      <c r="KBZ50" s="111"/>
      <c r="KCA50" s="111"/>
      <c r="KCB50" s="111"/>
      <c r="KCC50" s="111"/>
      <c r="KCD50" s="111"/>
      <c r="KCE50" s="111"/>
      <c r="KCF50" s="111"/>
      <c r="KCG50" s="111"/>
      <c r="KCH50" s="111"/>
      <c r="KCI50" s="111"/>
      <c r="KCJ50" s="111"/>
      <c r="KCK50" s="111"/>
      <c r="KCL50" s="111"/>
      <c r="KCM50" s="111"/>
      <c r="KCN50" s="111"/>
      <c r="KCO50" s="111"/>
      <c r="KCP50" s="111"/>
      <c r="KCQ50" s="111"/>
      <c r="KCR50" s="111"/>
      <c r="KCS50" s="111"/>
      <c r="KCT50" s="111"/>
      <c r="KCU50" s="111"/>
      <c r="KCV50" s="111"/>
      <c r="KCW50" s="111"/>
      <c r="KCX50" s="111"/>
      <c r="KCY50" s="111"/>
      <c r="KCZ50" s="111"/>
      <c r="KDA50" s="111"/>
      <c r="KDB50" s="111"/>
      <c r="KDC50" s="111"/>
      <c r="KDD50" s="111"/>
      <c r="KDE50" s="111"/>
      <c r="KDF50" s="111"/>
      <c r="KDG50" s="111"/>
      <c r="KDH50" s="111"/>
      <c r="KDI50" s="111"/>
      <c r="KDJ50" s="111"/>
      <c r="KDK50" s="111"/>
      <c r="KDL50" s="111"/>
      <c r="KDM50" s="111"/>
      <c r="KDN50" s="111"/>
      <c r="KDO50" s="111"/>
      <c r="KDP50" s="111"/>
      <c r="KDQ50" s="111"/>
      <c r="KDR50" s="111"/>
      <c r="KDS50" s="111"/>
      <c r="KDT50" s="111"/>
      <c r="KDU50" s="111"/>
      <c r="KDV50" s="111"/>
      <c r="KDW50" s="111"/>
      <c r="KDX50" s="111"/>
      <c r="KDY50" s="111"/>
      <c r="KDZ50" s="111"/>
      <c r="KEA50" s="111"/>
      <c r="KEB50" s="111"/>
      <c r="KEC50" s="111"/>
      <c r="KED50" s="111"/>
      <c r="KEE50" s="111"/>
      <c r="KEF50" s="111"/>
      <c r="KEG50" s="111"/>
      <c r="KEH50" s="111"/>
      <c r="KEI50" s="111"/>
      <c r="KEJ50" s="111"/>
      <c r="KEK50" s="111"/>
      <c r="KEL50" s="111"/>
      <c r="KEM50" s="111"/>
      <c r="KEN50" s="111"/>
      <c r="KEO50" s="111"/>
      <c r="KEP50" s="111"/>
      <c r="KEQ50" s="111"/>
      <c r="KER50" s="111"/>
      <c r="KES50" s="111"/>
      <c r="KET50" s="111"/>
      <c r="KEU50" s="111"/>
      <c r="KEV50" s="111"/>
      <c r="KEW50" s="111"/>
      <c r="KEX50" s="111"/>
      <c r="KEY50" s="111"/>
      <c r="KEZ50" s="111"/>
      <c r="KFA50" s="111"/>
      <c r="KFB50" s="111"/>
      <c r="KFC50" s="111"/>
      <c r="KFD50" s="111"/>
      <c r="KFE50" s="111"/>
      <c r="KFF50" s="111"/>
      <c r="KFG50" s="111"/>
      <c r="KFH50" s="111"/>
      <c r="KFI50" s="111"/>
      <c r="KFJ50" s="111"/>
      <c r="KFK50" s="111"/>
      <c r="KFL50" s="111"/>
      <c r="KFM50" s="111"/>
      <c r="KFN50" s="111"/>
      <c r="KFO50" s="111"/>
      <c r="KFP50" s="111"/>
      <c r="KFQ50" s="111"/>
      <c r="KFR50" s="111"/>
      <c r="KFS50" s="111"/>
      <c r="KFT50" s="111"/>
      <c r="KFU50" s="111"/>
      <c r="KFV50" s="111"/>
      <c r="KFW50" s="111"/>
      <c r="KFX50" s="111"/>
      <c r="KFY50" s="111"/>
      <c r="KFZ50" s="111"/>
      <c r="KGA50" s="111"/>
      <c r="KGB50" s="111"/>
      <c r="KGC50" s="111"/>
      <c r="KGD50" s="111"/>
      <c r="KGE50" s="111"/>
      <c r="KGF50" s="111"/>
      <c r="KGG50" s="111"/>
      <c r="KGH50" s="111"/>
      <c r="KGI50" s="111"/>
      <c r="KGJ50" s="111"/>
      <c r="KGK50" s="111"/>
      <c r="KGL50" s="111"/>
      <c r="KGM50" s="111"/>
      <c r="KGN50" s="111"/>
      <c r="KGO50" s="111"/>
      <c r="KGP50" s="111"/>
      <c r="KGQ50" s="111"/>
      <c r="KGR50" s="111"/>
      <c r="KGS50" s="111"/>
      <c r="KGT50" s="111"/>
      <c r="KGU50" s="111"/>
      <c r="KGV50" s="111"/>
      <c r="KGW50" s="111"/>
      <c r="KGX50" s="111"/>
      <c r="KGY50" s="111"/>
      <c r="KGZ50" s="111"/>
      <c r="KHA50" s="111"/>
      <c r="KHB50" s="111"/>
      <c r="KHC50" s="111"/>
      <c r="KHD50" s="111"/>
      <c r="KHE50" s="111"/>
      <c r="KHF50" s="111"/>
      <c r="KHG50" s="111"/>
      <c r="KHH50" s="111"/>
      <c r="KHI50" s="111"/>
      <c r="KHJ50" s="111"/>
      <c r="KHK50" s="111"/>
      <c r="KHL50" s="111"/>
      <c r="KHM50" s="111"/>
      <c r="KHN50" s="111"/>
      <c r="KHO50" s="111"/>
      <c r="KHP50" s="111"/>
      <c r="KHQ50" s="111"/>
      <c r="KHR50" s="111"/>
      <c r="KHS50" s="111"/>
      <c r="KHT50" s="111"/>
      <c r="KHU50" s="111"/>
      <c r="KHV50" s="111"/>
      <c r="KHW50" s="111"/>
      <c r="KHX50" s="111"/>
      <c r="KHY50" s="111"/>
      <c r="KHZ50" s="111"/>
      <c r="KIA50" s="111"/>
      <c r="KIB50" s="111"/>
      <c r="KIC50" s="111"/>
      <c r="KID50" s="111"/>
      <c r="KIE50" s="111"/>
      <c r="KIF50" s="111"/>
      <c r="KIG50" s="111"/>
      <c r="KIH50" s="111"/>
      <c r="KII50" s="111"/>
      <c r="KIJ50" s="111"/>
      <c r="KIK50" s="111"/>
      <c r="KIL50" s="111"/>
      <c r="KIM50" s="111"/>
      <c r="KIN50" s="111"/>
      <c r="KIO50" s="111"/>
      <c r="KIP50" s="111"/>
      <c r="KIQ50" s="111"/>
      <c r="KIR50" s="111"/>
      <c r="KIS50" s="111"/>
      <c r="KIT50" s="111"/>
      <c r="KIU50" s="111"/>
      <c r="KIV50" s="111"/>
      <c r="KIW50" s="111"/>
      <c r="KIX50" s="111"/>
      <c r="KIY50" s="111"/>
      <c r="KIZ50" s="111"/>
      <c r="KJA50" s="111"/>
      <c r="KJB50" s="111"/>
      <c r="KJC50" s="111"/>
      <c r="KJD50" s="111"/>
      <c r="KJE50" s="111"/>
      <c r="KJF50" s="111"/>
      <c r="KJG50" s="111"/>
      <c r="KJH50" s="111"/>
      <c r="KJI50" s="111"/>
      <c r="KJJ50" s="111"/>
      <c r="KJK50" s="111"/>
      <c r="KJL50" s="111"/>
      <c r="KJM50" s="111"/>
      <c r="KJN50" s="111"/>
      <c r="KJO50" s="111"/>
      <c r="KJP50" s="111"/>
      <c r="KJQ50" s="111"/>
      <c r="KJR50" s="111"/>
      <c r="KJS50" s="111"/>
      <c r="KJT50" s="111"/>
      <c r="KJU50" s="111"/>
      <c r="KJV50" s="111"/>
      <c r="KJW50" s="111"/>
      <c r="KJX50" s="111"/>
      <c r="KJY50" s="111"/>
      <c r="KJZ50" s="111"/>
      <c r="KKA50" s="111"/>
      <c r="KKB50" s="111"/>
      <c r="KKC50" s="111"/>
      <c r="KKD50" s="111"/>
      <c r="KKE50" s="111"/>
      <c r="KKF50" s="111"/>
      <c r="KKG50" s="111"/>
      <c r="KKH50" s="111"/>
      <c r="KKI50" s="111"/>
      <c r="KKJ50" s="111"/>
      <c r="KKK50" s="111"/>
      <c r="KKL50" s="111"/>
      <c r="KKM50" s="111"/>
      <c r="KKN50" s="111"/>
      <c r="KKO50" s="111"/>
      <c r="KKP50" s="111"/>
      <c r="KKQ50" s="111"/>
      <c r="KKR50" s="111"/>
      <c r="KKS50" s="111"/>
      <c r="KKT50" s="111"/>
      <c r="KKU50" s="111"/>
      <c r="KKV50" s="111"/>
      <c r="KKW50" s="111"/>
      <c r="KKX50" s="111"/>
      <c r="KKY50" s="111"/>
      <c r="KKZ50" s="111"/>
      <c r="KLA50" s="111"/>
      <c r="KLB50" s="111"/>
      <c r="KLC50" s="111"/>
      <c r="KLD50" s="111"/>
      <c r="KLE50" s="111"/>
      <c r="KLF50" s="111"/>
      <c r="KLG50" s="111"/>
      <c r="KLH50" s="111"/>
      <c r="KLI50" s="111"/>
      <c r="KLJ50" s="111"/>
      <c r="KLK50" s="111"/>
      <c r="KLL50" s="111"/>
      <c r="KLM50" s="111"/>
      <c r="KLN50" s="111"/>
      <c r="KLO50" s="111"/>
      <c r="KLP50" s="111"/>
      <c r="KLQ50" s="111"/>
      <c r="KLR50" s="111"/>
      <c r="KLS50" s="111"/>
      <c r="KLT50" s="111"/>
      <c r="KLU50" s="111"/>
      <c r="KLV50" s="111"/>
      <c r="KLW50" s="111"/>
      <c r="KLX50" s="111"/>
      <c r="KLY50" s="111"/>
      <c r="KLZ50" s="111"/>
      <c r="KMA50" s="111"/>
      <c r="KMB50" s="111"/>
      <c r="KMC50" s="111"/>
      <c r="KMD50" s="111"/>
      <c r="KME50" s="111"/>
      <c r="KMF50" s="111"/>
      <c r="KMG50" s="111"/>
      <c r="KMH50" s="111"/>
      <c r="KMI50" s="111"/>
      <c r="KMJ50" s="111"/>
      <c r="KMK50" s="111"/>
      <c r="KML50" s="111"/>
      <c r="KMM50" s="111"/>
      <c r="KMN50" s="111"/>
      <c r="KMO50" s="111"/>
      <c r="KMP50" s="111"/>
      <c r="KMQ50" s="111"/>
      <c r="KMR50" s="111"/>
      <c r="KMS50" s="111"/>
      <c r="KMT50" s="111"/>
      <c r="KMU50" s="111"/>
      <c r="KMV50" s="111"/>
      <c r="KMW50" s="111"/>
      <c r="KMX50" s="111"/>
      <c r="KMY50" s="111"/>
      <c r="KMZ50" s="111"/>
      <c r="KNA50" s="111"/>
      <c r="KNB50" s="111"/>
      <c r="KNC50" s="111"/>
      <c r="KND50" s="111"/>
      <c r="KNE50" s="111"/>
      <c r="KNF50" s="111"/>
      <c r="KNG50" s="111"/>
      <c r="KNH50" s="111"/>
      <c r="KNI50" s="111"/>
      <c r="KNJ50" s="111"/>
      <c r="KNK50" s="111"/>
      <c r="KNL50" s="111"/>
      <c r="KNM50" s="111"/>
      <c r="KNN50" s="111"/>
      <c r="KNO50" s="111"/>
      <c r="KNP50" s="111"/>
      <c r="KNQ50" s="111"/>
      <c r="KNR50" s="111"/>
      <c r="KNS50" s="111"/>
      <c r="KNT50" s="111"/>
      <c r="KNU50" s="111"/>
      <c r="KNV50" s="111"/>
      <c r="KNW50" s="111"/>
      <c r="KNX50" s="111"/>
      <c r="KNY50" s="111"/>
      <c r="KNZ50" s="111"/>
      <c r="KOA50" s="111"/>
      <c r="KOB50" s="111"/>
      <c r="KOC50" s="111"/>
      <c r="KOD50" s="111"/>
      <c r="KOE50" s="111"/>
      <c r="KOF50" s="111"/>
      <c r="KOG50" s="111"/>
      <c r="KOH50" s="111"/>
      <c r="KOI50" s="111"/>
      <c r="KOJ50" s="111"/>
      <c r="KOK50" s="111"/>
      <c r="KOL50" s="111"/>
      <c r="KOM50" s="111"/>
      <c r="KON50" s="111"/>
      <c r="KOO50" s="111"/>
      <c r="KOP50" s="111"/>
      <c r="KOQ50" s="111"/>
      <c r="KOR50" s="111"/>
      <c r="KOS50" s="111"/>
      <c r="KOT50" s="111"/>
      <c r="KOU50" s="111"/>
      <c r="KOV50" s="111"/>
      <c r="KOW50" s="111"/>
      <c r="KOX50" s="111"/>
      <c r="KOY50" s="111"/>
      <c r="KOZ50" s="111"/>
      <c r="KPA50" s="111"/>
      <c r="KPB50" s="111"/>
      <c r="KPC50" s="111"/>
      <c r="KPD50" s="111"/>
      <c r="KPE50" s="111"/>
      <c r="KPF50" s="111"/>
      <c r="KPG50" s="111"/>
      <c r="KPH50" s="111"/>
      <c r="KPI50" s="111"/>
      <c r="KPJ50" s="111"/>
      <c r="KPK50" s="111"/>
      <c r="KPL50" s="111"/>
      <c r="KPM50" s="111"/>
      <c r="KPN50" s="111"/>
      <c r="KPO50" s="111"/>
      <c r="KPP50" s="111"/>
      <c r="KPQ50" s="111"/>
      <c r="KPR50" s="111"/>
      <c r="KPS50" s="111"/>
      <c r="KPT50" s="111"/>
      <c r="KPU50" s="111"/>
      <c r="KPV50" s="111"/>
      <c r="KPW50" s="111"/>
      <c r="KPX50" s="111"/>
      <c r="KPY50" s="111"/>
      <c r="KPZ50" s="111"/>
      <c r="KQA50" s="111"/>
      <c r="KQB50" s="111"/>
      <c r="KQC50" s="111"/>
      <c r="KQD50" s="111"/>
      <c r="KQE50" s="111"/>
      <c r="KQF50" s="111"/>
      <c r="KQG50" s="111"/>
      <c r="KQH50" s="111"/>
      <c r="KQI50" s="111"/>
      <c r="KQJ50" s="111"/>
      <c r="KQK50" s="111"/>
      <c r="KQL50" s="111"/>
      <c r="KQM50" s="111"/>
      <c r="KQN50" s="111"/>
      <c r="KQO50" s="111"/>
      <c r="KQP50" s="111"/>
      <c r="KQQ50" s="111"/>
      <c r="KQR50" s="111"/>
      <c r="KQS50" s="111"/>
      <c r="KQT50" s="111"/>
      <c r="KQU50" s="111"/>
      <c r="KQV50" s="111"/>
      <c r="KQW50" s="111"/>
      <c r="KQX50" s="111"/>
      <c r="KQY50" s="111"/>
      <c r="KQZ50" s="111"/>
      <c r="KRA50" s="111"/>
      <c r="KRB50" s="111"/>
      <c r="KRC50" s="111"/>
      <c r="KRD50" s="111"/>
      <c r="KRE50" s="111"/>
      <c r="KRF50" s="111"/>
      <c r="KRG50" s="111"/>
      <c r="KRH50" s="111"/>
      <c r="KRI50" s="111"/>
      <c r="KRJ50" s="111"/>
      <c r="KRK50" s="111"/>
      <c r="KRL50" s="111"/>
      <c r="KRM50" s="111"/>
      <c r="KRN50" s="111"/>
      <c r="KRO50" s="111"/>
      <c r="KRP50" s="111"/>
      <c r="KRQ50" s="111"/>
      <c r="KRR50" s="111"/>
      <c r="KRS50" s="111"/>
      <c r="KRT50" s="111"/>
      <c r="KRU50" s="111"/>
      <c r="KRV50" s="111"/>
      <c r="KRW50" s="111"/>
      <c r="KRX50" s="111"/>
      <c r="KRY50" s="111"/>
      <c r="KRZ50" s="111"/>
      <c r="KSA50" s="111"/>
      <c r="KSB50" s="111"/>
      <c r="KSC50" s="111"/>
      <c r="KSD50" s="111"/>
      <c r="KSE50" s="111"/>
      <c r="KSF50" s="111"/>
      <c r="KSG50" s="111"/>
      <c r="KSH50" s="111"/>
      <c r="KSI50" s="111"/>
      <c r="KSJ50" s="111"/>
      <c r="KSK50" s="111"/>
      <c r="KSL50" s="111"/>
      <c r="KSM50" s="111"/>
      <c r="KSN50" s="111"/>
      <c r="KSO50" s="111"/>
      <c r="KSP50" s="111"/>
      <c r="KSQ50" s="111"/>
      <c r="KSR50" s="111"/>
      <c r="KSS50" s="111"/>
      <c r="KST50" s="111"/>
      <c r="KSU50" s="111"/>
      <c r="KSV50" s="111"/>
      <c r="KSW50" s="111"/>
      <c r="KSX50" s="111"/>
      <c r="KSY50" s="111"/>
      <c r="KSZ50" s="111"/>
      <c r="KTA50" s="111"/>
      <c r="KTB50" s="111"/>
      <c r="KTC50" s="111"/>
      <c r="KTD50" s="111"/>
      <c r="KTE50" s="111"/>
      <c r="KTF50" s="111"/>
      <c r="KTG50" s="111"/>
      <c r="KTH50" s="111"/>
      <c r="KTI50" s="111"/>
      <c r="KTJ50" s="111"/>
      <c r="KTK50" s="111"/>
      <c r="KTL50" s="111"/>
      <c r="KTM50" s="111"/>
      <c r="KTN50" s="111"/>
      <c r="KTO50" s="111"/>
      <c r="KTP50" s="111"/>
      <c r="KTQ50" s="111"/>
      <c r="KTR50" s="111"/>
      <c r="KTS50" s="111"/>
      <c r="KTT50" s="111"/>
      <c r="KTU50" s="111"/>
      <c r="KTV50" s="111"/>
      <c r="KTW50" s="111"/>
      <c r="KTX50" s="111"/>
      <c r="KTY50" s="111"/>
      <c r="KTZ50" s="111"/>
      <c r="KUA50" s="111"/>
      <c r="KUB50" s="111"/>
      <c r="KUC50" s="111"/>
      <c r="KUD50" s="111"/>
      <c r="KUE50" s="111"/>
      <c r="KUF50" s="111"/>
      <c r="KUG50" s="111"/>
      <c r="KUH50" s="111"/>
      <c r="KUI50" s="111"/>
      <c r="KUJ50" s="111"/>
      <c r="KUK50" s="111"/>
      <c r="KUL50" s="111"/>
      <c r="KUM50" s="111"/>
      <c r="KUN50" s="111"/>
      <c r="KUO50" s="111"/>
      <c r="KUP50" s="111"/>
      <c r="KUQ50" s="111"/>
      <c r="KUR50" s="111"/>
      <c r="KUS50" s="111"/>
      <c r="KUT50" s="111"/>
      <c r="KUU50" s="111"/>
      <c r="KUV50" s="111"/>
      <c r="KUW50" s="111"/>
      <c r="KUX50" s="111"/>
      <c r="KUY50" s="111"/>
      <c r="KUZ50" s="111"/>
      <c r="KVA50" s="111"/>
      <c r="KVB50" s="111"/>
      <c r="KVC50" s="111"/>
      <c r="KVD50" s="111"/>
      <c r="KVE50" s="111"/>
      <c r="KVF50" s="111"/>
      <c r="KVG50" s="111"/>
      <c r="KVH50" s="111"/>
      <c r="KVI50" s="111"/>
      <c r="KVJ50" s="111"/>
      <c r="KVK50" s="111"/>
      <c r="KVL50" s="111"/>
      <c r="KVM50" s="111"/>
      <c r="KVN50" s="111"/>
      <c r="KVO50" s="111"/>
      <c r="KVP50" s="111"/>
      <c r="KVQ50" s="111"/>
      <c r="KVR50" s="111"/>
      <c r="KVS50" s="111"/>
      <c r="KVT50" s="111"/>
      <c r="KVU50" s="111"/>
      <c r="KVV50" s="111"/>
      <c r="KVW50" s="111"/>
      <c r="KVX50" s="111"/>
      <c r="KVY50" s="111"/>
      <c r="KVZ50" s="111"/>
      <c r="KWA50" s="111"/>
      <c r="KWB50" s="111"/>
      <c r="KWC50" s="111"/>
      <c r="KWD50" s="111"/>
      <c r="KWE50" s="111"/>
      <c r="KWF50" s="111"/>
      <c r="KWG50" s="111"/>
      <c r="KWH50" s="111"/>
      <c r="KWI50" s="111"/>
      <c r="KWJ50" s="111"/>
      <c r="KWK50" s="111"/>
      <c r="KWL50" s="111"/>
      <c r="KWM50" s="111"/>
      <c r="KWN50" s="111"/>
      <c r="KWO50" s="111"/>
      <c r="KWP50" s="111"/>
      <c r="KWQ50" s="111"/>
      <c r="KWR50" s="111"/>
      <c r="KWS50" s="111"/>
      <c r="KWT50" s="111"/>
      <c r="KWU50" s="111"/>
      <c r="KWV50" s="111"/>
      <c r="KWW50" s="111"/>
      <c r="KWX50" s="111"/>
      <c r="KWY50" s="111"/>
      <c r="KWZ50" s="111"/>
      <c r="KXA50" s="111"/>
      <c r="KXB50" s="111"/>
      <c r="KXC50" s="111"/>
      <c r="KXD50" s="111"/>
      <c r="KXE50" s="111"/>
      <c r="KXF50" s="111"/>
      <c r="KXG50" s="111"/>
      <c r="KXH50" s="111"/>
      <c r="KXI50" s="111"/>
      <c r="KXJ50" s="111"/>
      <c r="KXK50" s="111"/>
      <c r="KXL50" s="111"/>
      <c r="KXM50" s="111"/>
      <c r="KXN50" s="111"/>
      <c r="KXO50" s="111"/>
      <c r="KXP50" s="111"/>
      <c r="KXQ50" s="111"/>
      <c r="KXR50" s="111"/>
      <c r="KXS50" s="111"/>
      <c r="KXT50" s="111"/>
      <c r="KXU50" s="111"/>
      <c r="KXV50" s="111"/>
      <c r="KXW50" s="111"/>
      <c r="KXX50" s="111"/>
      <c r="KXY50" s="111"/>
      <c r="KXZ50" s="111"/>
      <c r="KYA50" s="111"/>
      <c r="KYB50" s="111"/>
      <c r="KYC50" s="111"/>
      <c r="KYD50" s="111"/>
      <c r="KYE50" s="111"/>
      <c r="KYF50" s="111"/>
      <c r="KYG50" s="111"/>
      <c r="KYH50" s="111"/>
      <c r="KYI50" s="111"/>
      <c r="KYJ50" s="111"/>
      <c r="KYK50" s="111"/>
      <c r="KYL50" s="111"/>
      <c r="KYM50" s="111"/>
      <c r="KYN50" s="111"/>
      <c r="KYO50" s="111"/>
      <c r="KYP50" s="111"/>
      <c r="KYQ50" s="111"/>
      <c r="KYR50" s="111"/>
      <c r="KYS50" s="111"/>
      <c r="KYT50" s="111"/>
      <c r="KYU50" s="111"/>
      <c r="KYV50" s="111"/>
      <c r="KYW50" s="111"/>
      <c r="KYX50" s="111"/>
      <c r="KYY50" s="111"/>
      <c r="KYZ50" s="111"/>
      <c r="KZA50" s="111"/>
      <c r="KZB50" s="111"/>
      <c r="KZC50" s="111"/>
      <c r="KZD50" s="111"/>
      <c r="KZE50" s="111"/>
      <c r="KZF50" s="111"/>
      <c r="KZG50" s="111"/>
      <c r="KZH50" s="111"/>
      <c r="KZI50" s="111"/>
      <c r="KZJ50" s="111"/>
      <c r="KZK50" s="111"/>
      <c r="KZL50" s="111"/>
      <c r="KZM50" s="111"/>
      <c r="KZN50" s="111"/>
      <c r="KZO50" s="111"/>
      <c r="KZP50" s="111"/>
      <c r="KZQ50" s="111"/>
      <c r="KZR50" s="111"/>
      <c r="KZS50" s="111"/>
      <c r="KZT50" s="111"/>
      <c r="KZU50" s="111"/>
      <c r="KZV50" s="111"/>
      <c r="KZW50" s="111"/>
      <c r="KZX50" s="111"/>
      <c r="KZY50" s="111"/>
      <c r="KZZ50" s="111"/>
      <c r="LAA50" s="111"/>
      <c r="LAB50" s="111"/>
      <c r="LAC50" s="111"/>
      <c r="LAD50" s="111"/>
      <c r="LAE50" s="111"/>
      <c r="LAF50" s="111"/>
      <c r="LAG50" s="111"/>
      <c r="LAH50" s="111"/>
      <c r="LAI50" s="111"/>
      <c r="LAJ50" s="111"/>
      <c r="LAK50" s="111"/>
      <c r="LAL50" s="111"/>
      <c r="LAM50" s="111"/>
      <c r="LAN50" s="111"/>
      <c r="LAO50" s="111"/>
      <c r="LAP50" s="111"/>
      <c r="LAQ50" s="111"/>
      <c r="LAR50" s="111"/>
      <c r="LAS50" s="111"/>
      <c r="LAT50" s="111"/>
      <c r="LAU50" s="111"/>
      <c r="LAV50" s="111"/>
      <c r="LAW50" s="111"/>
      <c r="LAX50" s="111"/>
      <c r="LAY50" s="111"/>
      <c r="LAZ50" s="111"/>
      <c r="LBA50" s="111"/>
      <c r="LBB50" s="111"/>
      <c r="LBC50" s="111"/>
      <c r="LBD50" s="111"/>
      <c r="LBE50" s="111"/>
      <c r="LBF50" s="111"/>
      <c r="LBG50" s="111"/>
      <c r="LBH50" s="111"/>
      <c r="LBI50" s="111"/>
      <c r="LBJ50" s="111"/>
      <c r="LBK50" s="111"/>
      <c r="LBL50" s="111"/>
      <c r="LBM50" s="111"/>
      <c r="LBN50" s="111"/>
      <c r="LBO50" s="111"/>
      <c r="LBP50" s="111"/>
      <c r="LBQ50" s="111"/>
      <c r="LBR50" s="111"/>
      <c r="LBS50" s="111"/>
      <c r="LBT50" s="111"/>
      <c r="LBU50" s="111"/>
      <c r="LBV50" s="111"/>
      <c r="LBW50" s="111"/>
      <c r="LBX50" s="111"/>
      <c r="LBY50" s="111"/>
      <c r="LBZ50" s="111"/>
      <c r="LCA50" s="111"/>
      <c r="LCB50" s="111"/>
      <c r="LCC50" s="111"/>
      <c r="LCD50" s="111"/>
      <c r="LCE50" s="111"/>
      <c r="LCF50" s="111"/>
      <c r="LCG50" s="111"/>
      <c r="LCH50" s="111"/>
      <c r="LCI50" s="111"/>
      <c r="LCJ50" s="111"/>
      <c r="LCK50" s="111"/>
      <c r="LCL50" s="111"/>
      <c r="LCM50" s="111"/>
      <c r="LCN50" s="111"/>
      <c r="LCO50" s="111"/>
      <c r="LCP50" s="111"/>
      <c r="LCQ50" s="111"/>
      <c r="LCR50" s="111"/>
      <c r="LCS50" s="111"/>
      <c r="LCT50" s="111"/>
      <c r="LCU50" s="111"/>
      <c r="LCV50" s="111"/>
      <c r="LCW50" s="111"/>
      <c r="LCX50" s="111"/>
      <c r="LCY50" s="111"/>
      <c r="LCZ50" s="111"/>
      <c r="LDA50" s="111"/>
      <c r="LDB50" s="111"/>
      <c r="LDC50" s="111"/>
      <c r="LDD50" s="111"/>
      <c r="LDE50" s="111"/>
      <c r="LDF50" s="111"/>
      <c r="LDG50" s="111"/>
      <c r="LDH50" s="111"/>
      <c r="LDI50" s="111"/>
      <c r="LDJ50" s="111"/>
      <c r="LDK50" s="111"/>
      <c r="LDL50" s="111"/>
      <c r="LDM50" s="111"/>
      <c r="LDN50" s="111"/>
      <c r="LDO50" s="111"/>
      <c r="LDP50" s="111"/>
      <c r="LDQ50" s="111"/>
      <c r="LDR50" s="111"/>
      <c r="LDS50" s="111"/>
      <c r="LDT50" s="111"/>
      <c r="LDU50" s="111"/>
      <c r="LDV50" s="111"/>
      <c r="LDW50" s="111"/>
      <c r="LDX50" s="111"/>
      <c r="LDY50" s="111"/>
      <c r="LDZ50" s="111"/>
      <c r="LEA50" s="111"/>
      <c r="LEB50" s="111"/>
      <c r="LEC50" s="111"/>
      <c r="LED50" s="111"/>
      <c r="LEE50" s="111"/>
      <c r="LEF50" s="111"/>
      <c r="LEG50" s="111"/>
      <c r="LEH50" s="111"/>
      <c r="LEI50" s="111"/>
      <c r="LEJ50" s="111"/>
      <c r="LEK50" s="111"/>
      <c r="LEL50" s="111"/>
      <c r="LEM50" s="111"/>
      <c r="LEN50" s="111"/>
      <c r="LEO50" s="111"/>
      <c r="LEP50" s="111"/>
      <c r="LEQ50" s="111"/>
      <c r="LER50" s="111"/>
      <c r="LES50" s="111"/>
      <c r="LET50" s="111"/>
      <c r="LEU50" s="111"/>
      <c r="LEV50" s="111"/>
      <c r="LEW50" s="111"/>
      <c r="LEX50" s="111"/>
      <c r="LEY50" s="111"/>
      <c r="LEZ50" s="111"/>
      <c r="LFA50" s="111"/>
      <c r="LFB50" s="111"/>
      <c r="LFC50" s="111"/>
      <c r="LFD50" s="111"/>
      <c r="LFE50" s="111"/>
      <c r="LFF50" s="111"/>
      <c r="LFG50" s="111"/>
      <c r="LFH50" s="111"/>
      <c r="LFI50" s="111"/>
      <c r="LFJ50" s="111"/>
      <c r="LFK50" s="111"/>
      <c r="LFL50" s="111"/>
      <c r="LFM50" s="111"/>
      <c r="LFN50" s="111"/>
      <c r="LFO50" s="111"/>
      <c r="LFP50" s="111"/>
      <c r="LFQ50" s="111"/>
      <c r="LFR50" s="111"/>
      <c r="LFS50" s="111"/>
      <c r="LFT50" s="111"/>
      <c r="LFU50" s="111"/>
      <c r="LFV50" s="111"/>
      <c r="LFW50" s="111"/>
      <c r="LFX50" s="111"/>
      <c r="LFY50" s="111"/>
      <c r="LFZ50" s="111"/>
      <c r="LGA50" s="111"/>
      <c r="LGB50" s="111"/>
      <c r="LGC50" s="111"/>
      <c r="LGD50" s="111"/>
      <c r="LGE50" s="111"/>
      <c r="LGF50" s="111"/>
      <c r="LGG50" s="111"/>
      <c r="LGH50" s="111"/>
      <c r="LGI50" s="111"/>
      <c r="LGJ50" s="111"/>
      <c r="LGK50" s="111"/>
      <c r="LGL50" s="111"/>
      <c r="LGM50" s="111"/>
      <c r="LGN50" s="111"/>
      <c r="LGO50" s="111"/>
      <c r="LGP50" s="111"/>
      <c r="LGQ50" s="111"/>
      <c r="LGR50" s="111"/>
      <c r="LGS50" s="111"/>
      <c r="LGT50" s="111"/>
      <c r="LGU50" s="111"/>
      <c r="LGV50" s="111"/>
      <c r="LGW50" s="111"/>
      <c r="LGX50" s="111"/>
      <c r="LGY50" s="111"/>
      <c r="LGZ50" s="111"/>
      <c r="LHA50" s="111"/>
      <c r="LHB50" s="111"/>
      <c r="LHC50" s="111"/>
      <c r="LHD50" s="111"/>
      <c r="LHE50" s="111"/>
      <c r="LHF50" s="111"/>
      <c r="LHG50" s="111"/>
      <c r="LHH50" s="111"/>
      <c r="LHI50" s="111"/>
      <c r="LHJ50" s="111"/>
      <c r="LHK50" s="111"/>
      <c r="LHL50" s="111"/>
      <c r="LHM50" s="111"/>
      <c r="LHN50" s="111"/>
      <c r="LHO50" s="111"/>
      <c r="LHP50" s="111"/>
      <c r="LHQ50" s="111"/>
      <c r="LHR50" s="111"/>
      <c r="LHS50" s="111"/>
      <c r="LHT50" s="111"/>
      <c r="LHU50" s="111"/>
      <c r="LHV50" s="111"/>
      <c r="LHW50" s="111"/>
      <c r="LHX50" s="111"/>
      <c r="LHY50" s="111"/>
      <c r="LHZ50" s="111"/>
      <c r="LIA50" s="111"/>
      <c r="LIB50" s="111"/>
      <c r="LIC50" s="111"/>
      <c r="LID50" s="111"/>
      <c r="LIE50" s="111"/>
      <c r="LIF50" s="111"/>
      <c r="LIG50" s="111"/>
      <c r="LIH50" s="111"/>
      <c r="LII50" s="111"/>
      <c r="LIJ50" s="111"/>
      <c r="LIK50" s="111"/>
      <c r="LIL50" s="111"/>
      <c r="LIM50" s="111"/>
      <c r="LIN50" s="111"/>
      <c r="LIO50" s="111"/>
      <c r="LIP50" s="111"/>
      <c r="LIQ50" s="111"/>
      <c r="LIR50" s="111"/>
      <c r="LIS50" s="111"/>
      <c r="LIT50" s="111"/>
      <c r="LIU50" s="111"/>
      <c r="LIV50" s="111"/>
      <c r="LIW50" s="111"/>
      <c r="LIX50" s="111"/>
      <c r="LIY50" s="111"/>
      <c r="LIZ50" s="111"/>
      <c r="LJA50" s="111"/>
      <c r="LJB50" s="111"/>
      <c r="LJC50" s="111"/>
      <c r="LJD50" s="111"/>
      <c r="LJE50" s="111"/>
      <c r="LJF50" s="111"/>
      <c r="LJG50" s="111"/>
      <c r="LJH50" s="111"/>
      <c r="LJI50" s="111"/>
      <c r="LJJ50" s="111"/>
      <c r="LJK50" s="111"/>
      <c r="LJL50" s="111"/>
      <c r="LJM50" s="111"/>
      <c r="LJN50" s="111"/>
      <c r="LJO50" s="111"/>
      <c r="LJP50" s="111"/>
      <c r="LJQ50" s="111"/>
      <c r="LJR50" s="111"/>
      <c r="LJS50" s="111"/>
      <c r="LJT50" s="111"/>
      <c r="LJU50" s="111"/>
      <c r="LJV50" s="111"/>
      <c r="LJW50" s="111"/>
      <c r="LJX50" s="111"/>
      <c r="LJY50" s="111"/>
      <c r="LJZ50" s="111"/>
      <c r="LKA50" s="111"/>
      <c r="LKB50" s="111"/>
      <c r="LKC50" s="111"/>
      <c r="LKD50" s="111"/>
      <c r="LKE50" s="111"/>
      <c r="LKF50" s="111"/>
      <c r="LKG50" s="111"/>
      <c r="LKH50" s="111"/>
      <c r="LKI50" s="111"/>
      <c r="LKJ50" s="111"/>
      <c r="LKK50" s="111"/>
      <c r="LKL50" s="111"/>
      <c r="LKM50" s="111"/>
      <c r="LKN50" s="111"/>
      <c r="LKO50" s="111"/>
      <c r="LKP50" s="111"/>
      <c r="LKQ50" s="111"/>
      <c r="LKR50" s="111"/>
      <c r="LKS50" s="111"/>
      <c r="LKT50" s="111"/>
      <c r="LKU50" s="111"/>
      <c r="LKV50" s="111"/>
      <c r="LKW50" s="111"/>
      <c r="LKX50" s="111"/>
      <c r="LKY50" s="111"/>
      <c r="LKZ50" s="111"/>
      <c r="LLA50" s="111"/>
      <c r="LLB50" s="111"/>
      <c r="LLC50" s="111"/>
      <c r="LLD50" s="111"/>
      <c r="LLE50" s="111"/>
      <c r="LLF50" s="111"/>
      <c r="LLG50" s="111"/>
      <c r="LLH50" s="111"/>
      <c r="LLI50" s="111"/>
      <c r="LLJ50" s="111"/>
      <c r="LLK50" s="111"/>
      <c r="LLL50" s="111"/>
      <c r="LLM50" s="111"/>
      <c r="LLN50" s="111"/>
      <c r="LLO50" s="111"/>
      <c r="LLP50" s="111"/>
      <c r="LLQ50" s="111"/>
      <c r="LLR50" s="111"/>
      <c r="LLS50" s="111"/>
      <c r="LLT50" s="111"/>
      <c r="LLU50" s="111"/>
      <c r="LLV50" s="111"/>
      <c r="LLW50" s="111"/>
      <c r="LLX50" s="111"/>
      <c r="LLY50" s="111"/>
      <c r="LLZ50" s="111"/>
      <c r="LMA50" s="111"/>
      <c r="LMB50" s="111"/>
      <c r="LMC50" s="111"/>
      <c r="LMD50" s="111"/>
      <c r="LME50" s="111"/>
      <c r="LMF50" s="111"/>
      <c r="LMG50" s="111"/>
      <c r="LMH50" s="111"/>
      <c r="LMI50" s="111"/>
      <c r="LMJ50" s="111"/>
      <c r="LMK50" s="111"/>
      <c r="LML50" s="111"/>
      <c r="LMM50" s="111"/>
      <c r="LMN50" s="111"/>
      <c r="LMO50" s="111"/>
      <c r="LMP50" s="111"/>
      <c r="LMQ50" s="111"/>
      <c r="LMR50" s="111"/>
      <c r="LMS50" s="111"/>
      <c r="LMT50" s="111"/>
      <c r="LMU50" s="111"/>
      <c r="LMV50" s="111"/>
      <c r="LMW50" s="111"/>
      <c r="LMX50" s="111"/>
      <c r="LMY50" s="111"/>
      <c r="LMZ50" s="111"/>
      <c r="LNA50" s="111"/>
      <c r="LNB50" s="111"/>
      <c r="LNC50" s="111"/>
      <c r="LND50" s="111"/>
      <c r="LNE50" s="111"/>
      <c r="LNF50" s="111"/>
      <c r="LNG50" s="111"/>
      <c r="LNH50" s="111"/>
      <c r="LNI50" s="111"/>
      <c r="LNJ50" s="111"/>
      <c r="LNK50" s="111"/>
      <c r="LNL50" s="111"/>
      <c r="LNM50" s="111"/>
      <c r="LNN50" s="111"/>
      <c r="LNO50" s="111"/>
      <c r="LNP50" s="111"/>
      <c r="LNQ50" s="111"/>
      <c r="LNR50" s="111"/>
      <c r="LNS50" s="111"/>
      <c r="LNT50" s="111"/>
      <c r="LNU50" s="111"/>
      <c r="LNV50" s="111"/>
      <c r="LNW50" s="111"/>
      <c r="LNX50" s="111"/>
      <c r="LNY50" s="111"/>
      <c r="LNZ50" s="111"/>
      <c r="LOA50" s="111"/>
      <c r="LOB50" s="111"/>
      <c r="LOC50" s="111"/>
      <c r="LOD50" s="111"/>
      <c r="LOE50" s="111"/>
      <c r="LOF50" s="111"/>
      <c r="LOG50" s="111"/>
      <c r="LOH50" s="111"/>
      <c r="LOI50" s="111"/>
      <c r="LOJ50" s="111"/>
      <c r="LOK50" s="111"/>
      <c r="LOL50" s="111"/>
      <c r="LOM50" s="111"/>
      <c r="LON50" s="111"/>
      <c r="LOO50" s="111"/>
      <c r="LOP50" s="111"/>
      <c r="LOQ50" s="111"/>
      <c r="LOR50" s="111"/>
      <c r="LOS50" s="111"/>
      <c r="LOT50" s="111"/>
      <c r="LOU50" s="111"/>
      <c r="LOV50" s="111"/>
      <c r="LOW50" s="111"/>
      <c r="LOX50" s="111"/>
      <c r="LOY50" s="111"/>
      <c r="LOZ50" s="111"/>
      <c r="LPA50" s="111"/>
      <c r="LPB50" s="111"/>
      <c r="LPC50" s="111"/>
      <c r="LPD50" s="111"/>
      <c r="LPE50" s="111"/>
      <c r="LPF50" s="111"/>
      <c r="LPG50" s="111"/>
      <c r="LPH50" s="111"/>
      <c r="LPI50" s="111"/>
      <c r="LPJ50" s="111"/>
      <c r="LPK50" s="111"/>
      <c r="LPL50" s="111"/>
      <c r="LPM50" s="111"/>
      <c r="LPN50" s="111"/>
      <c r="LPO50" s="111"/>
      <c r="LPP50" s="111"/>
      <c r="LPQ50" s="111"/>
      <c r="LPR50" s="111"/>
      <c r="LPS50" s="111"/>
      <c r="LPT50" s="111"/>
      <c r="LPU50" s="111"/>
      <c r="LPV50" s="111"/>
      <c r="LPW50" s="111"/>
      <c r="LPX50" s="111"/>
      <c r="LPY50" s="111"/>
      <c r="LPZ50" s="111"/>
      <c r="LQA50" s="111"/>
      <c r="LQB50" s="111"/>
      <c r="LQC50" s="111"/>
      <c r="LQD50" s="111"/>
      <c r="LQE50" s="111"/>
      <c r="LQF50" s="111"/>
      <c r="LQG50" s="111"/>
      <c r="LQH50" s="111"/>
      <c r="LQI50" s="111"/>
      <c r="LQJ50" s="111"/>
      <c r="LQK50" s="111"/>
      <c r="LQL50" s="111"/>
      <c r="LQM50" s="111"/>
      <c r="LQN50" s="111"/>
      <c r="LQO50" s="111"/>
      <c r="LQP50" s="111"/>
      <c r="LQQ50" s="111"/>
      <c r="LQR50" s="111"/>
      <c r="LQS50" s="111"/>
      <c r="LQT50" s="111"/>
      <c r="LQU50" s="111"/>
      <c r="LQV50" s="111"/>
      <c r="LQW50" s="111"/>
      <c r="LQX50" s="111"/>
      <c r="LQY50" s="111"/>
      <c r="LQZ50" s="111"/>
      <c r="LRA50" s="111"/>
      <c r="LRB50" s="111"/>
      <c r="LRC50" s="111"/>
      <c r="LRD50" s="111"/>
      <c r="LRE50" s="111"/>
      <c r="LRF50" s="111"/>
      <c r="LRG50" s="111"/>
      <c r="LRH50" s="111"/>
      <c r="LRI50" s="111"/>
      <c r="LRJ50" s="111"/>
      <c r="LRK50" s="111"/>
      <c r="LRL50" s="111"/>
      <c r="LRM50" s="111"/>
      <c r="LRN50" s="111"/>
      <c r="LRO50" s="111"/>
      <c r="LRP50" s="111"/>
      <c r="LRQ50" s="111"/>
      <c r="LRR50" s="111"/>
      <c r="LRS50" s="111"/>
      <c r="LRT50" s="111"/>
      <c r="LRU50" s="111"/>
      <c r="LRV50" s="111"/>
      <c r="LRW50" s="111"/>
      <c r="LRX50" s="111"/>
      <c r="LRY50" s="111"/>
      <c r="LRZ50" s="111"/>
      <c r="LSA50" s="111"/>
      <c r="LSB50" s="111"/>
      <c r="LSC50" s="111"/>
      <c r="LSD50" s="111"/>
      <c r="LSE50" s="111"/>
      <c r="LSF50" s="111"/>
      <c r="LSG50" s="111"/>
      <c r="LSH50" s="111"/>
      <c r="LSI50" s="111"/>
      <c r="LSJ50" s="111"/>
      <c r="LSK50" s="111"/>
      <c r="LSL50" s="111"/>
      <c r="LSM50" s="111"/>
      <c r="LSN50" s="111"/>
      <c r="LSO50" s="111"/>
      <c r="LSP50" s="111"/>
      <c r="LSQ50" s="111"/>
      <c r="LSR50" s="111"/>
      <c r="LSS50" s="111"/>
      <c r="LST50" s="111"/>
      <c r="LSU50" s="111"/>
      <c r="LSV50" s="111"/>
      <c r="LSW50" s="111"/>
      <c r="LSX50" s="111"/>
      <c r="LSY50" s="111"/>
      <c r="LSZ50" s="111"/>
      <c r="LTA50" s="111"/>
      <c r="LTB50" s="111"/>
      <c r="LTC50" s="111"/>
      <c r="LTD50" s="111"/>
      <c r="LTE50" s="111"/>
      <c r="LTF50" s="111"/>
      <c r="LTG50" s="111"/>
      <c r="LTH50" s="111"/>
      <c r="LTI50" s="111"/>
      <c r="LTJ50" s="111"/>
      <c r="LTK50" s="111"/>
      <c r="LTL50" s="111"/>
      <c r="LTM50" s="111"/>
      <c r="LTN50" s="111"/>
      <c r="LTO50" s="111"/>
      <c r="LTP50" s="111"/>
      <c r="LTQ50" s="111"/>
      <c r="LTR50" s="111"/>
      <c r="LTS50" s="111"/>
      <c r="LTT50" s="111"/>
      <c r="LTU50" s="111"/>
      <c r="LTV50" s="111"/>
      <c r="LTW50" s="111"/>
      <c r="LTX50" s="111"/>
      <c r="LTY50" s="111"/>
      <c r="LTZ50" s="111"/>
      <c r="LUA50" s="111"/>
      <c r="LUB50" s="111"/>
      <c r="LUC50" s="111"/>
      <c r="LUD50" s="111"/>
      <c r="LUE50" s="111"/>
      <c r="LUF50" s="111"/>
      <c r="LUG50" s="111"/>
      <c r="LUH50" s="111"/>
      <c r="LUI50" s="111"/>
      <c r="LUJ50" s="111"/>
      <c r="LUK50" s="111"/>
      <c r="LUL50" s="111"/>
      <c r="LUM50" s="111"/>
      <c r="LUN50" s="111"/>
      <c r="LUO50" s="111"/>
      <c r="LUP50" s="111"/>
      <c r="LUQ50" s="111"/>
      <c r="LUR50" s="111"/>
      <c r="LUS50" s="111"/>
      <c r="LUT50" s="111"/>
      <c r="LUU50" s="111"/>
      <c r="LUV50" s="111"/>
      <c r="LUW50" s="111"/>
      <c r="LUX50" s="111"/>
      <c r="LUY50" s="111"/>
      <c r="LUZ50" s="111"/>
      <c r="LVA50" s="111"/>
      <c r="LVB50" s="111"/>
      <c r="LVC50" s="111"/>
      <c r="LVD50" s="111"/>
      <c r="LVE50" s="111"/>
      <c r="LVF50" s="111"/>
      <c r="LVG50" s="111"/>
      <c r="LVH50" s="111"/>
      <c r="LVI50" s="111"/>
      <c r="LVJ50" s="111"/>
      <c r="LVK50" s="111"/>
      <c r="LVL50" s="111"/>
      <c r="LVM50" s="111"/>
      <c r="LVN50" s="111"/>
      <c r="LVO50" s="111"/>
      <c r="LVP50" s="111"/>
      <c r="LVQ50" s="111"/>
      <c r="LVR50" s="111"/>
      <c r="LVS50" s="111"/>
      <c r="LVT50" s="111"/>
      <c r="LVU50" s="111"/>
      <c r="LVV50" s="111"/>
      <c r="LVW50" s="111"/>
      <c r="LVX50" s="111"/>
      <c r="LVY50" s="111"/>
      <c r="LVZ50" s="111"/>
      <c r="LWA50" s="111"/>
      <c r="LWB50" s="111"/>
      <c r="LWC50" s="111"/>
      <c r="LWD50" s="111"/>
      <c r="LWE50" s="111"/>
      <c r="LWF50" s="111"/>
      <c r="LWG50" s="111"/>
      <c r="LWH50" s="111"/>
      <c r="LWI50" s="111"/>
      <c r="LWJ50" s="111"/>
      <c r="LWK50" s="111"/>
      <c r="LWL50" s="111"/>
      <c r="LWM50" s="111"/>
      <c r="LWN50" s="111"/>
      <c r="LWO50" s="111"/>
      <c r="LWP50" s="111"/>
      <c r="LWQ50" s="111"/>
      <c r="LWR50" s="111"/>
      <c r="LWS50" s="111"/>
      <c r="LWT50" s="111"/>
      <c r="LWU50" s="111"/>
      <c r="LWV50" s="111"/>
      <c r="LWW50" s="111"/>
      <c r="LWX50" s="111"/>
      <c r="LWY50" s="111"/>
      <c r="LWZ50" s="111"/>
      <c r="LXA50" s="111"/>
      <c r="LXB50" s="111"/>
      <c r="LXC50" s="111"/>
      <c r="LXD50" s="111"/>
      <c r="LXE50" s="111"/>
      <c r="LXF50" s="111"/>
      <c r="LXG50" s="111"/>
      <c r="LXH50" s="111"/>
      <c r="LXI50" s="111"/>
      <c r="LXJ50" s="111"/>
      <c r="LXK50" s="111"/>
      <c r="LXL50" s="111"/>
      <c r="LXM50" s="111"/>
      <c r="LXN50" s="111"/>
      <c r="LXO50" s="111"/>
      <c r="LXP50" s="111"/>
      <c r="LXQ50" s="111"/>
      <c r="LXR50" s="111"/>
      <c r="LXS50" s="111"/>
      <c r="LXT50" s="111"/>
      <c r="LXU50" s="111"/>
      <c r="LXV50" s="111"/>
      <c r="LXW50" s="111"/>
      <c r="LXX50" s="111"/>
      <c r="LXY50" s="111"/>
      <c r="LXZ50" s="111"/>
      <c r="LYA50" s="111"/>
      <c r="LYB50" s="111"/>
      <c r="LYC50" s="111"/>
      <c r="LYD50" s="111"/>
      <c r="LYE50" s="111"/>
      <c r="LYF50" s="111"/>
      <c r="LYG50" s="111"/>
      <c r="LYH50" s="111"/>
      <c r="LYI50" s="111"/>
      <c r="LYJ50" s="111"/>
      <c r="LYK50" s="111"/>
      <c r="LYL50" s="111"/>
      <c r="LYM50" s="111"/>
      <c r="LYN50" s="111"/>
      <c r="LYO50" s="111"/>
      <c r="LYP50" s="111"/>
      <c r="LYQ50" s="111"/>
      <c r="LYR50" s="111"/>
      <c r="LYS50" s="111"/>
      <c r="LYT50" s="111"/>
      <c r="LYU50" s="111"/>
      <c r="LYV50" s="111"/>
      <c r="LYW50" s="111"/>
      <c r="LYX50" s="111"/>
      <c r="LYY50" s="111"/>
      <c r="LYZ50" s="111"/>
      <c r="LZA50" s="111"/>
      <c r="LZB50" s="111"/>
      <c r="LZC50" s="111"/>
      <c r="LZD50" s="111"/>
      <c r="LZE50" s="111"/>
      <c r="LZF50" s="111"/>
      <c r="LZG50" s="111"/>
      <c r="LZH50" s="111"/>
      <c r="LZI50" s="111"/>
      <c r="LZJ50" s="111"/>
      <c r="LZK50" s="111"/>
      <c r="LZL50" s="111"/>
      <c r="LZM50" s="111"/>
      <c r="LZN50" s="111"/>
      <c r="LZO50" s="111"/>
      <c r="LZP50" s="111"/>
      <c r="LZQ50" s="111"/>
      <c r="LZR50" s="111"/>
      <c r="LZS50" s="111"/>
      <c r="LZT50" s="111"/>
      <c r="LZU50" s="111"/>
      <c r="LZV50" s="111"/>
      <c r="LZW50" s="111"/>
      <c r="LZX50" s="111"/>
      <c r="LZY50" s="111"/>
      <c r="LZZ50" s="111"/>
      <c r="MAA50" s="111"/>
      <c r="MAB50" s="111"/>
      <c r="MAC50" s="111"/>
      <c r="MAD50" s="111"/>
      <c r="MAE50" s="111"/>
      <c r="MAF50" s="111"/>
      <c r="MAG50" s="111"/>
      <c r="MAH50" s="111"/>
      <c r="MAI50" s="111"/>
      <c r="MAJ50" s="111"/>
      <c r="MAK50" s="111"/>
      <c r="MAL50" s="111"/>
      <c r="MAM50" s="111"/>
      <c r="MAN50" s="111"/>
      <c r="MAO50" s="111"/>
      <c r="MAP50" s="111"/>
      <c r="MAQ50" s="111"/>
      <c r="MAR50" s="111"/>
      <c r="MAS50" s="111"/>
      <c r="MAT50" s="111"/>
      <c r="MAU50" s="111"/>
      <c r="MAV50" s="111"/>
      <c r="MAW50" s="111"/>
      <c r="MAX50" s="111"/>
      <c r="MAY50" s="111"/>
      <c r="MAZ50" s="111"/>
      <c r="MBA50" s="111"/>
      <c r="MBB50" s="111"/>
      <c r="MBC50" s="111"/>
      <c r="MBD50" s="111"/>
      <c r="MBE50" s="111"/>
      <c r="MBF50" s="111"/>
      <c r="MBG50" s="111"/>
      <c r="MBH50" s="111"/>
      <c r="MBI50" s="111"/>
      <c r="MBJ50" s="111"/>
      <c r="MBK50" s="111"/>
      <c r="MBL50" s="111"/>
      <c r="MBM50" s="111"/>
      <c r="MBN50" s="111"/>
      <c r="MBO50" s="111"/>
      <c r="MBP50" s="111"/>
      <c r="MBQ50" s="111"/>
      <c r="MBR50" s="111"/>
      <c r="MBS50" s="111"/>
      <c r="MBT50" s="111"/>
      <c r="MBU50" s="111"/>
      <c r="MBV50" s="111"/>
      <c r="MBW50" s="111"/>
      <c r="MBX50" s="111"/>
      <c r="MBY50" s="111"/>
      <c r="MBZ50" s="111"/>
      <c r="MCA50" s="111"/>
      <c r="MCB50" s="111"/>
      <c r="MCC50" s="111"/>
      <c r="MCD50" s="111"/>
      <c r="MCE50" s="111"/>
      <c r="MCF50" s="111"/>
      <c r="MCG50" s="111"/>
      <c r="MCH50" s="111"/>
      <c r="MCI50" s="111"/>
      <c r="MCJ50" s="111"/>
      <c r="MCK50" s="111"/>
      <c r="MCL50" s="111"/>
      <c r="MCM50" s="111"/>
      <c r="MCN50" s="111"/>
      <c r="MCO50" s="111"/>
      <c r="MCP50" s="111"/>
      <c r="MCQ50" s="111"/>
      <c r="MCR50" s="111"/>
      <c r="MCS50" s="111"/>
      <c r="MCT50" s="111"/>
      <c r="MCU50" s="111"/>
      <c r="MCV50" s="111"/>
      <c r="MCW50" s="111"/>
      <c r="MCX50" s="111"/>
      <c r="MCY50" s="111"/>
      <c r="MCZ50" s="111"/>
      <c r="MDA50" s="111"/>
      <c r="MDB50" s="111"/>
      <c r="MDC50" s="111"/>
      <c r="MDD50" s="111"/>
      <c r="MDE50" s="111"/>
      <c r="MDF50" s="111"/>
      <c r="MDG50" s="111"/>
      <c r="MDH50" s="111"/>
      <c r="MDI50" s="111"/>
      <c r="MDJ50" s="111"/>
      <c r="MDK50" s="111"/>
      <c r="MDL50" s="111"/>
      <c r="MDM50" s="111"/>
      <c r="MDN50" s="111"/>
      <c r="MDO50" s="111"/>
      <c r="MDP50" s="111"/>
      <c r="MDQ50" s="111"/>
      <c r="MDR50" s="111"/>
      <c r="MDS50" s="111"/>
      <c r="MDT50" s="111"/>
      <c r="MDU50" s="111"/>
      <c r="MDV50" s="111"/>
      <c r="MDW50" s="111"/>
      <c r="MDX50" s="111"/>
      <c r="MDY50" s="111"/>
      <c r="MDZ50" s="111"/>
      <c r="MEA50" s="111"/>
      <c r="MEB50" s="111"/>
      <c r="MEC50" s="111"/>
      <c r="MED50" s="111"/>
      <c r="MEE50" s="111"/>
      <c r="MEF50" s="111"/>
      <c r="MEG50" s="111"/>
      <c r="MEH50" s="111"/>
      <c r="MEI50" s="111"/>
      <c r="MEJ50" s="111"/>
      <c r="MEK50" s="111"/>
      <c r="MEL50" s="111"/>
      <c r="MEM50" s="111"/>
      <c r="MEN50" s="111"/>
      <c r="MEO50" s="111"/>
      <c r="MEP50" s="111"/>
      <c r="MEQ50" s="111"/>
      <c r="MER50" s="111"/>
      <c r="MES50" s="111"/>
      <c r="MET50" s="111"/>
      <c r="MEU50" s="111"/>
      <c r="MEV50" s="111"/>
      <c r="MEW50" s="111"/>
      <c r="MEX50" s="111"/>
      <c r="MEY50" s="111"/>
      <c r="MEZ50" s="111"/>
      <c r="MFA50" s="111"/>
      <c r="MFB50" s="111"/>
      <c r="MFC50" s="111"/>
      <c r="MFD50" s="111"/>
      <c r="MFE50" s="111"/>
      <c r="MFF50" s="111"/>
      <c r="MFG50" s="111"/>
      <c r="MFH50" s="111"/>
      <c r="MFI50" s="111"/>
      <c r="MFJ50" s="111"/>
      <c r="MFK50" s="111"/>
      <c r="MFL50" s="111"/>
      <c r="MFM50" s="111"/>
      <c r="MFN50" s="111"/>
      <c r="MFO50" s="111"/>
      <c r="MFP50" s="111"/>
      <c r="MFQ50" s="111"/>
      <c r="MFR50" s="111"/>
      <c r="MFS50" s="111"/>
      <c r="MFT50" s="111"/>
      <c r="MFU50" s="111"/>
      <c r="MFV50" s="111"/>
      <c r="MFW50" s="111"/>
      <c r="MFX50" s="111"/>
      <c r="MFY50" s="111"/>
      <c r="MFZ50" s="111"/>
      <c r="MGA50" s="111"/>
      <c r="MGB50" s="111"/>
      <c r="MGC50" s="111"/>
      <c r="MGD50" s="111"/>
      <c r="MGE50" s="111"/>
      <c r="MGF50" s="111"/>
      <c r="MGG50" s="111"/>
      <c r="MGH50" s="111"/>
      <c r="MGI50" s="111"/>
      <c r="MGJ50" s="111"/>
      <c r="MGK50" s="111"/>
      <c r="MGL50" s="111"/>
      <c r="MGM50" s="111"/>
      <c r="MGN50" s="111"/>
      <c r="MGO50" s="111"/>
      <c r="MGP50" s="111"/>
      <c r="MGQ50" s="111"/>
      <c r="MGR50" s="111"/>
      <c r="MGS50" s="111"/>
      <c r="MGT50" s="111"/>
      <c r="MGU50" s="111"/>
      <c r="MGV50" s="111"/>
      <c r="MGW50" s="111"/>
      <c r="MGX50" s="111"/>
      <c r="MGY50" s="111"/>
      <c r="MGZ50" s="111"/>
      <c r="MHA50" s="111"/>
      <c r="MHB50" s="111"/>
      <c r="MHC50" s="111"/>
      <c r="MHD50" s="111"/>
      <c r="MHE50" s="111"/>
      <c r="MHF50" s="111"/>
      <c r="MHG50" s="111"/>
      <c r="MHH50" s="111"/>
      <c r="MHI50" s="111"/>
      <c r="MHJ50" s="111"/>
      <c r="MHK50" s="111"/>
      <c r="MHL50" s="111"/>
      <c r="MHM50" s="111"/>
      <c r="MHN50" s="111"/>
      <c r="MHO50" s="111"/>
      <c r="MHP50" s="111"/>
      <c r="MHQ50" s="111"/>
      <c r="MHR50" s="111"/>
      <c r="MHS50" s="111"/>
      <c r="MHT50" s="111"/>
      <c r="MHU50" s="111"/>
      <c r="MHV50" s="111"/>
      <c r="MHW50" s="111"/>
      <c r="MHX50" s="111"/>
      <c r="MHY50" s="111"/>
      <c r="MHZ50" s="111"/>
      <c r="MIA50" s="111"/>
      <c r="MIB50" s="111"/>
      <c r="MIC50" s="111"/>
      <c r="MID50" s="111"/>
      <c r="MIE50" s="111"/>
      <c r="MIF50" s="111"/>
      <c r="MIG50" s="111"/>
      <c r="MIH50" s="111"/>
      <c r="MII50" s="111"/>
      <c r="MIJ50" s="111"/>
      <c r="MIK50" s="111"/>
      <c r="MIL50" s="111"/>
      <c r="MIM50" s="111"/>
      <c r="MIN50" s="111"/>
      <c r="MIO50" s="111"/>
      <c r="MIP50" s="111"/>
      <c r="MIQ50" s="111"/>
      <c r="MIR50" s="111"/>
      <c r="MIS50" s="111"/>
      <c r="MIT50" s="111"/>
      <c r="MIU50" s="111"/>
      <c r="MIV50" s="111"/>
      <c r="MIW50" s="111"/>
      <c r="MIX50" s="111"/>
      <c r="MIY50" s="111"/>
      <c r="MIZ50" s="111"/>
      <c r="MJA50" s="111"/>
      <c r="MJB50" s="111"/>
      <c r="MJC50" s="111"/>
      <c r="MJD50" s="111"/>
      <c r="MJE50" s="111"/>
      <c r="MJF50" s="111"/>
      <c r="MJG50" s="111"/>
      <c r="MJH50" s="111"/>
      <c r="MJI50" s="111"/>
      <c r="MJJ50" s="111"/>
      <c r="MJK50" s="111"/>
      <c r="MJL50" s="111"/>
      <c r="MJM50" s="111"/>
      <c r="MJN50" s="111"/>
      <c r="MJO50" s="111"/>
      <c r="MJP50" s="111"/>
      <c r="MJQ50" s="111"/>
      <c r="MJR50" s="111"/>
      <c r="MJS50" s="111"/>
      <c r="MJT50" s="111"/>
      <c r="MJU50" s="111"/>
      <c r="MJV50" s="111"/>
      <c r="MJW50" s="111"/>
      <c r="MJX50" s="111"/>
      <c r="MJY50" s="111"/>
      <c r="MJZ50" s="111"/>
      <c r="MKA50" s="111"/>
      <c r="MKB50" s="111"/>
      <c r="MKC50" s="111"/>
      <c r="MKD50" s="111"/>
      <c r="MKE50" s="111"/>
      <c r="MKF50" s="111"/>
      <c r="MKG50" s="111"/>
      <c r="MKH50" s="111"/>
      <c r="MKI50" s="111"/>
      <c r="MKJ50" s="111"/>
      <c r="MKK50" s="111"/>
      <c r="MKL50" s="111"/>
      <c r="MKM50" s="111"/>
      <c r="MKN50" s="111"/>
      <c r="MKO50" s="111"/>
      <c r="MKP50" s="111"/>
      <c r="MKQ50" s="111"/>
      <c r="MKR50" s="111"/>
      <c r="MKS50" s="111"/>
      <c r="MKT50" s="111"/>
      <c r="MKU50" s="111"/>
      <c r="MKV50" s="111"/>
      <c r="MKW50" s="111"/>
      <c r="MKX50" s="111"/>
      <c r="MKY50" s="111"/>
      <c r="MKZ50" s="111"/>
      <c r="MLA50" s="111"/>
      <c r="MLB50" s="111"/>
      <c r="MLC50" s="111"/>
      <c r="MLD50" s="111"/>
      <c r="MLE50" s="111"/>
      <c r="MLF50" s="111"/>
      <c r="MLG50" s="111"/>
      <c r="MLH50" s="111"/>
      <c r="MLI50" s="111"/>
      <c r="MLJ50" s="111"/>
      <c r="MLK50" s="111"/>
      <c r="MLL50" s="111"/>
      <c r="MLM50" s="111"/>
      <c r="MLN50" s="111"/>
      <c r="MLO50" s="111"/>
      <c r="MLP50" s="111"/>
      <c r="MLQ50" s="111"/>
      <c r="MLR50" s="111"/>
      <c r="MLS50" s="111"/>
      <c r="MLT50" s="111"/>
      <c r="MLU50" s="111"/>
      <c r="MLV50" s="111"/>
      <c r="MLW50" s="111"/>
      <c r="MLX50" s="111"/>
      <c r="MLY50" s="111"/>
      <c r="MLZ50" s="111"/>
      <c r="MMA50" s="111"/>
      <c r="MMB50" s="111"/>
      <c r="MMC50" s="111"/>
      <c r="MMD50" s="111"/>
      <c r="MME50" s="111"/>
      <c r="MMF50" s="111"/>
      <c r="MMG50" s="111"/>
      <c r="MMH50" s="111"/>
      <c r="MMI50" s="111"/>
      <c r="MMJ50" s="111"/>
      <c r="MMK50" s="111"/>
      <c r="MML50" s="111"/>
      <c r="MMM50" s="111"/>
      <c r="MMN50" s="111"/>
      <c r="MMO50" s="111"/>
      <c r="MMP50" s="111"/>
      <c r="MMQ50" s="111"/>
      <c r="MMR50" s="111"/>
      <c r="MMS50" s="111"/>
      <c r="MMT50" s="111"/>
      <c r="MMU50" s="111"/>
      <c r="MMV50" s="111"/>
      <c r="MMW50" s="111"/>
      <c r="MMX50" s="111"/>
      <c r="MMY50" s="111"/>
      <c r="MMZ50" s="111"/>
      <c r="MNA50" s="111"/>
      <c r="MNB50" s="111"/>
      <c r="MNC50" s="111"/>
      <c r="MND50" s="111"/>
      <c r="MNE50" s="111"/>
      <c r="MNF50" s="111"/>
      <c r="MNG50" s="111"/>
      <c r="MNH50" s="111"/>
      <c r="MNI50" s="111"/>
      <c r="MNJ50" s="111"/>
      <c r="MNK50" s="111"/>
      <c r="MNL50" s="111"/>
      <c r="MNM50" s="111"/>
      <c r="MNN50" s="111"/>
      <c r="MNO50" s="111"/>
      <c r="MNP50" s="111"/>
      <c r="MNQ50" s="111"/>
      <c r="MNR50" s="111"/>
      <c r="MNS50" s="111"/>
      <c r="MNT50" s="111"/>
      <c r="MNU50" s="111"/>
      <c r="MNV50" s="111"/>
      <c r="MNW50" s="111"/>
      <c r="MNX50" s="111"/>
      <c r="MNY50" s="111"/>
      <c r="MNZ50" s="111"/>
      <c r="MOA50" s="111"/>
      <c r="MOB50" s="111"/>
      <c r="MOC50" s="111"/>
      <c r="MOD50" s="111"/>
      <c r="MOE50" s="111"/>
      <c r="MOF50" s="111"/>
      <c r="MOG50" s="111"/>
      <c r="MOH50" s="111"/>
      <c r="MOI50" s="111"/>
      <c r="MOJ50" s="111"/>
      <c r="MOK50" s="111"/>
      <c r="MOL50" s="111"/>
      <c r="MOM50" s="111"/>
      <c r="MON50" s="111"/>
      <c r="MOO50" s="111"/>
      <c r="MOP50" s="111"/>
      <c r="MOQ50" s="111"/>
      <c r="MOR50" s="111"/>
      <c r="MOS50" s="111"/>
      <c r="MOT50" s="111"/>
      <c r="MOU50" s="111"/>
      <c r="MOV50" s="111"/>
      <c r="MOW50" s="111"/>
      <c r="MOX50" s="111"/>
      <c r="MOY50" s="111"/>
      <c r="MOZ50" s="111"/>
      <c r="MPA50" s="111"/>
      <c r="MPB50" s="111"/>
      <c r="MPC50" s="111"/>
      <c r="MPD50" s="111"/>
      <c r="MPE50" s="111"/>
      <c r="MPF50" s="111"/>
      <c r="MPG50" s="111"/>
      <c r="MPH50" s="111"/>
      <c r="MPI50" s="111"/>
      <c r="MPJ50" s="111"/>
      <c r="MPK50" s="111"/>
      <c r="MPL50" s="111"/>
      <c r="MPM50" s="111"/>
      <c r="MPN50" s="111"/>
      <c r="MPO50" s="111"/>
      <c r="MPP50" s="111"/>
      <c r="MPQ50" s="111"/>
      <c r="MPR50" s="111"/>
      <c r="MPS50" s="111"/>
      <c r="MPT50" s="111"/>
      <c r="MPU50" s="111"/>
      <c r="MPV50" s="111"/>
      <c r="MPW50" s="111"/>
      <c r="MPX50" s="111"/>
      <c r="MPY50" s="111"/>
      <c r="MPZ50" s="111"/>
      <c r="MQA50" s="111"/>
      <c r="MQB50" s="111"/>
      <c r="MQC50" s="111"/>
      <c r="MQD50" s="111"/>
      <c r="MQE50" s="111"/>
      <c r="MQF50" s="111"/>
      <c r="MQG50" s="111"/>
      <c r="MQH50" s="111"/>
      <c r="MQI50" s="111"/>
      <c r="MQJ50" s="111"/>
      <c r="MQK50" s="111"/>
      <c r="MQL50" s="111"/>
      <c r="MQM50" s="111"/>
      <c r="MQN50" s="111"/>
      <c r="MQO50" s="111"/>
      <c r="MQP50" s="111"/>
      <c r="MQQ50" s="111"/>
      <c r="MQR50" s="111"/>
      <c r="MQS50" s="111"/>
      <c r="MQT50" s="111"/>
      <c r="MQU50" s="111"/>
      <c r="MQV50" s="111"/>
      <c r="MQW50" s="111"/>
      <c r="MQX50" s="111"/>
      <c r="MQY50" s="111"/>
      <c r="MQZ50" s="111"/>
      <c r="MRA50" s="111"/>
      <c r="MRB50" s="111"/>
      <c r="MRC50" s="111"/>
      <c r="MRD50" s="111"/>
      <c r="MRE50" s="111"/>
      <c r="MRF50" s="111"/>
      <c r="MRG50" s="111"/>
      <c r="MRH50" s="111"/>
      <c r="MRI50" s="111"/>
      <c r="MRJ50" s="111"/>
      <c r="MRK50" s="111"/>
      <c r="MRL50" s="111"/>
      <c r="MRM50" s="111"/>
      <c r="MRN50" s="111"/>
      <c r="MRO50" s="111"/>
      <c r="MRP50" s="111"/>
      <c r="MRQ50" s="111"/>
      <c r="MRR50" s="111"/>
      <c r="MRS50" s="111"/>
      <c r="MRT50" s="111"/>
      <c r="MRU50" s="111"/>
      <c r="MRV50" s="111"/>
      <c r="MRW50" s="111"/>
      <c r="MRX50" s="111"/>
      <c r="MRY50" s="111"/>
      <c r="MRZ50" s="111"/>
      <c r="MSA50" s="111"/>
      <c r="MSB50" s="111"/>
      <c r="MSC50" s="111"/>
      <c r="MSD50" s="111"/>
      <c r="MSE50" s="111"/>
      <c r="MSF50" s="111"/>
      <c r="MSG50" s="111"/>
      <c r="MSH50" s="111"/>
      <c r="MSI50" s="111"/>
      <c r="MSJ50" s="111"/>
      <c r="MSK50" s="111"/>
      <c r="MSL50" s="111"/>
      <c r="MSM50" s="111"/>
      <c r="MSN50" s="111"/>
      <c r="MSO50" s="111"/>
      <c r="MSP50" s="111"/>
      <c r="MSQ50" s="111"/>
      <c r="MSR50" s="111"/>
      <c r="MSS50" s="111"/>
      <c r="MST50" s="111"/>
      <c r="MSU50" s="111"/>
      <c r="MSV50" s="111"/>
      <c r="MSW50" s="111"/>
      <c r="MSX50" s="111"/>
      <c r="MSY50" s="111"/>
      <c r="MSZ50" s="111"/>
      <c r="MTA50" s="111"/>
      <c r="MTB50" s="111"/>
      <c r="MTC50" s="111"/>
      <c r="MTD50" s="111"/>
      <c r="MTE50" s="111"/>
      <c r="MTF50" s="111"/>
      <c r="MTG50" s="111"/>
      <c r="MTH50" s="111"/>
      <c r="MTI50" s="111"/>
      <c r="MTJ50" s="111"/>
      <c r="MTK50" s="111"/>
      <c r="MTL50" s="111"/>
      <c r="MTM50" s="111"/>
      <c r="MTN50" s="111"/>
      <c r="MTO50" s="111"/>
      <c r="MTP50" s="111"/>
      <c r="MTQ50" s="111"/>
      <c r="MTR50" s="111"/>
      <c r="MTS50" s="111"/>
      <c r="MTT50" s="111"/>
      <c r="MTU50" s="111"/>
      <c r="MTV50" s="111"/>
      <c r="MTW50" s="111"/>
      <c r="MTX50" s="111"/>
      <c r="MTY50" s="111"/>
      <c r="MTZ50" s="111"/>
      <c r="MUA50" s="111"/>
      <c r="MUB50" s="111"/>
      <c r="MUC50" s="111"/>
      <c r="MUD50" s="111"/>
      <c r="MUE50" s="111"/>
      <c r="MUF50" s="111"/>
      <c r="MUG50" s="111"/>
      <c r="MUH50" s="111"/>
      <c r="MUI50" s="111"/>
      <c r="MUJ50" s="111"/>
      <c r="MUK50" s="111"/>
      <c r="MUL50" s="111"/>
      <c r="MUM50" s="111"/>
      <c r="MUN50" s="111"/>
      <c r="MUO50" s="111"/>
      <c r="MUP50" s="111"/>
      <c r="MUQ50" s="111"/>
      <c r="MUR50" s="111"/>
      <c r="MUS50" s="111"/>
      <c r="MUT50" s="111"/>
      <c r="MUU50" s="111"/>
      <c r="MUV50" s="111"/>
      <c r="MUW50" s="111"/>
      <c r="MUX50" s="111"/>
      <c r="MUY50" s="111"/>
      <c r="MUZ50" s="111"/>
      <c r="MVA50" s="111"/>
      <c r="MVB50" s="111"/>
      <c r="MVC50" s="111"/>
      <c r="MVD50" s="111"/>
      <c r="MVE50" s="111"/>
      <c r="MVF50" s="111"/>
      <c r="MVG50" s="111"/>
      <c r="MVH50" s="111"/>
      <c r="MVI50" s="111"/>
      <c r="MVJ50" s="111"/>
      <c r="MVK50" s="111"/>
      <c r="MVL50" s="111"/>
      <c r="MVM50" s="111"/>
      <c r="MVN50" s="111"/>
      <c r="MVO50" s="111"/>
      <c r="MVP50" s="111"/>
      <c r="MVQ50" s="111"/>
      <c r="MVR50" s="111"/>
      <c r="MVS50" s="111"/>
      <c r="MVT50" s="111"/>
      <c r="MVU50" s="111"/>
      <c r="MVV50" s="111"/>
      <c r="MVW50" s="111"/>
      <c r="MVX50" s="111"/>
      <c r="MVY50" s="111"/>
      <c r="MVZ50" s="111"/>
      <c r="MWA50" s="111"/>
      <c r="MWB50" s="111"/>
      <c r="MWC50" s="111"/>
      <c r="MWD50" s="111"/>
      <c r="MWE50" s="111"/>
      <c r="MWF50" s="111"/>
      <c r="MWG50" s="111"/>
      <c r="MWH50" s="111"/>
      <c r="MWI50" s="111"/>
      <c r="MWJ50" s="111"/>
      <c r="MWK50" s="111"/>
      <c r="MWL50" s="111"/>
      <c r="MWM50" s="111"/>
      <c r="MWN50" s="111"/>
      <c r="MWO50" s="111"/>
      <c r="MWP50" s="111"/>
      <c r="MWQ50" s="111"/>
      <c r="MWR50" s="111"/>
      <c r="MWS50" s="111"/>
      <c r="MWT50" s="111"/>
      <c r="MWU50" s="111"/>
      <c r="MWV50" s="111"/>
      <c r="MWW50" s="111"/>
      <c r="MWX50" s="111"/>
      <c r="MWY50" s="111"/>
      <c r="MWZ50" s="111"/>
      <c r="MXA50" s="111"/>
      <c r="MXB50" s="111"/>
      <c r="MXC50" s="111"/>
      <c r="MXD50" s="111"/>
      <c r="MXE50" s="111"/>
      <c r="MXF50" s="111"/>
      <c r="MXG50" s="111"/>
      <c r="MXH50" s="111"/>
      <c r="MXI50" s="111"/>
      <c r="MXJ50" s="111"/>
      <c r="MXK50" s="111"/>
      <c r="MXL50" s="111"/>
      <c r="MXM50" s="111"/>
      <c r="MXN50" s="111"/>
      <c r="MXO50" s="111"/>
      <c r="MXP50" s="111"/>
      <c r="MXQ50" s="111"/>
      <c r="MXR50" s="111"/>
      <c r="MXS50" s="111"/>
      <c r="MXT50" s="111"/>
      <c r="MXU50" s="111"/>
      <c r="MXV50" s="111"/>
      <c r="MXW50" s="111"/>
      <c r="MXX50" s="111"/>
      <c r="MXY50" s="111"/>
      <c r="MXZ50" s="111"/>
      <c r="MYA50" s="111"/>
      <c r="MYB50" s="111"/>
      <c r="MYC50" s="111"/>
      <c r="MYD50" s="111"/>
      <c r="MYE50" s="111"/>
      <c r="MYF50" s="111"/>
      <c r="MYG50" s="111"/>
      <c r="MYH50" s="111"/>
      <c r="MYI50" s="111"/>
      <c r="MYJ50" s="111"/>
      <c r="MYK50" s="111"/>
      <c r="MYL50" s="111"/>
      <c r="MYM50" s="111"/>
      <c r="MYN50" s="111"/>
      <c r="MYO50" s="111"/>
      <c r="MYP50" s="111"/>
      <c r="MYQ50" s="111"/>
      <c r="MYR50" s="111"/>
      <c r="MYS50" s="111"/>
      <c r="MYT50" s="111"/>
      <c r="MYU50" s="111"/>
      <c r="MYV50" s="111"/>
      <c r="MYW50" s="111"/>
      <c r="MYX50" s="111"/>
      <c r="MYY50" s="111"/>
      <c r="MYZ50" s="111"/>
      <c r="MZA50" s="111"/>
      <c r="MZB50" s="111"/>
      <c r="MZC50" s="111"/>
      <c r="MZD50" s="111"/>
      <c r="MZE50" s="111"/>
      <c r="MZF50" s="111"/>
      <c r="MZG50" s="111"/>
      <c r="MZH50" s="111"/>
      <c r="MZI50" s="111"/>
      <c r="MZJ50" s="111"/>
      <c r="MZK50" s="111"/>
      <c r="MZL50" s="111"/>
      <c r="MZM50" s="111"/>
      <c r="MZN50" s="111"/>
      <c r="MZO50" s="111"/>
      <c r="MZP50" s="111"/>
      <c r="MZQ50" s="111"/>
      <c r="MZR50" s="111"/>
      <c r="MZS50" s="111"/>
      <c r="MZT50" s="111"/>
      <c r="MZU50" s="111"/>
      <c r="MZV50" s="111"/>
      <c r="MZW50" s="111"/>
      <c r="MZX50" s="111"/>
      <c r="MZY50" s="111"/>
      <c r="MZZ50" s="111"/>
      <c r="NAA50" s="111"/>
      <c r="NAB50" s="111"/>
      <c r="NAC50" s="111"/>
      <c r="NAD50" s="111"/>
      <c r="NAE50" s="111"/>
      <c r="NAF50" s="111"/>
      <c r="NAG50" s="111"/>
      <c r="NAH50" s="111"/>
      <c r="NAI50" s="111"/>
      <c r="NAJ50" s="111"/>
      <c r="NAK50" s="111"/>
      <c r="NAL50" s="111"/>
      <c r="NAM50" s="111"/>
      <c r="NAN50" s="111"/>
      <c r="NAO50" s="111"/>
      <c r="NAP50" s="111"/>
      <c r="NAQ50" s="111"/>
      <c r="NAR50" s="111"/>
      <c r="NAS50" s="111"/>
      <c r="NAT50" s="111"/>
      <c r="NAU50" s="111"/>
      <c r="NAV50" s="111"/>
      <c r="NAW50" s="111"/>
      <c r="NAX50" s="111"/>
      <c r="NAY50" s="111"/>
      <c r="NAZ50" s="111"/>
      <c r="NBA50" s="111"/>
      <c r="NBB50" s="111"/>
      <c r="NBC50" s="111"/>
      <c r="NBD50" s="111"/>
      <c r="NBE50" s="111"/>
      <c r="NBF50" s="111"/>
      <c r="NBG50" s="111"/>
      <c r="NBH50" s="111"/>
      <c r="NBI50" s="111"/>
      <c r="NBJ50" s="111"/>
      <c r="NBK50" s="111"/>
      <c r="NBL50" s="111"/>
      <c r="NBM50" s="111"/>
      <c r="NBN50" s="111"/>
      <c r="NBO50" s="111"/>
      <c r="NBP50" s="111"/>
      <c r="NBQ50" s="111"/>
      <c r="NBR50" s="111"/>
      <c r="NBS50" s="111"/>
      <c r="NBT50" s="111"/>
      <c r="NBU50" s="111"/>
      <c r="NBV50" s="111"/>
      <c r="NBW50" s="111"/>
      <c r="NBX50" s="111"/>
      <c r="NBY50" s="111"/>
      <c r="NBZ50" s="111"/>
      <c r="NCA50" s="111"/>
      <c r="NCB50" s="111"/>
      <c r="NCC50" s="111"/>
      <c r="NCD50" s="111"/>
      <c r="NCE50" s="111"/>
      <c r="NCF50" s="111"/>
      <c r="NCG50" s="111"/>
      <c r="NCH50" s="111"/>
      <c r="NCI50" s="111"/>
      <c r="NCJ50" s="111"/>
      <c r="NCK50" s="111"/>
      <c r="NCL50" s="111"/>
      <c r="NCM50" s="111"/>
      <c r="NCN50" s="111"/>
      <c r="NCO50" s="111"/>
      <c r="NCP50" s="111"/>
      <c r="NCQ50" s="111"/>
      <c r="NCR50" s="111"/>
      <c r="NCS50" s="111"/>
      <c r="NCT50" s="111"/>
      <c r="NCU50" s="111"/>
      <c r="NCV50" s="111"/>
      <c r="NCW50" s="111"/>
      <c r="NCX50" s="111"/>
      <c r="NCY50" s="111"/>
      <c r="NCZ50" s="111"/>
      <c r="NDA50" s="111"/>
      <c r="NDB50" s="111"/>
      <c r="NDC50" s="111"/>
      <c r="NDD50" s="111"/>
      <c r="NDE50" s="111"/>
      <c r="NDF50" s="111"/>
      <c r="NDG50" s="111"/>
      <c r="NDH50" s="111"/>
      <c r="NDI50" s="111"/>
      <c r="NDJ50" s="111"/>
      <c r="NDK50" s="111"/>
      <c r="NDL50" s="111"/>
      <c r="NDM50" s="111"/>
      <c r="NDN50" s="111"/>
      <c r="NDO50" s="111"/>
      <c r="NDP50" s="111"/>
      <c r="NDQ50" s="111"/>
      <c r="NDR50" s="111"/>
      <c r="NDS50" s="111"/>
      <c r="NDT50" s="111"/>
      <c r="NDU50" s="111"/>
      <c r="NDV50" s="111"/>
      <c r="NDW50" s="111"/>
      <c r="NDX50" s="111"/>
      <c r="NDY50" s="111"/>
      <c r="NDZ50" s="111"/>
      <c r="NEA50" s="111"/>
      <c r="NEB50" s="111"/>
      <c r="NEC50" s="111"/>
      <c r="NED50" s="111"/>
      <c r="NEE50" s="111"/>
      <c r="NEF50" s="111"/>
      <c r="NEG50" s="111"/>
      <c r="NEH50" s="111"/>
      <c r="NEI50" s="111"/>
      <c r="NEJ50" s="111"/>
      <c r="NEK50" s="111"/>
      <c r="NEL50" s="111"/>
      <c r="NEM50" s="111"/>
      <c r="NEN50" s="111"/>
      <c r="NEO50" s="111"/>
      <c r="NEP50" s="111"/>
      <c r="NEQ50" s="111"/>
      <c r="NER50" s="111"/>
      <c r="NES50" s="111"/>
      <c r="NET50" s="111"/>
      <c r="NEU50" s="111"/>
      <c r="NEV50" s="111"/>
      <c r="NEW50" s="111"/>
      <c r="NEX50" s="111"/>
      <c r="NEY50" s="111"/>
      <c r="NEZ50" s="111"/>
      <c r="NFA50" s="111"/>
      <c r="NFB50" s="111"/>
      <c r="NFC50" s="111"/>
      <c r="NFD50" s="111"/>
      <c r="NFE50" s="111"/>
      <c r="NFF50" s="111"/>
      <c r="NFG50" s="111"/>
      <c r="NFH50" s="111"/>
      <c r="NFI50" s="111"/>
      <c r="NFJ50" s="111"/>
      <c r="NFK50" s="111"/>
      <c r="NFL50" s="111"/>
      <c r="NFM50" s="111"/>
      <c r="NFN50" s="111"/>
      <c r="NFO50" s="111"/>
      <c r="NFP50" s="111"/>
      <c r="NFQ50" s="111"/>
      <c r="NFR50" s="111"/>
      <c r="NFS50" s="111"/>
      <c r="NFT50" s="111"/>
      <c r="NFU50" s="111"/>
      <c r="NFV50" s="111"/>
      <c r="NFW50" s="111"/>
      <c r="NFX50" s="111"/>
      <c r="NFY50" s="111"/>
      <c r="NFZ50" s="111"/>
      <c r="NGA50" s="111"/>
      <c r="NGB50" s="111"/>
      <c r="NGC50" s="111"/>
      <c r="NGD50" s="111"/>
      <c r="NGE50" s="111"/>
      <c r="NGF50" s="111"/>
      <c r="NGG50" s="111"/>
      <c r="NGH50" s="111"/>
      <c r="NGI50" s="111"/>
      <c r="NGJ50" s="111"/>
      <c r="NGK50" s="111"/>
      <c r="NGL50" s="111"/>
      <c r="NGM50" s="111"/>
      <c r="NGN50" s="111"/>
      <c r="NGO50" s="111"/>
      <c r="NGP50" s="111"/>
      <c r="NGQ50" s="111"/>
      <c r="NGR50" s="111"/>
      <c r="NGS50" s="111"/>
      <c r="NGT50" s="111"/>
      <c r="NGU50" s="111"/>
      <c r="NGV50" s="111"/>
      <c r="NGW50" s="111"/>
      <c r="NGX50" s="111"/>
      <c r="NGY50" s="111"/>
      <c r="NGZ50" s="111"/>
      <c r="NHA50" s="111"/>
      <c r="NHB50" s="111"/>
      <c r="NHC50" s="111"/>
      <c r="NHD50" s="111"/>
      <c r="NHE50" s="111"/>
      <c r="NHF50" s="111"/>
      <c r="NHG50" s="111"/>
      <c r="NHH50" s="111"/>
      <c r="NHI50" s="111"/>
      <c r="NHJ50" s="111"/>
      <c r="NHK50" s="111"/>
      <c r="NHL50" s="111"/>
      <c r="NHM50" s="111"/>
      <c r="NHN50" s="111"/>
      <c r="NHO50" s="111"/>
      <c r="NHP50" s="111"/>
      <c r="NHQ50" s="111"/>
      <c r="NHR50" s="111"/>
      <c r="NHS50" s="111"/>
      <c r="NHT50" s="111"/>
      <c r="NHU50" s="111"/>
      <c r="NHV50" s="111"/>
      <c r="NHW50" s="111"/>
      <c r="NHX50" s="111"/>
      <c r="NHY50" s="111"/>
      <c r="NHZ50" s="111"/>
      <c r="NIA50" s="111"/>
      <c r="NIB50" s="111"/>
      <c r="NIC50" s="111"/>
      <c r="NID50" s="111"/>
      <c r="NIE50" s="111"/>
      <c r="NIF50" s="111"/>
      <c r="NIG50" s="111"/>
      <c r="NIH50" s="111"/>
      <c r="NII50" s="111"/>
      <c r="NIJ50" s="111"/>
      <c r="NIK50" s="111"/>
      <c r="NIL50" s="111"/>
      <c r="NIM50" s="111"/>
      <c r="NIN50" s="111"/>
      <c r="NIO50" s="111"/>
      <c r="NIP50" s="111"/>
      <c r="NIQ50" s="111"/>
      <c r="NIR50" s="111"/>
      <c r="NIS50" s="111"/>
      <c r="NIT50" s="111"/>
      <c r="NIU50" s="111"/>
      <c r="NIV50" s="111"/>
      <c r="NIW50" s="111"/>
      <c r="NIX50" s="111"/>
      <c r="NIY50" s="111"/>
      <c r="NIZ50" s="111"/>
      <c r="NJA50" s="111"/>
      <c r="NJB50" s="111"/>
      <c r="NJC50" s="111"/>
      <c r="NJD50" s="111"/>
      <c r="NJE50" s="111"/>
      <c r="NJF50" s="111"/>
      <c r="NJG50" s="111"/>
      <c r="NJH50" s="111"/>
      <c r="NJI50" s="111"/>
      <c r="NJJ50" s="111"/>
      <c r="NJK50" s="111"/>
      <c r="NJL50" s="111"/>
      <c r="NJM50" s="111"/>
      <c r="NJN50" s="111"/>
      <c r="NJO50" s="111"/>
      <c r="NJP50" s="111"/>
      <c r="NJQ50" s="111"/>
      <c r="NJR50" s="111"/>
      <c r="NJS50" s="111"/>
      <c r="NJT50" s="111"/>
      <c r="NJU50" s="111"/>
      <c r="NJV50" s="111"/>
      <c r="NJW50" s="111"/>
      <c r="NJX50" s="111"/>
      <c r="NJY50" s="111"/>
      <c r="NJZ50" s="111"/>
      <c r="NKA50" s="111"/>
      <c r="NKB50" s="111"/>
      <c r="NKC50" s="111"/>
      <c r="NKD50" s="111"/>
      <c r="NKE50" s="111"/>
      <c r="NKF50" s="111"/>
      <c r="NKG50" s="111"/>
      <c r="NKH50" s="111"/>
      <c r="NKI50" s="111"/>
      <c r="NKJ50" s="111"/>
      <c r="NKK50" s="111"/>
      <c r="NKL50" s="111"/>
      <c r="NKM50" s="111"/>
      <c r="NKN50" s="111"/>
      <c r="NKO50" s="111"/>
      <c r="NKP50" s="111"/>
      <c r="NKQ50" s="111"/>
      <c r="NKR50" s="111"/>
      <c r="NKS50" s="111"/>
      <c r="NKT50" s="111"/>
      <c r="NKU50" s="111"/>
      <c r="NKV50" s="111"/>
      <c r="NKW50" s="111"/>
      <c r="NKX50" s="111"/>
      <c r="NKY50" s="111"/>
      <c r="NKZ50" s="111"/>
      <c r="NLA50" s="111"/>
      <c r="NLB50" s="111"/>
      <c r="NLC50" s="111"/>
      <c r="NLD50" s="111"/>
      <c r="NLE50" s="111"/>
      <c r="NLF50" s="111"/>
      <c r="NLG50" s="111"/>
      <c r="NLH50" s="111"/>
      <c r="NLI50" s="111"/>
      <c r="NLJ50" s="111"/>
      <c r="NLK50" s="111"/>
      <c r="NLL50" s="111"/>
      <c r="NLM50" s="111"/>
      <c r="NLN50" s="111"/>
      <c r="NLO50" s="111"/>
      <c r="NLP50" s="111"/>
      <c r="NLQ50" s="111"/>
      <c r="NLR50" s="111"/>
      <c r="NLS50" s="111"/>
      <c r="NLT50" s="111"/>
      <c r="NLU50" s="111"/>
      <c r="NLV50" s="111"/>
      <c r="NLW50" s="111"/>
      <c r="NLX50" s="111"/>
      <c r="NLY50" s="111"/>
      <c r="NLZ50" s="111"/>
      <c r="NMA50" s="111"/>
      <c r="NMB50" s="111"/>
      <c r="NMC50" s="111"/>
      <c r="NMD50" s="111"/>
      <c r="NME50" s="111"/>
      <c r="NMF50" s="111"/>
      <c r="NMG50" s="111"/>
      <c r="NMH50" s="111"/>
      <c r="NMI50" s="111"/>
      <c r="NMJ50" s="111"/>
      <c r="NMK50" s="111"/>
      <c r="NML50" s="111"/>
      <c r="NMM50" s="111"/>
      <c r="NMN50" s="111"/>
      <c r="NMO50" s="111"/>
      <c r="NMP50" s="111"/>
      <c r="NMQ50" s="111"/>
      <c r="NMR50" s="111"/>
      <c r="NMS50" s="111"/>
      <c r="NMT50" s="111"/>
      <c r="NMU50" s="111"/>
      <c r="NMV50" s="111"/>
      <c r="NMW50" s="111"/>
      <c r="NMX50" s="111"/>
      <c r="NMY50" s="111"/>
      <c r="NMZ50" s="111"/>
      <c r="NNA50" s="111"/>
      <c r="NNB50" s="111"/>
      <c r="NNC50" s="111"/>
      <c r="NND50" s="111"/>
      <c r="NNE50" s="111"/>
      <c r="NNF50" s="111"/>
      <c r="NNG50" s="111"/>
      <c r="NNH50" s="111"/>
      <c r="NNI50" s="111"/>
      <c r="NNJ50" s="111"/>
      <c r="NNK50" s="111"/>
      <c r="NNL50" s="111"/>
      <c r="NNM50" s="111"/>
      <c r="NNN50" s="111"/>
      <c r="NNO50" s="111"/>
      <c r="NNP50" s="111"/>
      <c r="NNQ50" s="111"/>
      <c r="NNR50" s="111"/>
      <c r="NNS50" s="111"/>
      <c r="NNT50" s="111"/>
      <c r="NNU50" s="111"/>
      <c r="NNV50" s="111"/>
      <c r="NNW50" s="111"/>
      <c r="NNX50" s="111"/>
      <c r="NNY50" s="111"/>
      <c r="NNZ50" s="111"/>
      <c r="NOA50" s="111"/>
      <c r="NOB50" s="111"/>
      <c r="NOC50" s="111"/>
      <c r="NOD50" s="111"/>
      <c r="NOE50" s="111"/>
      <c r="NOF50" s="111"/>
      <c r="NOG50" s="111"/>
      <c r="NOH50" s="111"/>
      <c r="NOI50" s="111"/>
      <c r="NOJ50" s="111"/>
      <c r="NOK50" s="111"/>
      <c r="NOL50" s="111"/>
      <c r="NOM50" s="111"/>
      <c r="NON50" s="111"/>
      <c r="NOO50" s="111"/>
      <c r="NOP50" s="111"/>
      <c r="NOQ50" s="111"/>
      <c r="NOR50" s="111"/>
      <c r="NOS50" s="111"/>
      <c r="NOT50" s="111"/>
      <c r="NOU50" s="111"/>
      <c r="NOV50" s="111"/>
      <c r="NOW50" s="111"/>
      <c r="NOX50" s="111"/>
      <c r="NOY50" s="111"/>
      <c r="NOZ50" s="111"/>
      <c r="NPA50" s="111"/>
      <c r="NPB50" s="111"/>
      <c r="NPC50" s="111"/>
      <c r="NPD50" s="111"/>
      <c r="NPE50" s="111"/>
      <c r="NPF50" s="111"/>
      <c r="NPG50" s="111"/>
      <c r="NPH50" s="111"/>
      <c r="NPI50" s="111"/>
      <c r="NPJ50" s="111"/>
      <c r="NPK50" s="111"/>
      <c r="NPL50" s="111"/>
      <c r="NPM50" s="111"/>
      <c r="NPN50" s="111"/>
      <c r="NPO50" s="111"/>
      <c r="NPP50" s="111"/>
      <c r="NPQ50" s="111"/>
      <c r="NPR50" s="111"/>
      <c r="NPS50" s="111"/>
      <c r="NPT50" s="111"/>
      <c r="NPU50" s="111"/>
      <c r="NPV50" s="111"/>
      <c r="NPW50" s="111"/>
      <c r="NPX50" s="111"/>
      <c r="NPY50" s="111"/>
      <c r="NPZ50" s="111"/>
      <c r="NQA50" s="111"/>
      <c r="NQB50" s="111"/>
      <c r="NQC50" s="111"/>
      <c r="NQD50" s="111"/>
      <c r="NQE50" s="111"/>
      <c r="NQF50" s="111"/>
      <c r="NQG50" s="111"/>
      <c r="NQH50" s="111"/>
      <c r="NQI50" s="111"/>
      <c r="NQJ50" s="111"/>
      <c r="NQK50" s="111"/>
      <c r="NQL50" s="111"/>
      <c r="NQM50" s="111"/>
      <c r="NQN50" s="111"/>
      <c r="NQO50" s="111"/>
      <c r="NQP50" s="111"/>
      <c r="NQQ50" s="111"/>
      <c r="NQR50" s="111"/>
      <c r="NQS50" s="111"/>
      <c r="NQT50" s="111"/>
      <c r="NQU50" s="111"/>
      <c r="NQV50" s="111"/>
      <c r="NQW50" s="111"/>
      <c r="NQX50" s="111"/>
      <c r="NQY50" s="111"/>
      <c r="NQZ50" s="111"/>
      <c r="NRA50" s="111"/>
      <c r="NRB50" s="111"/>
      <c r="NRC50" s="111"/>
      <c r="NRD50" s="111"/>
      <c r="NRE50" s="111"/>
      <c r="NRF50" s="111"/>
      <c r="NRG50" s="111"/>
      <c r="NRH50" s="111"/>
      <c r="NRI50" s="111"/>
      <c r="NRJ50" s="111"/>
      <c r="NRK50" s="111"/>
      <c r="NRL50" s="111"/>
      <c r="NRM50" s="111"/>
      <c r="NRN50" s="111"/>
      <c r="NRO50" s="111"/>
      <c r="NRP50" s="111"/>
      <c r="NRQ50" s="111"/>
      <c r="NRR50" s="111"/>
      <c r="NRS50" s="111"/>
      <c r="NRT50" s="111"/>
      <c r="NRU50" s="111"/>
      <c r="NRV50" s="111"/>
      <c r="NRW50" s="111"/>
      <c r="NRX50" s="111"/>
      <c r="NRY50" s="111"/>
      <c r="NRZ50" s="111"/>
      <c r="NSA50" s="111"/>
      <c r="NSB50" s="111"/>
      <c r="NSC50" s="111"/>
      <c r="NSD50" s="111"/>
      <c r="NSE50" s="111"/>
      <c r="NSF50" s="111"/>
      <c r="NSG50" s="111"/>
      <c r="NSH50" s="111"/>
      <c r="NSI50" s="111"/>
      <c r="NSJ50" s="111"/>
      <c r="NSK50" s="111"/>
      <c r="NSL50" s="111"/>
      <c r="NSM50" s="111"/>
      <c r="NSN50" s="111"/>
      <c r="NSO50" s="111"/>
      <c r="NSP50" s="111"/>
      <c r="NSQ50" s="111"/>
      <c r="NSR50" s="111"/>
      <c r="NSS50" s="111"/>
      <c r="NST50" s="111"/>
      <c r="NSU50" s="111"/>
      <c r="NSV50" s="111"/>
      <c r="NSW50" s="111"/>
      <c r="NSX50" s="111"/>
      <c r="NSY50" s="111"/>
      <c r="NSZ50" s="111"/>
      <c r="NTA50" s="111"/>
      <c r="NTB50" s="111"/>
      <c r="NTC50" s="111"/>
      <c r="NTD50" s="111"/>
      <c r="NTE50" s="111"/>
      <c r="NTF50" s="111"/>
      <c r="NTG50" s="111"/>
      <c r="NTH50" s="111"/>
      <c r="NTI50" s="111"/>
      <c r="NTJ50" s="111"/>
      <c r="NTK50" s="111"/>
      <c r="NTL50" s="111"/>
      <c r="NTM50" s="111"/>
      <c r="NTN50" s="111"/>
      <c r="NTO50" s="111"/>
      <c r="NTP50" s="111"/>
      <c r="NTQ50" s="111"/>
      <c r="NTR50" s="111"/>
      <c r="NTS50" s="111"/>
      <c r="NTT50" s="111"/>
      <c r="NTU50" s="111"/>
      <c r="NTV50" s="111"/>
      <c r="NTW50" s="111"/>
      <c r="NTX50" s="111"/>
      <c r="NTY50" s="111"/>
      <c r="NTZ50" s="111"/>
      <c r="NUA50" s="111"/>
      <c r="NUB50" s="111"/>
      <c r="NUC50" s="111"/>
      <c r="NUD50" s="111"/>
      <c r="NUE50" s="111"/>
      <c r="NUF50" s="111"/>
      <c r="NUG50" s="111"/>
      <c r="NUH50" s="111"/>
      <c r="NUI50" s="111"/>
      <c r="NUJ50" s="111"/>
      <c r="NUK50" s="111"/>
      <c r="NUL50" s="111"/>
      <c r="NUM50" s="111"/>
      <c r="NUN50" s="111"/>
      <c r="NUO50" s="111"/>
      <c r="NUP50" s="111"/>
      <c r="NUQ50" s="111"/>
      <c r="NUR50" s="111"/>
      <c r="NUS50" s="111"/>
      <c r="NUT50" s="111"/>
      <c r="NUU50" s="111"/>
      <c r="NUV50" s="111"/>
      <c r="NUW50" s="111"/>
      <c r="NUX50" s="111"/>
      <c r="NUY50" s="111"/>
      <c r="NUZ50" s="111"/>
      <c r="NVA50" s="111"/>
      <c r="NVB50" s="111"/>
      <c r="NVC50" s="111"/>
      <c r="NVD50" s="111"/>
      <c r="NVE50" s="111"/>
      <c r="NVF50" s="111"/>
      <c r="NVG50" s="111"/>
      <c r="NVH50" s="111"/>
      <c r="NVI50" s="111"/>
      <c r="NVJ50" s="111"/>
      <c r="NVK50" s="111"/>
      <c r="NVL50" s="111"/>
      <c r="NVM50" s="111"/>
      <c r="NVN50" s="111"/>
      <c r="NVO50" s="111"/>
      <c r="NVP50" s="111"/>
      <c r="NVQ50" s="111"/>
      <c r="NVR50" s="111"/>
      <c r="NVS50" s="111"/>
      <c r="NVT50" s="111"/>
      <c r="NVU50" s="111"/>
      <c r="NVV50" s="111"/>
      <c r="NVW50" s="111"/>
      <c r="NVX50" s="111"/>
      <c r="NVY50" s="111"/>
      <c r="NVZ50" s="111"/>
      <c r="NWA50" s="111"/>
      <c r="NWB50" s="111"/>
      <c r="NWC50" s="111"/>
      <c r="NWD50" s="111"/>
      <c r="NWE50" s="111"/>
      <c r="NWF50" s="111"/>
      <c r="NWG50" s="111"/>
      <c r="NWH50" s="111"/>
      <c r="NWI50" s="111"/>
      <c r="NWJ50" s="111"/>
      <c r="NWK50" s="111"/>
      <c r="NWL50" s="111"/>
      <c r="NWM50" s="111"/>
      <c r="NWN50" s="111"/>
      <c r="NWO50" s="111"/>
      <c r="NWP50" s="111"/>
      <c r="NWQ50" s="111"/>
      <c r="NWR50" s="111"/>
      <c r="NWS50" s="111"/>
      <c r="NWT50" s="111"/>
      <c r="NWU50" s="111"/>
      <c r="NWV50" s="111"/>
      <c r="NWW50" s="111"/>
      <c r="NWX50" s="111"/>
      <c r="NWY50" s="111"/>
      <c r="NWZ50" s="111"/>
      <c r="NXA50" s="111"/>
      <c r="NXB50" s="111"/>
      <c r="NXC50" s="111"/>
      <c r="NXD50" s="111"/>
      <c r="NXE50" s="111"/>
      <c r="NXF50" s="111"/>
      <c r="NXG50" s="111"/>
      <c r="NXH50" s="111"/>
      <c r="NXI50" s="111"/>
      <c r="NXJ50" s="111"/>
      <c r="NXK50" s="111"/>
      <c r="NXL50" s="111"/>
      <c r="NXM50" s="111"/>
      <c r="NXN50" s="111"/>
      <c r="NXO50" s="111"/>
      <c r="NXP50" s="111"/>
      <c r="NXQ50" s="111"/>
      <c r="NXR50" s="111"/>
      <c r="NXS50" s="111"/>
      <c r="NXT50" s="111"/>
      <c r="NXU50" s="111"/>
      <c r="NXV50" s="111"/>
      <c r="NXW50" s="111"/>
      <c r="NXX50" s="111"/>
      <c r="NXY50" s="111"/>
      <c r="NXZ50" s="111"/>
      <c r="NYA50" s="111"/>
      <c r="NYB50" s="111"/>
      <c r="NYC50" s="111"/>
      <c r="NYD50" s="111"/>
      <c r="NYE50" s="111"/>
      <c r="NYF50" s="111"/>
      <c r="NYG50" s="111"/>
      <c r="NYH50" s="111"/>
      <c r="NYI50" s="111"/>
      <c r="NYJ50" s="111"/>
      <c r="NYK50" s="111"/>
      <c r="NYL50" s="111"/>
      <c r="NYM50" s="111"/>
      <c r="NYN50" s="111"/>
      <c r="NYO50" s="111"/>
      <c r="NYP50" s="111"/>
      <c r="NYQ50" s="111"/>
      <c r="NYR50" s="111"/>
      <c r="NYS50" s="111"/>
      <c r="NYT50" s="111"/>
      <c r="NYU50" s="111"/>
      <c r="NYV50" s="111"/>
      <c r="NYW50" s="111"/>
      <c r="NYX50" s="111"/>
      <c r="NYY50" s="111"/>
      <c r="NYZ50" s="111"/>
      <c r="NZA50" s="111"/>
      <c r="NZB50" s="111"/>
      <c r="NZC50" s="111"/>
      <c r="NZD50" s="111"/>
      <c r="NZE50" s="111"/>
      <c r="NZF50" s="111"/>
      <c r="NZG50" s="111"/>
      <c r="NZH50" s="111"/>
      <c r="NZI50" s="111"/>
      <c r="NZJ50" s="111"/>
      <c r="NZK50" s="111"/>
      <c r="NZL50" s="111"/>
      <c r="NZM50" s="111"/>
      <c r="NZN50" s="111"/>
      <c r="NZO50" s="111"/>
      <c r="NZP50" s="111"/>
      <c r="NZQ50" s="111"/>
      <c r="NZR50" s="111"/>
      <c r="NZS50" s="111"/>
      <c r="NZT50" s="111"/>
      <c r="NZU50" s="111"/>
      <c r="NZV50" s="111"/>
      <c r="NZW50" s="111"/>
      <c r="NZX50" s="111"/>
      <c r="NZY50" s="111"/>
      <c r="NZZ50" s="111"/>
      <c r="OAA50" s="111"/>
      <c r="OAB50" s="111"/>
      <c r="OAC50" s="111"/>
      <c r="OAD50" s="111"/>
      <c r="OAE50" s="111"/>
      <c r="OAF50" s="111"/>
      <c r="OAG50" s="111"/>
      <c r="OAH50" s="111"/>
      <c r="OAI50" s="111"/>
      <c r="OAJ50" s="111"/>
      <c r="OAK50" s="111"/>
      <c r="OAL50" s="111"/>
      <c r="OAM50" s="111"/>
      <c r="OAN50" s="111"/>
      <c r="OAO50" s="111"/>
      <c r="OAP50" s="111"/>
      <c r="OAQ50" s="111"/>
      <c r="OAR50" s="111"/>
      <c r="OAS50" s="111"/>
      <c r="OAT50" s="111"/>
      <c r="OAU50" s="111"/>
      <c r="OAV50" s="111"/>
      <c r="OAW50" s="111"/>
      <c r="OAX50" s="111"/>
      <c r="OAY50" s="111"/>
      <c r="OAZ50" s="111"/>
      <c r="OBA50" s="111"/>
      <c r="OBB50" s="111"/>
      <c r="OBC50" s="111"/>
      <c r="OBD50" s="111"/>
      <c r="OBE50" s="111"/>
      <c r="OBF50" s="111"/>
      <c r="OBG50" s="111"/>
      <c r="OBH50" s="111"/>
      <c r="OBI50" s="111"/>
      <c r="OBJ50" s="111"/>
      <c r="OBK50" s="111"/>
      <c r="OBL50" s="111"/>
      <c r="OBM50" s="111"/>
      <c r="OBN50" s="111"/>
      <c r="OBO50" s="111"/>
      <c r="OBP50" s="111"/>
      <c r="OBQ50" s="111"/>
      <c r="OBR50" s="111"/>
      <c r="OBS50" s="111"/>
      <c r="OBT50" s="111"/>
      <c r="OBU50" s="111"/>
      <c r="OBV50" s="111"/>
      <c r="OBW50" s="111"/>
      <c r="OBX50" s="111"/>
      <c r="OBY50" s="111"/>
      <c r="OBZ50" s="111"/>
      <c r="OCA50" s="111"/>
      <c r="OCB50" s="111"/>
      <c r="OCC50" s="111"/>
      <c r="OCD50" s="111"/>
      <c r="OCE50" s="111"/>
      <c r="OCF50" s="111"/>
      <c r="OCG50" s="111"/>
      <c r="OCH50" s="111"/>
      <c r="OCI50" s="111"/>
      <c r="OCJ50" s="111"/>
      <c r="OCK50" s="111"/>
      <c r="OCL50" s="111"/>
      <c r="OCM50" s="111"/>
      <c r="OCN50" s="111"/>
      <c r="OCO50" s="111"/>
      <c r="OCP50" s="111"/>
      <c r="OCQ50" s="111"/>
      <c r="OCR50" s="111"/>
      <c r="OCS50" s="111"/>
      <c r="OCT50" s="111"/>
      <c r="OCU50" s="111"/>
      <c r="OCV50" s="111"/>
      <c r="OCW50" s="111"/>
      <c r="OCX50" s="111"/>
      <c r="OCY50" s="111"/>
      <c r="OCZ50" s="111"/>
      <c r="ODA50" s="111"/>
      <c r="ODB50" s="111"/>
      <c r="ODC50" s="111"/>
      <c r="ODD50" s="111"/>
      <c r="ODE50" s="111"/>
      <c r="ODF50" s="111"/>
      <c r="ODG50" s="111"/>
      <c r="ODH50" s="111"/>
      <c r="ODI50" s="111"/>
      <c r="ODJ50" s="111"/>
      <c r="ODK50" s="111"/>
      <c r="ODL50" s="111"/>
      <c r="ODM50" s="111"/>
      <c r="ODN50" s="111"/>
      <c r="ODO50" s="111"/>
      <c r="ODP50" s="111"/>
      <c r="ODQ50" s="111"/>
      <c r="ODR50" s="111"/>
      <c r="ODS50" s="111"/>
      <c r="ODT50" s="111"/>
      <c r="ODU50" s="111"/>
      <c r="ODV50" s="111"/>
      <c r="ODW50" s="111"/>
      <c r="ODX50" s="111"/>
      <c r="ODY50" s="111"/>
      <c r="ODZ50" s="111"/>
      <c r="OEA50" s="111"/>
      <c r="OEB50" s="111"/>
      <c r="OEC50" s="111"/>
      <c r="OED50" s="111"/>
      <c r="OEE50" s="111"/>
      <c r="OEF50" s="111"/>
      <c r="OEG50" s="111"/>
      <c r="OEH50" s="111"/>
      <c r="OEI50" s="111"/>
      <c r="OEJ50" s="111"/>
      <c r="OEK50" s="111"/>
      <c r="OEL50" s="111"/>
      <c r="OEM50" s="111"/>
      <c r="OEN50" s="111"/>
      <c r="OEO50" s="111"/>
      <c r="OEP50" s="111"/>
      <c r="OEQ50" s="111"/>
      <c r="OER50" s="111"/>
      <c r="OES50" s="111"/>
      <c r="OET50" s="111"/>
      <c r="OEU50" s="111"/>
      <c r="OEV50" s="111"/>
      <c r="OEW50" s="111"/>
      <c r="OEX50" s="111"/>
      <c r="OEY50" s="111"/>
      <c r="OEZ50" s="111"/>
      <c r="OFA50" s="111"/>
      <c r="OFB50" s="111"/>
      <c r="OFC50" s="111"/>
      <c r="OFD50" s="111"/>
      <c r="OFE50" s="111"/>
      <c r="OFF50" s="111"/>
      <c r="OFG50" s="111"/>
      <c r="OFH50" s="111"/>
      <c r="OFI50" s="111"/>
      <c r="OFJ50" s="111"/>
      <c r="OFK50" s="111"/>
      <c r="OFL50" s="111"/>
      <c r="OFM50" s="111"/>
      <c r="OFN50" s="111"/>
      <c r="OFO50" s="111"/>
      <c r="OFP50" s="111"/>
      <c r="OFQ50" s="111"/>
      <c r="OFR50" s="111"/>
      <c r="OFS50" s="111"/>
      <c r="OFT50" s="111"/>
      <c r="OFU50" s="111"/>
      <c r="OFV50" s="111"/>
      <c r="OFW50" s="111"/>
      <c r="OFX50" s="111"/>
      <c r="OFY50" s="111"/>
      <c r="OFZ50" s="111"/>
      <c r="OGA50" s="111"/>
      <c r="OGB50" s="111"/>
      <c r="OGC50" s="111"/>
      <c r="OGD50" s="111"/>
      <c r="OGE50" s="111"/>
      <c r="OGF50" s="111"/>
      <c r="OGG50" s="111"/>
      <c r="OGH50" s="111"/>
      <c r="OGI50" s="111"/>
      <c r="OGJ50" s="111"/>
      <c r="OGK50" s="111"/>
      <c r="OGL50" s="111"/>
      <c r="OGM50" s="111"/>
      <c r="OGN50" s="111"/>
      <c r="OGO50" s="111"/>
      <c r="OGP50" s="111"/>
      <c r="OGQ50" s="111"/>
      <c r="OGR50" s="111"/>
      <c r="OGS50" s="111"/>
      <c r="OGT50" s="111"/>
      <c r="OGU50" s="111"/>
      <c r="OGV50" s="111"/>
      <c r="OGW50" s="111"/>
      <c r="OGX50" s="111"/>
      <c r="OGY50" s="111"/>
      <c r="OGZ50" s="111"/>
      <c r="OHA50" s="111"/>
      <c r="OHB50" s="111"/>
      <c r="OHC50" s="111"/>
      <c r="OHD50" s="111"/>
      <c r="OHE50" s="111"/>
      <c r="OHF50" s="111"/>
      <c r="OHG50" s="111"/>
      <c r="OHH50" s="111"/>
      <c r="OHI50" s="111"/>
      <c r="OHJ50" s="111"/>
      <c r="OHK50" s="111"/>
      <c r="OHL50" s="111"/>
      <c r="OHM50" s="111"/>
      <c r="OHN50" s="111"/>
      <c r="OHO50" s="111"/>
      <c r="OHP50" s="111"/>
      <c r="OHQ50" s="111"/>
      <c r="OHR50" s="111"/>
      <c r="OHS50" s="111"/>
      <c r="OHT50" s="111"/>
      <c r="OHU50" s="111"/>
      <c r="OHV50" s="111"/>
      <c r="OHW50" s="111"/>
      <c r="OHX50" s="111"/>
      <c r="OHY50" s="111"/>
      <c r="OHZ50" s="111"/>
      <c r="OIA50" s="111"/>
      <c r="OIB50" s="111"/>
      <c r="OIC50" s="111"/>
      <c r="OID50" s="111"/>
      <c r="OIE50" s="111"/>
      <c r="OIF50" s="111"/>
      <c r="OIG50" s="111"/>
      <c r="OIH50" s="111"/>
      <c r="OII50" s="111"/>
      <c r="OIJ50" s="111"/>
      <c r="OIK50" s="111"/>
      <c r="OIL50" s="111"/>
      <c r="OIM50" s="111"/>
      <c r="OIN50" s="111"/>
      <c r="OIO50" s="111"/>
      <c r="OIP50" s="111"/>
      <c r="OIQ50" s="111"/>
      <c r="OIR50" s="111"/>
      <c r="OIS50" s="111"/>
      <c r="OIT50" s="111"/>
      <c r="OIU50" s="111"/>
      <c r="OIV50" s="111"/>
      <c r="OIW50" s="111"/>
      <c r="OIX50" s="111"/>
      <c r="OIY50" s="111"/>
      <c r="OIZ50" s="111"/>
      <c r="OJA50" s="111"/>
      <c r="OJB50" s="111"/>
      <c r="OJC50" s="111"/>
      <c r="OJD50" s="111"/>
      <c r="OJE50" s="111"/>
      <c r="OJF50" s="111"/>
      <c r="OJG50" s="111"/>
      <c r="OJH50" s="111"/>
      <c r="OJI50" s="111"/>
      <c r="OJJ50" s="111"/>
      <c r="OJK50" s="111"/>
      <c r="OJL50" s="111"/>
      <c r="OJM50" s="111"/>
      <c r="OJN50" s="111"/>
      <c r="OJO50" s="111"/>
      <c r="OJP50" s="111"/>
      <c r="OJQ50" s="111"/>
      <c r="OJR50" s="111"/>
      <c r="OJS50" s="111"/>
      <c r="OJT50" s="111"/>
      <c r="OJU50" s="111"/>
      <c r="OJV50" s="111"/>
      <c r="OJW50" s="111"/>
      <c r="OJX50" s="111"/>
      <c r="OJY50" s="111"/>
      <c r="OJZ50" s="111"/>
      <c r="OKA50" s="111"/>
      <c r="OKB50" s="111"/>
      <c r="OKC50" s="111"/>
      <c r="OKD50" s="111"/>
      <c r="OKE50" s="111"/>
      <c r="OKF50" s="111"/>
      <c r="OKG50" s="111"/>
      <c r="OKH50" s="111"/>
      <c r="OKI50" s="111"/>
      <c r="OKJ50" s="111"/>
      <c r="OKK50" s="111"/>
      <c r="OKL50" s="111"/>
      <c r="OKM50" s="111"/>
      <c r="OKN50" s="111"/>
      <c r="OKO50" s="111"/>
      <c r="OKP50" s="111"/>
      <c r="OKQ50" s="111"/>
      <c r="OKR50" s="111"/>
      <c r="OKS50" s="111"/>
      <c r="OKT50" s="111"/>
      <c r="OKU50" s="111"/>
      <c r="OKV50" s="111"/>
      <c r="OKW50" s="111"/>
      <c r="OKX50" s="111"/>
      <c r="OKY50" s="111"/>
      <c r="OKZ50" s="111"/>
      <c r="OLA50" s="111"/>
      <c r="OLB50" s="111"/>
      <c r="OLC50" s="111"/>
      <c r="OLD50" s="111"/>
      <c r="OLE50" s="111"/>
      <c r="OLF50" s="111"/>
      <c r="OLG50" s="111"/>
      <c r="OLH50" s="111"/>
      <c r="OLI50" s="111"/>
      <c r="OLJ50" s="111"/>
      <c r="OLK50" s="111"/>
      <c r="OLL50" s="111"/>
      <c r="OLM50" s="111"/>
      <c r="OLN50" s="111"/>
      <c r="OLO50" s="111"/>
      <c r="OLP50" s="111"/>
      <c r="OLQ50" s="111"/>
      <c r="OLR50" s="111"/>
      <c r="OLS50" s="111"/>
      <c r="OLT50" s="111"/>
      <c r="OLU50" s="111"/>
      <c r="OLV50" s="111"/>
      <c r="OLW50" s="111"/>
      <c r="OLX50" s="111"/>
      <c r="OLY50" s="111"/>
      <c r="OLZ50" s="111"/>
      <c r="OMA50" s="111"/>
      <c r="OMB50" s="111"/>
      <c r="OMC50" s="111"/>
      <c r="OMD50" s="111"/>
      <c r="OME50" s="111"/>
      <c r="OMF50" s="111"/>
      <c r="OMG50" s="111"/>
      <c r="OMH50" s="111"/>
      <c r="OMI50" s="111"/>
      <c r="OMJ50" s="111"/>
      <c r="OMK50" s="111"/>
      <c r="OML50" s="111"/>
      <c r="OMM50" s="111"/>
      <c r="OMN50" s="111"/>
      <c r="OMO50" s="111"/>
      <c r="OMP50" s="111"/>
      <c r="OMQ50" s="111"/>
      <c r="OMR50" s="111"/>
      <c r="OMS50" s="111"/>
      <c r="OMT50" s="111"/>
      <c r="OMU50" s="111"/>
      <c r="OMV50" s="111"/>
      <c r="OMW50" s="111"/>
      <c r="OMX50" s="111"/>
      <c r="OMY50" s="111"/>
      <c r="OMZ50" s="111"/>
      <c r="ONA50" s="111"/>
      <c r="ONB50" s="111"/>
      <c r="ONC50" s="111"/>
      <c r="OND50" s="111"/>
      <c r="ONE50" s="111"/>
      <c r="ONF50" s="111"/>
      <c r="ONG50" s="111"/>
      <c r="ONH50" s="111"/>
      <c r="ONI50" s="111"/>
      <c r="ONJ50" s="111"/>
      <c r="ONK50" s="111"/>
      <c r="ONL50" s="111"/>
      <c r="ONM50" s="111"/>
      <c r="ONN50" s="111"/>
      <c r="ONO50" s="111"/>
      <c r="ONP50" s="111"/>
      <c r="ONQ50" s="111"/>
      <c r="ONR50" s="111"/>
      <c r="ONS50" s="111"/>
      <c r="ONT50" s="111"/>
      <c r="ONU50" s="111"/>
      <c r="ONV50" s="111"/>
      <c r="ONW50" s="111"/>
      <c r="ONX50" s="111"/>
      <c r="ONY50" s="111"/>
      <c r="ONZ50" s="111"/>
      <c r="OOA50" s="111"/>
      <c r="OOB50" s="111"/>
      <c r="OOC50" s="111"/>
      <c r="OOD50" s="111"/>
      <c r="OOE50" s="111"/>
      <c r="OOF50" s="111"/>
      <c r="OOG50" s="111"/>
      <c r="OOH50" s="111"/>
      <c r="OOI50" s="111"/>
      <c r="OOJ50" s="111"/>
      <c r="OOK50" s="111"/>
      <c r="OOL50" s="111"/>
      <c r="OOM50" s="111"/>
      <c r="OON50" s="111"/>
      <c r="OOO50" s="111"/>
      <c r="OOP50" s="111"/>
      <c r="OOQ50" s="111"/>
      <c r="OOR50" s="111"/>
      <c r="OOS50" s="111"/>
      <c r="OOT50" s="111"/>
      <c r="OOU50" s="111"/>
      <c r="OOV50" s="111"/>
      <c r="OOW50" s="111"/>
      <c r="OOX50" s="111"/>
      <c r="OOY50" s="111"/>
      <c r="OOZ50" s="111"/>
      <c r="OPA50" s="111"/>
      <c r="OPB50" s="111"/>
      <c r="OPC50" s="111"/>
      <c r="OPD50" s="111"/>
      <c r="OPE50" s="111"/>
      <c r="OPF50" s="111"/>
      <c r="OPG50" s="111"/>
      <c r="OPH50" s="111"/>
      <c r="OPI50" s="111"/>
      <c r="OPJ50" s="111"/>
      <c r="OPK50" s="111"/>
      <c r="OPL50" s="111"/>
      <c r="OPM50" s="111"/>
      <c r="OPN50" s="111"/>
      <c r="OPO50" s="111"/>
      <c r="OPP50" s="111"/>
      <c r="OPQ50" s="111"/>
      <c r="OPR50" s="111"/>
      <c r="OPS50" s="111"/>
      <c r="OPT50" s="111"/>
      <c r="OPU50" s="111"/>
      <c r="OPV50" s="111"/>
      <c r="OPW50" s="111"/>
      <c r="OPX50" s="111"/>
      <c r="OPY50" s="111"/>
      <c r="OPZ50" s="111"/>
      <c r="OQA50" s="111"/>
      <c r="OQB50" s="111"/>
      <c r="OQC50" s="111"/>
      <c r="OQD50" s="111"/>
      <c r="OQE50" s="111"/>
      <c r="OQF50" s="111"/>
      <c r="OQG50" s="111"/>
      <c r="OQH50" s="111"/>
      <c r="OQI50" s="111"/>
      <c r="OQJ50" s="111"/>
      <c r="OQK50" s="111"/>
      <c r="OQL50" s="111"/>
      <c r="OQM50" s="111"/>
      <c r="OQN50" s="111"/>
      <c r="OQO50" s="111"/>
      <c r="OQP50" s="111"/>
      <c r="OQQ50" s="111"/>
      <c r="OQR50" s="111"/>
      <c r="OQS50" s="111"/>
      <c r="OQT50" s="111"/>
      <c r="OQU50" s="111"/>
      <c r="OQV50" s="111"/>
      <c r="OQW50" s="111"/>
      <c r="OQX50" s="111"/>
      <c r="OQY50" s="111"/>
      <c r="OQZ50" s="111"/>
      <c r="ORA50" s="111"/>
      <c r="ORB50" s="111"/>
      <c r="ORC50" s="111"/>
      <c r="ORD50" s="111"/>
      <c r="ORE50" s="111"/>
      <c r="ORF50" s="111"/>
      <c r="ORG50" s="111"/>
      <c r="ORH50" s="111"/>
      <c r="ORI50" s="111"/>
      <c r="ORJ50" s="111"/>
      <c r="ORK50" s="111"/>
      <c r="ORL50" s="111"/>
      <c r="ORM50" s="111"/>
      <c r="ORN50" s="111"/>
      <c r="ORO50" s="111"/>
      <c r="ORP50" s="111"/>
      <c r="ORQ50" s="111"/>
      <c r="ORR50" s="111"/>
      <c r="ORS50" s="111"/>
      <c r="ORT50" s="111"/>
      <c r="ORU50" s="111"/>
      <c r="ORV50" s="111"/>
      <c r="ORW50" s="111"/>
      <c r="ORX50" s="111"/>
      <c r="ORY50" s="111"/>
      <c r="ORZ50" s="111"/>
      <c r="OSA50" s="111"/>
      <c r="OSB50" s="111"/>
      <c r="OSC50" s="111"/>
      <c r="OSD50" s="111"/>
      <c r="OSE50" s="111"/>
      <c r="OSF50" s="111"/>
      <c r="OSG50" s="111"/>
      <c r="OSH50" s="111"/>
      <c r="OSI50" s="111"/>
      <c r="OSJ50" s="111"/>
      <c r="OSK50" s="111"/>
      <c r="OSL50" s="111"/>
      <c r="OSM50" s="111"/>
      <c r="OSN50" s="111"/>
      <c r="OSO50" s="111"/>
      <c r="OSP50" s="111"/>
      <c r="OSQ50" s="111"/>
      <c r="OSR50" s="111"/>
      <c r="OSS50" s="111"/>
      <c r="OST50" s="111"/>
      <c r="OSU50" s="111"/>
      <c r="OSV50" s="111"/>
      <c r="OSW50" s="111"/>
      <c r="OSX50" s="111"/>
      <c r="OSY50" s="111"/>
      <c r="OSZ50" s="111"/>
      <c r="OTA50" s="111"/>
      <c r="OTB50" s="111"/>
      <c r="OTC50" s="111"/>
      <c r="OTD50" s="111"/>
      <c r="OTE50" s="111"/>
      <c r="OTF50" s="111"/>
      <c r="OTG50" s="111"/>
      <c r="OTH50" s="111"/>
      <c r="OTI50" s="111"/>
      <c r="OTJ50" s="111"/>
      <c r="OTK50" s="111"/>
      <c r="OTL50" s="111"/>
      <c r="OTM50" s="111"/>
      <c r="OTN50" s="111"/>
      <c r="OTO50" s="111"/>
      <c r="OTP50" s="111"/>
      <c r="OTQ50" s="111"/>
      <c r="OTR50" s="111"/>
      <c r="OTS50" s="111"/>
      <c r="OTT50" s="111"/>
      <c r="OTU50" s="111"/>
      <c r="OTV50" s="111"/>
      <c r="OTW50" s="111"/>
      <c r="OTX50" s="111"/>
      <c r="OTY50" s="111"/>
      <c r="OTZ50" s="111"/>
      <c r="OUA50" s="111"/>
      <c r="OUB50" s="111"/>
      <c r="OUC50" s="111"/>
      <c r="OUD50" s="111"/>
      <c r="OUE50" s="111"/>
      <c r="OUF50" s="111"/>
      <c r="OUG50" s="111"/>
      <c r="OUH50" s="111"/>
      <c r="OUI50" s="111"/>
      <c r="OUJ50" s="111"/>
      <c r="OUK50" s="111"/>
      <c r="OUL50" s="111"/>
      <c r="OUM50" s="111"/>
      <c r="OUN50" s="111"/>
      <c r="OUO50" s="111"/>
      <c r="OUP50" s="111"/>
      <c r="OUQ50" s="111"/>
      <c r="OUR50" s="111"/>
      <c r="OUS50" s="111"/>
      <c r="OUT50" s="111"/>
      <c r="OUU50" s="111"/>
      <c r="OUV50" s="111"/>
      <c r="OUW50" s="111"/>
      <c r="OUX50" s="111"/>
      <c r="OUY50" s="111"/>
      <c r="OUZ50" s="111"/>
      <c r="OVA50" s="111"/>
      <c r="OVB50" s="111"/>
      <c r="OVC50" s="111"/>
      <c r="OVD50" s="111"/>
      <c r="OVE50" s="111"/>
      <c r="OVF50" s="111"/>
      <c r="OVG50" s="111"/>
      <c r="OVH50" s="111"/>
      <c r="OVI50" s="111"/>
      <c r="OVJ50" s="111"/>
      <c r="OVK50" s="111"/>
      <c r="OVL50" s="111"/>
      <c r="OVM50" s="111"/>
      <c r="OVN50" s="111"/>
      <c r="OVO50" s="111"/>
      <c r="OVP50" s="111"/>
      <c r="OVQ50" s="111"/>
      <c r="OVR50" s="111"/>
      <c r="OVS50" s="111"/>
      <c r="OVT50" s="111"/>
      <c r="OVU50" s="111"/>
      <c r="OVV50" s="111"/>
      <c r="OVW50" s="111"/>
      <c r="OVX50" s="111"/>
      <c r="OVY50" s="111"/>
      <c r="OVZ50" s="111"/>
      <c r="OWA50" s="111"/>
      <c r="OWB50" s="111"/>
      <c r="OWC50" s="111"/>
      <c r="OWD50" s="111"/>
      <c r="OWE50" s="111"/>
      <c r="OWF50" s="111"/>
      <c r="OWG50" s="111"/>
      <c r="OWH50" s="111"/>
      <c r="OWI50" s="111"/>
      <c r="OWJ50" s="111"/>
      <c r="OWK50" s="111"/>
      <c r="OWL50" s="111"/>
      <c r="OWM50" s="111"/>
      <c r="OWN50" s="111"/>
      <c r="OWO50" s="111"/>
      <c r="OWP50" s="111"/>
      <c r="OWQ50" s="111"/>
      <c r="OWR50" s="111"/>
      <c r="OWS50" s="111"/>
      <c r="OWT50" s="111"/>
      <c r="OWU50" s="111"/>
      <c r="OWV50" s="111"/>
      <c r="OWW50" s="111"/>
      <c r="OWX50" s="111"/>
      <c r="OWY50" s="111"/>
      <c r="OWZ50" s="111"/>
      <c r="OXA50" s="111"/>
      <c r="OXB50" s="111"/>
      <c r="OXC50" s="111"/>
      <c r="OXD50" s="111"/>
      <c r="OXE50" s="111"/>
      <c r="OXF50" s="111"/>
      <c r="OXG50" s="111"/>
      <c r="OXH50" s="111"/>
      <c r="OXI50" s="111"/>
      <c r="OXJ50" s="111"/>
      <c r="OXK50" s="111"/>
      <c r="OXL50" s="111"/>
      <c r="OXM50" s="111"/>
      <c r="OXN50" s="111"/>
      <c r="OXO50" s="111"/>
      <c r="OXP50" s="111"/>
      <c r="OXQ50" s="111"/>
      <c r="OXR50" s="111"/>
      <c r="OXS50" s="111"/>
      <c r="OXT50" s="111"/>
      <c r="OXU50" s="111"/>
      <c r="OXV50" s="111"/>
      <c r="OXW50" s="111"/>
      <c r="OXX50" s="111"/>
      <c r="OXY50" s="111"/>
      <c r="OXZ50" s="111"/>
      <c r="OYA50" s="111"/>
      <c r="OYB50" s="111"/>
      <c r="OYC50" s="111"/>
      <c r="OYD50" s="111"/>
      <c r="OYE50" s="111"/>
      <c r="OYF50" s="111"/>
      <c r="OYG50" s="111"/>
      <c r="OYH50" s="111"/>
      <c r="OYI50" s="111"/>
      <c r="OYJ50" s="111"/>
      <c r="OYK50" s="111"/>
      <c r="OYL50" s="111"/>
      <c r="OYM50" s="111"/>
      <c r="OYN50" s="111"/>
      <c r="OYO50" s="111"/>
      <c r="OYP50" s="111"/>
      <c r="OYQ50" s="111"/>
      <c r="OYR50" s="111"/>
      <c r="OYS50" s="111"/>
      <c r="OYT50" s="111"/>
      <c r="OYU50" s="111"/>
      <c r="OYV50" s="111"/>
      <c r="OYW50" s="111"/>
      <c r="OYX50" s="111"/>
      <c r="OYY50" s="111"/>
      <c r="OYZ50" s="111"/>
      <c r="OZA50" s="111"/>
      <c r="OZB50" s="111"/>
      <c r="OZC50" s="111"/>
      <c r="OZD50" s="111"/>
      <c r="OZE50" s="111"/>
      <c r="OZF50" s="111"/>
      <c r="OZG50" s="111"/>
      <c r="OZH50" s="111"/>
      <c r="OZI50" s="111"/>
      <c r="OZJ50" s="111"/>
      <c r="OZK50" s="111"/>
      <c r="OZL50" s="111"/>
      <c r="OZM50" s="111"/>
      <c r="OZN50" s="111"/>
      <c r="OZO50" s="111"/>
      <c r="OZP50" s="111"/>
      <c r="OZQ50" s="111"/>
      <c r="OZR50" s="111"/>
      <c r="OZS50" s="111"/>
      <c r="OZT50" s="111"/>
      <c r="OZU50" s="111"/>
      <c r="OZV50" s="111"/>
      <c r="OZW50" s="111"/>
      <c r="OZX50" s="111"/>
      <c r="OZY50" s="111"/>
      <c r="OZZ50" s="111"/>
      <c r="PAA50" s="111"/>
      <c r="PAB50" s="111"/>
      <c r="PAC50" s="111"/>
      <c r="PAD50" s="111"/>
      <c r="PAE50" s="111"/>
      <c r="PAF50" s="111"/>
      <c r="PAG50" s="111"/>
      <c r="PAH50" s="111"/>
      <c r="PAI50" s="111"/>
      <c r="PAJ50" s="111"/>
      <c r="PAK50" s="111"/>
      <c r="PAL50" s="111"/>
      <c r="PAM50" s="111"/>
      <c r="PAN50" s="111"/>
      <c r="PAO50" s="111"/>
      <c r="PAP50" s="111"/>
      <c r="PAQ50" s="111"/>
      <c r="PAR50" s="111"/>
      <c r="PAS50" s="111"/>
      <c r="PAT50" s="111"/>
      <c r="PAU50" s="111"/>
      <c r="PAV50" s="111"/>
      <c r="PAW50" s="111"/>
      <c r="PAX50" s="111"/>
      <c r="PAY50" s="111"/>
      <c r="PAZ50" s="111"/>
      <c r="PBA50" s="111"/>
      <c r="PBB50" s="111"/>
      <c r="PBC50" s="111"/>
      <c r="PBD50" s="111"/>
      <c r="PBE50" s="111"/>
      <c r="PBF50" s="111"/>
      <c r="PBG50" s="111"/>
      <c r="PBH50" s="111"/>
      <c r="PBI50" s="111"/>
      <c r="PBJ50" s="111"/>
      <c r="PBK50" s="111"/>
      <c r="PBL50" s="111"/>
      <c r="PBM50" s="111"/>
      <c r="PBN50" s="111"/>
      <c r="PBO50" s="111"/>
      <c r="PBP50" s="111"/>
      <c r="PBQ50" s="111"/>
      <c r="PBR50" s="111"/>
      <c r="PBS50" s="111"/>
      <c r="PBT50" s="111"/>
      <c r="PBU50" s="111"/>
      <c r="PBV50" s="111"/>
      <c r="PBW50" s="111"/>
      <c r="PBX50" s="111"/>
      <c r="PBY50" s="111"/>
      <c r="PBZ50" s="111"/>
      <c r="PCA50" s="111"/>
      <c r="PCB50" s="111"/>
      <c r="PCC50" s="111"/>
      <c r="PCD50" s="111"/>
      <c r="PCE50" s="111"/>
      <c r="PCF50" s="111"/>
      <c r="PCG50" s="111"/>
      <c r="PCH50" s="111"/>
      <c r="PCI50" s="111"/>
      <c r="PCJ50" s="111"/>
      <c r="PCK50" s="111"/>
      <c r="PCL50" s="111"/>
      <c r="PCM50" s="111"/>
      <c r="PCN50" s="111"/>
      <c r="PCO50" s="111"/>
      <c r="PCP50" s="111"/>
      <c r="PCQ50" s="111"/>
      <c r="PCR50" s="111"/>
      <c r="PCS50" s="111"/>
      <c r="PCT50" s="111"/>
      <c r="PCU50" s="111"/>
      <c r="PCV50" s="111"/>
      <c r="PCW50" s="111"/>
      <c r="PCX50" s="111"/>
      <c r="PCY50" s="111"/>
      <c r="PCZ50" s="111"/>
      <c r="PDA50" s="111"/>
      <c r="PDB50" s="111"/>
      <c r="PDC50" s="111"/>
      <c r="PDD50" s="111"/>
      <c r="PDE50" s="111"/>
      <c r="PDF50" s="111"/>
      <c r="PDG50" s="111"/>
      <c r="PDH50" s="111"/>
      <c r="PDI50" s="111"/>
      <c r="PDJ50" s="111"/>
      <c r="PDK50" s="111"/>
      <c r="PDL50" s="111"/>
      <c r="PDM50" s="111"/>
      <c r="PDN50" s="111"/>
      <c r="PDO50" s="111"/>
      <c r="PDP50" s="111"/>
      <c r="PDQ50" s="111"/>
      <c r="PDR50" s="111"/>
      <c r="PDS50" s="111"/>
      <c r="PDT50" s="111"/>
      <c r="PDU50" s="111"/>
      <c r="PDV50" s="111"/>
      <c r="PDW50" s="111"/>
      <c r="PDX50" s="111"/>
      <c r="PDY50" s="111"/>
      <c r="PDZ50" s="111"/>
      <c r="PEA50" s="111"/>
      <c r="PEB50" s="111"/>
      <c r="PEC50" s="111"/>
      <c r="PED50" s="111"/>
      <c r="PEE50" s="111"/>
      <c r="PEF50" s="111"/>
      <c r="PEG50" s="111"/>
      <c r="PEH50" s="111"/>
      <c r="PEI50" s="111"/>
      <c r="PEJ50" s="111"/>
      <c r="PEK50" s="111"/>
      <c r="PEL50" s="111"/>
      <c r="PEM50" s="111"/>
      <c r="PEN50" s="111"/>
      <c r="PEO50" s="111"/>
      <c r="PEP50" s="111"/>
      <c r="PEQ50" s="111"/>
      <c r="PER50" s="111"/>
      <c r="PES50" s="111"/>
      <c r="PET50" s="111"/>
      <c r="PEU50" s="111"/>
      <c r="PEV50" s="111"/>
      <c r="PEW50" s="111"/>
      <c r="PEX50" s="111"/>
      <c r="PEY50" s="111"/>
      <c r="PEZ50" s="111"/>
      <c r="PFA50" s="111"/>
      <c r="PFB50" s="111"/>
      <c r="PFC50" s="111"/>
      <c r="PFD50" s="111"/>
      <c r="PFE50" s="111"/>
      <c r="PFF50" s="111"/>
      <c r="PFG50" s="111"/>
      <c r="PFH50" s="111"/>
      <c r="PFI50" s="111"/>
      <c r="PFJ50" s="111"/>
      <c r="PFK50" s="111"/>
      <c r="PFL50" s="111"/>
      <c r="PFM50" s="111"/>
      <c r="PFN50" s="111"/>
      <c r="PFO50" s="111"/>
      <c r="PFP50" s="111"/>
      <c r="PFQ50" s="111"/>
      <c r="PFR50" s="111"/>
      <c r="PFS50" s="111"/>
      <c r="PFT50" s="111"/>
      <c r="PFU50" s="111"/>
      <c r="PFV50" s="111"/>
      <c r="PFW50" s="111"/>
      <c r="PFX50" s="111"/>
      <c r="PFY50" s="111"/>
      <c r="PFZ50" s="111"/>
      <c r="PGA50" s="111"/>
      <c r="PGB50" s="111"/>
      <c r="PGC50" s="111"/>
      <c r="PGD50" s="111"/>
      <c r="PGE50" s="111"/>
      <c r="PGF50" s="111"/>
      <c r="PGG50" s="111"/>
      <c r="PGH50" s="111"/>
      <c r="PGI50" s="111"/>
      <c r="PGJ50" s="111"/>
      <c r="PGK50" s="111"/>
      <c r="PGL50" s="111"/>
      <c r="PGM50" s="111"/>
      <c r="PGN50" s="111"/>
      <c r="PGO50" s="111"/>
      <c r="PGP50" s="111"/>
      <c r="PGQ50" s="111"/>
      <c r="PGR50" s="111"/>
      <c r="PGS50" s="111"/>
      <c r="PGT50" s="111"/>
      <c r="PGU50" s="111"/>
      <c r="PGV50" s="111"/>
      <c r="PGW50" s="111"/>
      <c r="PGX50" s="111"/>
      <c r="PGY50" s="111"/>
      <c r="PGZ50" s="111"/>
      <c r="PHA50" s="111"/>
      <c r="PHB50" s="111"/>
      <c r="PHC50" s="111"/>
      <c r="PHD50" s="111"/>
      <c r="PHE50" s="111"/>
      <c r="PHF50" s="111"/>
      <c r="PHG50" s="111"/>
      <c r="PHH50" s="111"/>
      <c r="PHI50" s="111"/>
      <c r="PHJ50" s="111"/>
      <c r="PHK50" s="111"/>
      <c r="PHL50" s="111"/>
      <c r="PHM50" s="111"/>
      <c r="PHN50" s="111"/>
      <c r="PHO50" s="111"/>
      <c r="PHP50" s="111"/>
      <c r="PHQ50" s="111"/>
      <c r="PHR50" s="111"/>
      <c r="PHS50" s="111"/>
      <c r="PHT50" s="111"/>
      <c r="PHU50" s="111"/>
      <c r="PHV50" s="111"/>
      <c r="PHW50" s="111"/>
      <c r="PHX50" s="111"/>
      <c r="PHY50" s="111"/>
      <c r="PHZ50" s="111"/>
      <c r="PIA50" s="111"/>
      <c r="PIB50" s="111"/>
      <c r="PIC50" s="111"/>
      <c r="PID50" s="111"/>
      <c r="PIE50" s="111"/>
      <c r="PIF50" s="111"/>
      <c r="PIG50" s="111"/>
      <c r="PIH50" s="111"/>
      <c r="PII50" s="111"/>
      <c r="PIJ50" s="111"/>
      <c r="PIK50" s="111"/>
      <c r="PIL50" s="111"/>
      <c r="PIM50" s="111"/>
      <c r="PIN50" s="111"/>
      <c r="PIO50" s="111"/>
      <c r="PIP50" s="111"/>
      <c r="PIQ50" s="111"/>
      <c r="PIR50" s="111"/>
      <c r="PIS50" s="111"/>
      <c r="PIT50" s="111"/>
      <c r="PIU50" s="111"/>
      <c r="PIV50" s="111"/>
      <c r="PIW50" s="111"/>
      <c r="PIX50" s="111"/>
      <c r="PIY50" s="111"/>
      <c r="PIZ50" s="111"/>
      <c r="PJA50" s="111"/>
      <c r="PJB50" s="111"/>
      <c r="PJC50" s="111"/>
      <c r="PJD50" s="111"/>
      <c r="PJE50" s="111"/>
      <c r="PJF50" s="111"/>
      <c r="PJG50" s="111"/>
      <c r="PJH50" s="111"/>
      <c r="PJI50" s="111"/>
      <c r="PJJ50" s="111"/>
      <c r="PJK50" s="111"/>
      <c r="PJL50" s="111"/>
      <c r="PJM50" s="111"/>
      <c r="PJN50" s="111"/>
      <c r="PJO50" s="111"/>
      <c r="PJP50" s="111"/>
      <c r="PJQ50" s="111"/>
      <c r="PJR50" s="111"/>
      <c r="PJS50" s="111"/>
      <c r="PJT50" s="111"/>
      <c r="PJU50" s="111"/>
      <c r="PJV50" s="111"/>
      <c r="PJW50" s="111"/>
      <c r="PJX50" s="111"/>
      <c r="PJY50" s="111"/>
      <c r="PJZ50" s="111"/>
      <c r="PKA50" s="111"/>
      <c r="PKB50" s="111"/>
      <c r="PKC50" s="111"/>
      <c r="PKD50" s="111"/>
      <c r="PKE50" s="111"/>
      <c r="PKF50" s="111"/>
      <c r="PKG50" s="111"/>
      <c r="PKH50" s="111"/>
      <c r="PKI50" s="111"/>
      <c r="PKJ50" s="111"/>
      <c r="PKK50" s="111"/>
      <c r="PKL50" s="111"/>
      <c r="PKM50" s="111"/>
      <c r="PKN50" s="111"/>
      <c r="PKO50" s="111"/>
      <c r="PKP50" s="111"/>
      <c r="PKQ50" s="111"/>
      <c r="PKR50" s="111"/>
      <c r="PKS50" s="111"/>
      <c r="PKT50" s="111"/>
      <c r="PKU50" s="111"/>
      <c r="PKV50" s="111"/>
      <c r="PKW50" s="111"/>
      <c r="PKX50" s="111"/>
      <c r="PKY50" s="111"/>
      <c r="PKZ50" s="111"/>
      <c r="PLA50" s="111"/>
      <c r="PLB50" s="111"/>
      <c r="PLC50" s="111"/>
      <c r="PLD50" s="111"/>
      <c r="PLE50" s="111"/>
      <c r="PLF50" s="111"/>
      <c r="PLG50" s="111"/>
      <c r="PLH50" s="111"/>
      <c r="PLI50" s="111"/>
      <c r="PLJ50" s="111"/>
      <c r="PLK50" s="111"/>
      <c r="PLL50" s="111"/>
      <c r="PLM50" s="111"/>
      <c r="PLN50" s="111"/>
      <c r="PLO50" s="111"/>
      <c r="PLP50" s="111"/>
      <c r="PLQ50" s="111"/>
      <c r="PLR50" s="111"/>
      <c r="PLS50" s="111"/>
      <c r="PLT50" s="111"/>
      <c r="PLU50" s="111"/>
      <c r="PLV50" s="111"/>
      <c r="PLW50" s="111"/>
      <c r="PLX50" s="111"/>
      <c r="PLY50" s="111"/>
      <c r="PLZ50" s="111"/>
      <c r="PMA50" s="111"/>
      <c r="PMB50" s="111"/>
      <c r="PMC50" s="111"/>
      <c r="PMD50" s="111"/>
      <c r="PME50" s="111"/>
      <c r="PMF50" s="111"/>
      <c r="PMG50" s="111"/>
      <c r="PMH50" s="111"/>
      <c r="PMI50" s="111"/>
      <c r="PMJ50" s="111"/>
      <c r="PMK50" s="111"/>
      <c r="PML50" s="111"/>
      <c r="PMM50" s="111"/>
      <c r="PMN50" s="111"/>
      <c r="PMO50" s="111"/>
      <c r="PMP50" s="111"/>
      <c r="PMQ50" s="111"/>
      <c r="PMR50" s="111"/>
      <c r="PMS50" s="111"/>
      <c r="PMT50" s="111"/>
      <c r="PMU50" s="111"/>
      <c r="PMV50" s="111"/>
      <c r="PMW50" s="111"/>
      <c r="PMX50" s="111"/>
      <c r="PMY50" s="111"/>
      <c r="PMZ50" s="111"/>
      <c r="PNA50" s="111"/>
      <c r="PNB50" s="111"/>
      <c r="PNC50" s="111"/>
      <c r="PND50" s="111"/>
      <c r="PNE50" s="111"/>
      <c r="PNF50" s="111"/>
      <c r="PNG50" s="111"/>
      <c r="PNH50" s="111"/>
      <c r="PNI50" s="111"/>
      <c r="PNJ50" s="111"/>
      <c r="PNK50" s="111"/>
      <c r="PNL50" s="111"/>
      <c r="PNM50" s="111"/>
      <c r="PNN50" s="111"/>
      <c r="PNO50" s="111"/>
      <c r="PNP50" s="111"/>
      <c r="PNQ50" s="111"/>
      <c r="PNR50" s="111"/>
      <c r="PNS50" s="111"/>
      <c r="PNT50" s="111"/>
      <c r="PNU50" s="111"/>
      <c r="PNV50" s="111"/>
      <c r="PNW50" s="111"/>
      <c r="PNX50" s="111"/>
      <c r="PNY50" s="111"/>
      <c r="PNZ50" s="111"/>
      <c r="POA50" s="111"/>
      <c r="POB50" s="111"/>
      <c r="POC50" s="111"/>
      <c r="POD50" s="111"/>
      <c r="POE50" s="111"/>
      <c r="POF50" s="111"/>
      <c r="POG50" s="111"/>
      <c r="POH50" s="111"/>
      <c r="POI50" s="111"/>
      <c r="POJ50" s="111"/>
      <c r="POK50" s="111"/>
      <c r="POL50" s="111"/>
      <c r="POM50" s="111"/>
      <c r="PON50" s="111"/>
      <c r="POO50" s="111"/>
      <c r="POP50" s="111"/>
      <c r="POQ50" s="111"/>
      <c r="POR50" s="111"/>
      <c r="POS50" s="111"/>
      <c r="POT50" s="111"/>
      <c r="POU50" s="111"/>
      <c r="POV50" s="111"/>
      <c r="POW50" s="111"/>
      <c r="POX50" s="111"/>
      <c r="POY50" s="111"/>
      <c r="POZ50" s="111"/>
      <c r="PPA50" s="111"/>
      <c r="PPB50" s="111"/>
      <c r="PPC50" s="111"/>
      <c r="PPD50" s="111"/>
      <c r="PPE50" s="111"/>
      <c r="PPF50" s="111"/>
      <c r="PPG50" s="111"/>
      <c r="PPH50" s="111"/>
      <c r="PPI50" s="111"/>
      <c r="PPJ50" s="111"/>
      <c r="PPK50" s="111"/>
      <c r="PPL50" s="111"/>
      <c r="PPM50" s="111"/>
      <c r="PPN50" s="111"/>
      <c r="PPO50" s="111"/>
      <c r="PPP50" s="111"/>
      <c r="PPQ50" s="111"/>
      <c r="PPR50" s="111"/>
      <c r="PPS50" s="111"/>
      <c r="PPT50" s="111"/>
      <c r="PPU50" s="111"/>
      <c r="PPV50" s="111"/>
      <c r="PPW50" s="111"/>
      <c r="PPX50" s="111"/>
      <c r="PPY50" s="111"/>
      <c r="PPZ50" s="111"/>
      <c r="PQA50" s="111"/>
      <c r="PQB50" s="111"/>
      <c r="PQC50" s="111"/>
      <c r="PQD50" s="111"/>
      <c r="PQE50" s="111"/>
      <c r="PQF50" s="111"/>
      <c r="PQG50" s="111"/>
      <c r="PQH50" s="111"/>
      <c r="PQI50" s="111"/>
      <c r="PQJ50" s="111"/>
      <c r="PQK50" s="111"/>
      <c r="PQL50" s="111"/>
      <c r="PQM50" s="111"/>
      <c r="PQN50" s="111"/>
      <c r="PQO50" s="111"/>
      <c r="PQP50" s="111"/>
      <c r="PQQ50" s="111"/>
      <c r="PQR50" s="111"/>
      <c r="PQS50" s="111"/>
      <c r="PQT50" s="111"/>
      <c r="PQU50" s="111"/>
      <c r="PQV50" s="111"/>
      <c r="PQW50" s="111"/>
      <c r="PQX50" s="111"/>
      <c r="PQY50" s="111"/>
      <c r="PQZ50" s="111"/>
      <c r="PRA50" s="111"/>
      <c r="PRB50" s="111"/>
      <c r="PRC50" s="111"/>
      <c r="PRD50" s="111"/>
      <c r="PRE50" s="111"/>
      <c r="PRF50" s="111"/>
      <c r="PRG50" s="111"/>
      <c r="PRH50" s="111"/>
      <c r="PRI50" s="111"/>
      <c r="PRJ50" s="111"/>
      <c r="PRK50" s="111"/>
      <c r="PRL50" s="111"/>
      <c r="PRM50" s="111"/>
      <c r="PRN50" s="111"/>
      <c r="PRO50" s="111"/>
      <c r="PRP50" s="111"/>
      <c r="PRQ50" s="111"/>
      <c r="PRR50" s="111"/>
      <c r="PRS50" s="111"/>
      <c r="PRT50" s="111"/>
      <c r="PRU50" s="111"/>
      <c r="PRV50" s="111"/>
      <c r="PRW50" s="111"/>
      <c r="PRX50" s="111"/>
      <c r="PRY50" s="111"/>
      <c r="PRZ50" s="111"/>
      <c r="PSA50" s="111"/>
      <c r="PSB50" s="111"/>
      <c r="PSC50" s="111"/>
      <c r="PSD50" s="111"/>
      <c r="PSE50" s="111"/>
      <c r="PSF50" s="111"/>
      <c r="PSG50" s="111"/>
      <c r="PSH50" s="111"/>
      <c r="PSI50" s="111"/>
      <c r="PSJ50" s="111"/>
      <c r="PSK50" s="111"/>
      <c r="PSL50" s="111"/>
      <c r="PSM50" s="111"/>
      <c r="PSN50" s="111"/>
      <c r="PSO50" s="111"/>
      <c r="PSP50" s="111"/>
      <c r="PSQ50" s="111"/>
      <c r="PSR50" s="111"/>
      <c r="PSS50" s="111"/>
      <c r="PST50" s="111"/>
      <c r="PSU50" s="111"/>
      <c r="PSV50" s="111"/>
      <c r="PSW50" s="111"/>
      <c r="PSX50" s="111"/>
      <c r="PSY50" s="111"/>
      <c r="PSZ50" s="111"/>
      <c r="PTA50" s="111"/>
      <c r="PTB50" s="111"/>
      <c r="PTC50" s="111"/>
      <c r="PTD50" s="111"/>
      <c r="PTE50" s="111"/>
      <c r="PTF50" s="111"/>
      <c r="PTG50" s="111"/>
      <c r="PTH50" s="111"/>
      <c r="PTI50" s="111"/>
      <c r="PTJ50" s="111"/>
      <c r="PTK50" s="111"/>
      <c r="PTL50" s="111"/>
      <c r="PTM50" s="111"/>
      <c r="PTN50" s="111"/>
      <c r="PTO50" s="111"/>
      <c r="PTP50" s="111"/>
      <c r="PTQ50" s="111"/>
      <c r="PTR50" s="111"/>
      <c r="PTS50" s="111"/>
      <c r="PTT50" s="111"/>
      <c r="PTU50" s="111"/>
      <c r="PTV50" s="111"/>
      <c r="PTW50" s="111"/>
      <c r="PTX50" s="111"/>
      <c r="PTY50" s="111"/>
      <c r="PTZ50" s="111"/>
      <c r="PUA50" s="111"/>
      <c r="PUB50" s="111"/>
      <c r="PUC50" s="111"/>
      <c r="PUD50" s="111"/>
      <c r="PUE50" s="111"/>
      <c r="PUF50" s="111"/>
      <c r="PUG50" s="111"/>
      <c r="PUH50" s="111"/>
      <c r="PUI50" s="111"/>
      <c r="PUJ50" s="111"/>
      <c r="PUK50" s="111"/>
      <c r="PUL50" s="111"/>
      <c r="PUM50" s="111"/>
      <c r="PUN50" s="111"/>
      <c r="PUO50" s="111"/>
      <c r="PUP50" s="111"/>
      <c r="PUQ50" s="111"/>
      <c r="PUR50" s="111"/>
      <c r="PUS50" s="111"/>
      <c r="PUT50" s="111"/>
      <c r="PUU50" s="111"/>
      <c r="PUV50" s="111"/>
      <c r="PUW50" s="111"/>
      <c r="PUX50" s="111"/>
      <c r="PUY50" s="111"/>
      <c r="PUZ50" s="111"/>
      <c r="PVA50" s="111"/>
      <c r="PVB50" s="111"/>
      <c r="PVC50" s="111"/>
      <c r="PVD50" s="111"/>
      <c r="PVE50" s="111"/>
      <c r="PVF50" s="111"/>
      <c r="PVG50" s="111"/>
      <c r="PVH50" s="111"/>
      <c r="PVI50" s="111"/>
      <c r="PVJ50" s="111"/>
      <c r="PVK50" s="111"/>
      <c r="PVL50" s="111"/>
      <c r="PVM50" s="111"/>
      <c r="PVN50" s="111"/>
      <c r="PVO50" s="111"/>
      <c r="PVP50" s="111"/>
      <c r="PVQ50" s="111"/>
      <c r="PVR50" s="111"/>
      <c r="PVS50" s="111"/>
      <c r="PVT50" s="111"/>
      <c r="PVU50" s="111"/>
      <c r="PVV50" s="111"/>
      <c r="PVW50" s="111"/>
      <c r="PVX50" s="111"/>
      <c r="PVY50" s="111"/>
      <c r="PVZ50" s="111"/>
      <c r="PWA50" s="111"/>
      <c r="PWB50" s="111"/>
      <c r="PWC50" s="111"/>
      <c r="PWD50" s="111"/>
      <c r="PWE50" s="111"/>
      <c r="PWF50" s="111"/>
      <c r="PWG50" s="111"/>
      <c r="PWH50" s="111"/>
      <c r="PWI50" s="111"/>
      <c r="PWJ50" s="111"/>
      <c r="PWK50" s="111"/>
      <c r="PWL50" s="111"/>
      <c r="PWM50" s="111"/>
      <c r="PWN50" s="111"/>
      <c r="PWO50" s="111"/>
      <c r="PWP50" s="111"/>
      <c r="PWQ50" s="111"/>
      <c r="PWR50" s="111"/>
      <c r="PWS50" s="111"/>
      <c r="PWT50" s="111"/>
      <c r="PWU50" s="111"/>
      <c r="PWV50" s="111"/>
      <c r="PWW50" s="111"/>
      <c r="PWX50" s="111"/>
      <c r="PWY50" s="111"/>
      <c r="PWZ50" s="111"/>
      <c r="PXA50" s="111"/>
      <c r="PXB50" s="111"/>
      <c r="PXC50" s="111"/>
      <c r="PXD50" s="111"/>
      <c r="PXE50" s="111"/>
      <c r="PXF50" s="111"/>
      <c r="PXG50" s="111"/>
      <c r="PXH50" s="111"/>
      <c r="PXI50" s="111"/>
      <c r="PXJ50" s="111"/>
      <c r="PXK50" s="111"/>
      <c r="PXL50" s="111"/>
      <c r="PXM50" s="111"/>
      <c r="PXN50" s="111"/>
      <c r="PXO50" s="111"/>
      <c r="PXP50" s="111"/>
      <c r="PXQ50" s="111"/>
      <c r="PXR50" s="111"/>
      <c r="PXS50" s="111"/>
      <c r="PXT50" s="111"/>
      <c r="PXU50" s="111"/>
      <c r="PXV50" s="111"/>
      <c r="PXW50" s="111"/>
      <c r="PXX50" s="111"/>
      <c r="PXY50" s="111"/>
      <c r="PXZ50" s="111"/>
      <c r="PYA50" s="111"/>
      <c r="PYB50" s="111"/>
      <c r="PYC50" s="111"/>
      <c r="PYD50" s="111"/>
      <c r="PYE50" s="111"/>
      <c r="PYF50" s="111"/>
      <c r="PYG50" s="111"/>
      <c r="PYH50" s="111"/>
      <c r="PYI50" s="111"/>
      <c r="PYJ50" s="111"/>
      <c r="PYK50" s="111"/>
      <c r="PYL50" s="111"/>
      <c r="PYM50" s="111"/>
      <c r="PYN50" s="111"/>
      <c r="PYO50" s="111"/>
      <c r="PYP50" s="111"/>
      <c r="PYQ50" s="111"/>
      <c r="PYR50" s="111"/>
      <c r="PYS50" s="111"/>
      <c r="PYT50" s="111"/>
      <c r="PYU50" s="111"/>
      <c r="PYV50" s="111"/>
      <c r="PYW50" s="111"/>
      <c r="PYX50" s="111"/>
      <c r="PYY50" s="111"/>
      <c r="PYZ50" s="111"/>
      <c r="PZA50" s="111"/>
      <c r="PZB50" s="111"/>
      <c r="PZC50" s="111"/>
      <c r="PZD50" s="111"/>
      <c r="PZE50" s="111"/>
      <c r="PZF50" s="111"/>
      <c r="PZG50" s="111"/>
      <c r="PZH50" s="111"/>
      <c r="PZI50" s="111"/>
      <c r="PZJ50" s="111"/>
      <c r="PZK50" s="111"/>
      <c r="PZL50" s="111"/>
      <c r="PZM50" s="111"/>
      <c r="PZN50" s="111"/>
      <c r="PZO50" s="111"/>
      <c r="PZP50" s="111"/>
      <c r="PZQ50" s="111"/>
      <c r="PZR50" s="111"/>
      <c r="PZS50" s="111"/>
      <c r="PZT50" s="111"/>
      <c r="PZU50" s="111"/>
      <c r="PZV50" s="111"/>
      <c r="PZW50" s="111"/>
      <c r="PZX50" s="111"/>
      <c r="PZY50" s="111"/>
      <c r="PZZ50" s="111"/>
      <c r="QAA50" s="111"/>
      <c r="QAB50" s="111"/>
      <c r="QAC50" s="111"/>
      <c r="QAD50" s="111"/>
      <c r="QAE50" s="111"/>
      <c r="QAF50" s="111"/>
      <c r="QAG50" s="111"/>
      <c r="QAH50" s="111"/>
      <c r="QAI50" s="111"/>
      <c r="QAJ50" s="111"/>
      <c r="QAK50" s="111"/>
      <c r="QAL50" s="111"/>
      <c r="QAM50" s="111"/>
      <c r="QAN50" s="111"/>
      <c r="QAO50" s="111"/>
      <c r="QAP50" s="111"/>
      <c r="QAQ50" s="111"/>
      <c r="QAR50" s="111"/>
      <c r="QAS50" s="111"/>
      <c r="QAT50" s="111"/>
      <c r="QAU50" s="111"/>
      <c r="QAV50" s="111"/>
      <c r="QAW50" s="111"/>
      <c r="QAX50" s="111"/>
      <c r="QAY50" s="111"/>
      <c r="QAZ50" s="111"/>
      <c r="QBA50" s="111"/>
      <c r="QBB50" s="111"/>
      <c r="QBC50" s="111"/>
      <c r="QBD50" s="111"/>
      <c r="QBE50" s="111"/>
      <c r="QBF50" s="111"/>
      <c r="QBG50" s="111"/>
      <c r="QBH50" s="111"/>
      <c r="QBI50" s="111"/>
      <c r="QBJ50" s="111"/>
      <c r="QBK50" s="111"/>
      <c r="QBL50" s="111"/>
      <c r="QBM50" s="111"/>
      <c r="QBN50" s="111"/>
      <c r="QBO50" s="111"/>
      <c r="QBP50" s="111"/>
      <c r="QBQ50" s="111"/>
      <c r="QBR50" s="111"/>
      <c r="QBS50" s="111"/>
      <c r="QBT50" s="111"/>
      <c r="QBU50" s="111"/>
      <c r="QBV50" s="111"/>
      <c r="QBW50" s="111"/>
      <c r="QBX50" s="111"/>
      <c r="QBY50" s="111"/>
      <c r="QBZ50" s="111"/>
      <c r="QCA50" s="111"/>
      <c r="QCB50" s="111"/>
      <c r="QCC50" s="111"/>
      <c r="QCD50" s="111"/>
      <c r="QCE50" s="111"/>
      <c r="QCF50" s="111"/>
      <c r="QCG50" s="111"/>
      <c r="QCH50" s="111"/>
      <c r="QCI50" s="111"/>
      <c r="QCJ50" s="111"/>
      <c r="QCK50" s="111"/>
      <c r="QCL50" s="111"/>
      <c r="QCM50" s="111"/>
      <c r="QCN50" s="111"/>
      <c r="QCO50" s="111"/>
      <c r="QCP50" s="111"/>
      <c r="QCQ50" s="111"/>
      <c r="QCR50" s="111"/>
      <c r="QCS50" s="111"/>
      <c r="QCT50" s="111"/>
      <c r="QCU50" s="111"/>
      <c r="QCV50" s="111"/>
      <c r="QCW50" s="111"/>
      <c r="QCX50" s="111"/>
      <c r="QCY50" s="111"/>
      <c r="QCZ50" s="111"/>
      <c r="QDA50" s="111"/>
      <c r="QDB50" s="111"/>
      <c r="QDC50" s="111"/>
      <c r="QDD50" s="111"/>
      <c r="QDE50" s="111"/>
      <c r="QDF50" s="111"/>
      <c r="QDG50" s="111"/>
      <c r="QDH50" s="111"/>
      <c r="QDI50" s="111"/>
      <c r="QDJ50" s="111"/>
      <c r="QDK50" s="111"/>
      <c r="QDL50" s="111"/>
      <c r="QDM50" s="111"/>
      <c r="QDN50" s="111"/>
      <c r="QDO50" s="111"/>
      <c r="QDP50" s="111"/>
      <c r="QDQ50" s="111"/>
      <c r="QDR50" s="111"/>
      <c r="QDS50" s="111"/>
      <c r="QDT50" s="111"/>
      <c r="QDU50" s="111"/>
      <c r="QDV50" s="111"/>
      <c r="QDW50" s="111"/>
      <c r="QDX50" s="111"/>
      <c r="QDY50" s="111"/>
      <c r="QDZ50" s="111"/>
      <c r="QEA50" s="111"/>
      <c r="QEB50" s="111"/>
      <c r="QEC50" s="111"/>
      <c r="QED50" s="111"/>
      <c r="QEE50" s="111"/>
      <c r="QEF50" s="111"/>
      <c r="QEG50" s="111"/>
      <c r="QEH50" s="111"/>
      <c r="QEI50" s="111"/>
      <c r="QEJ50" s="111"/>
      <c r="QEK50" s="111"/>
      <c r="QEL50" s="111"/>
      <c r="QEM50" s="111"/>
      <c r="QEN50" s="111"/>
      <c r="QEO50" s="111"/>
      <c r="QEP50" s="111"/>
      <c r="QEQ50" s="111"/>
      <c r="QER50" s="111"/>
      <c r="QES50" s="111"/>
      <c r="QET50" s="111"/>
      <c r="QEU50" s="111"/>
      <c r="QEV50" s="111"/>
      <c r="QEW50" s="111"/>
      <c r="QEX50" s="111"/>
      <c r="QEY50" s="111"/>
      <c r="QEZ50" s="111"/>
      <c r="QFA50" s="111"/>
      <c r="QFB50" s="111"/>
      <c r="QFC50" s="111"/>
      <c r="QFD50" s="111"/>
      <c r="QFE50" s="111"/>
      <c r="QFF50" s="111"/>
      <c r="QFG50" s="111"/>
      <c r="QFH50" s="111"/>
      <c r="QFI50" s="111"/>
      <c r="QFJ50" s="111"/>
      <c r="QFK50" s="111"/>
      <c r="QFL50" s="111"/>
      <c r="QFM50" s="111"/>
      <c r="QFN50" s="111"/>
      <c r="QFO50" s="111"/>
      <c r="QFP50" s="111"/>
      <c r="QFQ50" s="111"/>
      <c r="QFR50" s="111"/>
      <c r="QFS50" s="111"/>
      <c r="QFT50" s="111"/>
      <c r="QFU50" s="111"/>
      <c r="QFV50" s="111"/>
      <c r="QFW50" s="111"/>
      <c r="QFX50" s="111"/>
      <c r="QFY50" s="111"/>
      <c r="QFZ50" s="111"/>
      <c r="QGA50" s="111"/>
      <c r="QGB50" s="111"/>
      <c r="QGC50" s="111"/>
      <c r="QGD50" s="111"/>
      <c r="QGE50" s="111"/>
      <c r="QGF50" s="111"/>
      <c r="QGG50" s="111"/>
      <c r="QGH50" s="111"/>
      <c r="QGI50" s="111"/>
      <c r="QGJ50" s="111"/>
      <c r="QGK50" s="111"/>
      <c r="QGL50" s="111"/>
      <c r="QGM50" s="111"/>
      <c r="QGN50" s="111"/>
      <c r="QGO50" s="111"/>
      <c r="QGP50" s="111"/>
      <c r="QGQ50" s="111"/>
      <c r="QGR50" s="111"/>
      <c r="QGS50" s="111"/>
      <c r="QGT50" s="111"/>
      <c r="QGU50" s="111"/>
      <c r="QGV50" s="111"/>
      <c r="QGW50" s="111"/>
      <c r="QGX50" s="111"/>
      <c r="QGY50" s="111"/>
      <c r="QGZ50" s="111"/>
      <c r="QHA50" s="111"/>
      <c r="QHB50" s="111"/>
      <c r="QHC50" s="111"/>
      <c r="QHD50" s="111"/>
      <c r="QHE50" s="111"/>
      <c r="QHF50" s="111"/>
      <c r="QHG50" s="111"/>
      <c r="QHH50" s="111"/>
      <c r="QHI50" s="111"/>
      <c r="QHJ50" s="111"/>
      <c r="QHK50" s="111"/>
      <c r="QHL50" s="111"/>
      <c r="QHM50" s="111"/>
      <c r="QHN50" s="111"/>
      <c r="QHO50" s="111"/>
      <c r="QHP50" s="111"/>
      <c r="QHQ50" s="111"/>
      <c r="QHR50" s="111"/>
      <c r="QHS50" s="111"/>
      <c r="QHT50" s="111"/>
      <c r="QHU50" s="111"/>
      <c r="QHV50" s="111"/>
      <c r="QHW50" s="111"/>
      <c r="QHX50" s="111"/>
      <c r="QHY50" s="111"/>
      <c r="QHZ50" s="111"/>
      <c r="QIA50" s="111"/>
      <c r="QIB50" s="111"/>
      <c r="QIC50" s="111"/>
      <c r="QID50" s="111"/>
      <c r="QIE50" s="111"/>
      <c r="QIF50" s="111"/>
      <c r="QIG50" s="111"/>
      <c r="QIH50" s="111"/>
      <c r="QII50" s="111"/>
      <c r="QIJ50" s="111"/>
      <c r="QIK50" s="111"/>
      <c r="QIL50" s="111"/>
      <c r="QIM50" s="111"/>
      <c r="QIN50" s="111"/>
      <c r="QIO50" s="111"/>
      <c r="QIP50" s="111"/>
      <c r="QIQ50" s="111"/>
      <c r="QIR50" s="111"/>
      <c r="QIS50" s="111"/>
      <c r="QIT50" s="111"/>
      <c r="QIU50" s="111"/>
      <c r="QIV50" s="111"/>
      <c r="QIW50" s="111"/>
      <c r="QIX50" s="111"/>
      <c r="QIY50" s="111"/>
      <c r="QIZ50" s="111"/>
      <c r="QJA50" s="111"/>
      <c r="QJB50" s="111"/>
      <c r="QJC50" s="111"/>
      <c r="QJD50" s="111"/>
      <c r="QJE50" s="111"/>
      <c r="QJF50" s="111"/>
      <c r="QJG50" s="111"/>
      <c r="QJH50" s="111"/>
      <c r="QJI50" s="111"/>
      <c r="QJJ50" s="111"/>
      <c r="QJK50" s="111"/>
      <c r="QJL50" s="111"/>
      <c r="QJM50" s="111"/>
      <c r="QJN50" s="111"/>
      <c r="QJO50" s="111"/>
      <c r="QJP50" s="111"/>
      <c r="QJQ50" s="111"/>
      <c r="QJR50" s="111"/>
      <c r="QJS50" s="111"/>
      <c r="QJT50" s="111"/>
      <c r="QJU50" s="111"/>
      <c r="QJV50" s="111"/>
      <c r="QJW50" s="111"/>
      <c r="QJX50" s="111"/>
      <c r="QJY50" s="111"/>
      <c r="QJZ50" s="111"/>
      <c r="QKA50" s="111"/>
      <c r="QKB50" s="111"/>
      <c r="QKC50" s="111"/>
      <c r="QKD50" s="111"/>
      <c r="QKE50" s="111"/>
      <c r="QKF50" s="111"/>
      <c r="QKG50" s="111"/>
      <c r="QKH50" s="111"/>
      <c r="QKI50" s="111"/>
      <c r="QKJ50" s="111"/>
      <c r="QKK50" s="111"/>
      <c r="QKL50" s="111"/>
      <c r="QKM50" s="111"/>
      <c r="QKN50" s="111"/>
      <c r="QKO50" s="111"/>
      <c r="QKP50" s="111"/>
      <c r="QKQ50" s="111"/>
      <c r="QKR50" s="111"/>
      <c r="QKS50" s="111"/>
      <c r="QKT50" s="111"/>
      <c r="QKU50" s="111"/>
      <c r="QKV50" s="111"/>
      <c r="QKW50" s="111"/>
      <c r="QKX50" s="111"/>
      <c r="QKY50" s="111"/>
      <c r="QKZ50" s="111"/>
      <c r="QLA50" s="111"/>
      <c r="QLB50" s="111"/>
      <c r="QLC50" s="111"/>
      <c r="QLD50" s="111"/>
      <c r="QLE50" s="111"/>
      <c r="QLF50" s="111"/>
      <c r="QLG50" s="111"/>
      <c r="QLH50" s="111"/>
      <c r="QLI50" s="111"/>
      <c r="QLJ50" s="111"/>
      <c r="QLK50" s="111"/>
      <c r="QLL50" s="111"/>
      <c r="QLM50" s="111"/>
      <c r="QLN50" s="111"/>
      <c r="QLO50" s="111"/>
      <c r="QLP50" s="111"/>
      <c r="QLQ50" s="111"/>
      <c r="QLR50" s="111"/>
      <c r="QLS50" s="111"/>
      <c r="QLT50" s="111"/>
      <c r="QLU50" s="111"/>
      <c r="QLV50" s="111"/>
      <c r="QLW50" s="111"/>
      <c r="QLX50" s="111"/>
      <c r="QLY50" s="111"/>
      <c r="QLZ50" s="111"/>
      <c r="QMA50" s="111"/>
      <c r="QMB50" s="111"/>
      <c r="QMC50" s="111"/>
      <c r="QMD50" s="111"/>
      <c r="QME50" s="111"/>
      <c r="QMF50" s="111"/>
      <c r="QMG50" s="111"/>
      <c r="QMH50" s="111"/>
      <c r="QMI50" s="111"/>
      <c r="QMJ50" s="111"/>
      <c r="QMK50" s="111"/>
      <c r="QML50" s="111"/>
      <c r="QMM50" s="111"/>
      <c r="QMN50" s="111"/>
      <c r="QMO50" s="111"/>
      <c r="QMP50" s="111"/>
      <c r="QMQ50" s="111"/>
      <c r="QMR50" s="111"/>
      <c r="QMS50" s="111"/>
      <c r="QMT50" s="111"/>
      <c r="QMU50" s="111"/>
      <c r="QMV50" s="111"/>
      <c r="QMW50" s="111"/>
      <c r="QMX50" s="111"/>
      <c r="QMY50" s="111"/>
      <c r="QMZ50" s="111"/>
      <c r="QNA50" s="111"/>
      <c r="QNB50" s="111"/>
      <c r="QNC50" s="111"/>
      <c r="QND50" s="111"/>
      <c r="QNE50" s="111"/>
      <c r="QNF50" s="111"/>
      <c r="QNG50" s="111"/>
      <c r="QNH50" s="111"/>
      <c r="QNI50" s="111"/>
      <c r="QNJ50" s="111"/>
      <c r="QNK50" s="111"/>
      <c r="QNL50" s="111"/>
      <c r="QNM50" s="111"/>
      <c r="QNN50" s="111"/>
      <c r="QNO50" s="111"/>
      <c r="QNP50" s="111"/>
      <c r="QNQ50" s="111"/>
      <c r="QNR50" s="111"/>
      <c r="QNS50" s="111"/>
      <c r="QNT50" s="111"/>
      <c r="QNU50" s="111"/>
      <c r="QNV50" s="111"/>
      <c r="QNW50" s="111"/>
      <c r="QNX50" s="111"/>
      <c r="QNY50" s="111"/>
      <c r="QNZ50" s="111"/>
      <c r="QOA50" s="111"/>
      <c r="QOB50" s="111"/>
      <c r="QOC50" s="111"/>
      <c r="QOD50" s="111"/>
      <c r="QOE50" s="111"/>
      <c r="QOF50" s="111"/>
      <c r="QOG50" s="111"/>
      <c r="QOH50" s="111"/>
      <c r="QOI50" s="111"/>
      <c r="QOJ50" s="111"/>
      <c r="QOK50" s="111"/>
      <c r="QOL50" s="111"/>
      <c r="QOM50" s="111"/>
      <c r="QON50" s="111"/>
      <c r="QOO50" s="111"/>
      <c r="QOP50" s="111"/>
      <c r="QOQ50" s="111"/>
      <c r="QOR50" s="111"/>
      <c r="QOS50" s="111"/>
      <c r="QOT50" s="111"/>
      <c r="QOU50" s="111"/>
      <c r="QOV50" s="111"/>
      <c r="QOW50" s="111"/>
      <c r="QOX50" s="111"/>
      <c r="QOY50" s="111"/>
      <c r="QOZ50" s="111"/>
      <c r="QPA50" s="111"/>
      <c r="QPB50" s="111"/>
      <c r="QPC50" s="111"/>
      <c r="QPD50" s="111"/>
      <c r="QPE50" s="111"/>
      <c r="QPF50" s="111"/>
      <c r="QPG50" s="111"/>
      <c r="QPH50" s="111"/>
      <c r="QPI50" s="111"/>
      <c r="QPJ50" s="111"/>
      <c r="QPK50" s="111"/>
      <c r="QPL50" s="111"/>
      <c r="QPM50" s="111"/>
      <c r="QPN50" s="111"/>
      <c r="QPO50" s="111"/>
      <c r="QPP50" s="111"/>
      <c r="QPQ50" s="111"/>
      <c r="QPR50" s="111"/>
      <c r="QPS50" s="111"/>
      <c r="QPT50" s="111"/>
      <c r="QPU50" s="111"/>
      <c r="QPV50" s="111"/>
      <c r="QPW50" s="111"/>
      <c r="QPX50" s="111"/>
      <c r="QPY50" s="111"/>
      <c r="QPZ50" s="111"/>
      <c r="QQA50" s="111"/>
      <c r="QQB50" s="111"/>
      <c r="QQC50" s="111"/>
      <c r="QQD50" s="111"/>
      <c r="QQE50" s="111"/>
      <c r="QQF50" s="111"/>
      <c r="QQG50" s="111"/>
      <c r="QQH50" s="111"/>
      <c r="QQI50" s="111"/>
      <c r="QQJ50" s="111"/>
      <c r="QQK50" s="111"/>
      <c r="QQL50" s="111"/>
      <c r="QQM50" s="111"/>
      <c r="QQN50" s="111"/>
      <c r="QQO50" s="111"/>
      <c r="QQP50" s="111"/>
      <c r="QQQ50" s="111"/>
      <c r="QQR50" s="111"/>
      <c r="QQS50" s="111"/>
      <c r="QQT50" s="111"/>
      <c r="QQU50" s="111"/>
      <c r="QQV50" s="111"/>
      <c r="QQW50" s="111"/>
      <c r="QQX50" s="111"/>
      <c r="QQY50" s="111"/>
      <c r="QQZ50" s="111"/>
      <c r="QRA50" s="111"/>
      <c r="QRB50" s="111"/>
      <c r="QRC50" s="111"/>
      <c r="QRD50" s="111"/>
      <c r="QRE50" s="111"/>
      <c r="QRF50" s="111"/>
      <c r="QRG50" s="111"/>
      <c r="QRH50" s="111"/>
      <c r="QRI50" s="111"/>
      <c r="QRJ50" s="111"/>
      <c r="QRK50" s="111"/>
      <c r="QRL50" s="111"/>
      <c r="QRM50" s="111"/>
      <c r="QRN50" s="111"/>
      <c r="QRO50" s="111"/>
      <c r="QRP50" s="111"/>
      <c r="QRQ50" s="111"/>
      <c r="QRR50" s="111"/>
      <c r="QRS50" s="111"/>
      <c r="QRT50" s="111"/>
      <c r="QRU50" s="111"/>
      <c r="QRV50" s="111"/>
      <c r="QRW50" s="111"/>
      <c r="QRX50" s="111"/>
      <c r="QRY50" s="111"/>
      <c r="QRZ50" s="111"/>
      <c r="QSA50" s="111"/>
      <c r="QSB50" s="111"/>
      <c r="QSC50" s="111"/>
      <c r="QSD50" s="111"/>
      <c r="QSE50" s="111"/>
      <c r="QSF50" s="111"/>
      <c r="QSG50" s="111"/>
      <c r="QSH50" s="111"/>
      <c r="QSI50" s="111"/>
      <c r="QSJ50" s="111"/>
      <c r="QSK50" s="111"/>
      <c r="QSL50" s="111"/>
      <c r="QSM50" s="111"/>
      <c r="QSN50" s="111"/>
      <c r="QSO50" s="111"/>
      <c r="QSP50" s="111"/>
      <c r="QSQ50" s="111"/>
      <c r="QSR50" s="111"/>
      <c r="QSS50" s="111"/>
      <c r="QST50" s="111"/>
      <c r="QSU50" s="111"/>
      <c r="QSV50" s="111"/>
      <c r="QSW50" s="111"/>
      <c r="QSX50" s="111"/>
      <c r="QSY50" s="111"/>
      <c r="QSZ50" s="111"/>
      <c r="QTA50" s="111"/>
      <c r="QTB50" s="111"/>
      <c r="QTC50" s="111"/>
      <c r="QTD50" s="111"/>
      <c r="QTE50" s="111"/>
      <c r="QTF50" s="111"/>
      <c r="QTG50" s="111"/>
      <c r="QTH50" s="111"/>
      <c r="QTI50" s="111"/>
      <c r="QTJ50" s="111"/>
      <c r="QTK50" s="111"/>
      <c r="QTL50" s="111"/>
      <c r="QTM50" s="111"/>
      <c r="QTN50" s="111"/>
      <c r="QTO50" s="111"/>
      <c r="QTP50" s="111"/>
      <c r="QTQ50" s="111"/>
      <c r="QTR50" s="111"/>
      <c r="QTS50" s="111"/>
      <c r="QTT50" s="111"/>
      <c r="QTU50" s="111"/>
      <c r="QTV50" s="111"/>
      <c r="QTW50" s="111"/>
      <c r="QTX50" s="111"/>
      <c r="QTY50" s="111"/>
      <c r="QTZ50" s="111"/>
      <c r="QUA50" s="111"/>
      <c r="QUB50" s="111"/>
      <c r="QUC50" s="111"/>
      <c r="QUD50" s="111"/>
      <c r="QUE50" s="111"/>
      <c r="QUF50" s="111"/>
      <c r="QUG50" s="111"/>
      <c r="QUH50" s="111"/>
      <c r="QUI50" s="111"/>
      <c r="QUJ50" s="111"/>
      <c r="QUK50" s="111"/>
      <c r="QUL50" s="111"/>
      <c r="QUM50" s="111"/>
      <c r="QUN50" s="111"/>
      <c r="QUO50" s="111"/>
      <c r="QUP50" s="111"/>
      <c r="QUQ50" s="111"/>
      <c r="QUR50" s="111"/>
      <c r="QUS50" s="111"/>
      <c r="QUT50" s="111"/>
      <c r="QUU50" s="111"/>
      <c r="QUV50" s="111"/>
      <c r="QUW50" s="111"/>
      <c r="QUX50" s="111"/>
      <c r="QUY50" s="111"/>
      <c r="QUZ50" s="111"/>
      <c r="QVA50" s="111"/>
      <c r="QVB50" s="111"/>
      <c r="QVC50" s="111"/>
      <c r="QVD50" s="111"/>
      <c r="QVE50" s="111"/>
      <c r="QVF50" s="111"/>
      <c r="QVG50" s="111"/>
      <c r="QVH50" s="111"/>
      <c r="QVI50" s="111"/>
      <c r="QVJ50" s="111"/>
      <c r="QVK50" s="111"/>
      <c r="QVL50" s="111"/>
      <c r="QVM50" s="111"/>
      <c r="QVN50" s="111"/>
      <c r="QVO50" s="111"/>
      <c r="QVP50" s="111"/>
      <c r="QVQ50" s="111"/>
      <c r="QVR50" s="111"/>
      <c r="QVS50" s="111"/>
      <c r="QVT50" s="111"/>
      <c r="QVU50" s="111"/>
      <c r="QVV50" s="111"/>
      <c r="QVW50" s="111"/>
      <c r="QVX50" s="111"/>
      <c r="QVY50" s="111"/>
      <c r="QVZ50" s="111"/>
      <c r="QWA50" s="111"/>
      <c r="QWB50" s="111"/>
      <c r="QWC50" s="111"/>
      <c r="QWD50" s="111"/>
      <c r="QWE50" s="111"/>
      <c r="QWF50" s="111"/>
      <c r="QWG50" s="111"/>
      <c r="QWH50" s="111"/>
      <c r="QWI50" s="111"/>
      <c r="QWJ50" s="111"/>
      <c r="QWK50" s="111"/>
      <c r="QWL50" s="111"/>
      <c r="QWM50" s="111"/>
      <c r="QWN50" s="111"/>
      <c r="QWO50" s="111"/>
      <c r="QWP50" s="111"/>
      <c r="QWQ50" s="111"/>
      <c r="QWR50" s="111"/>
      <c r="QWS50" s="111"/>
      <c r="QWT50" s="111"/>
      <c r="QWU50" s="111"/>
      <c r="QWV50" s="111"/>
      <c r="QWW50" s="111"/>
      <c r="QWX50" s="111"/>
      <c r="QWY50" s="111"/>
      <c r="QWZ50" s="111"/>
      <c r="QXA50" s="111"/>
      <c r="QXB50" s="111"/>
      <c r="QXC50" s="111"/>
      <c r="QXD50" s="111"/>
      <c r="QXE50" s="111"/>
      <c r="QXF50" s="111"/>
      <c r="QXG50" s="111"/>
      <c r="QXH50" s="111"/>
      <c r="QXI50" s="111"/>
      <c r="QXJ50" s="111"/>
      <c r="QXK50" s="111"/>
      <c r="QXL50" s="111"/>
      <c r="QXM50" s="111"/>
      <c r="QXN50" s="111"/>
      <c r="QXO50" s="111"/>
      <c r="QXP50" s="111"/>
      <c r="QXQ50" s="111"/>
      <c r="QXR50" s="111"/>
      <c r="QXS50" s="111"/>
      <c r="QXT50" s="111"/>
      <c r="QXU50" s="111"/>
      <c r="QXV50" s="111"/>
      <c r="QXW50" s="111"/>
      <c r="QXX50" s="111"/>
      <c r="QXY50" s="111"/>
      <c r="QXZ50" s="111"/>
      <c r="QYA50" s="111"/>
      <c r="QYB50" s="111"/>
      <c r="QYC50" s="111"/>
      <c r="QYD50" s="111"/>
      <c r="QYE50" s="111"/>
      <c r="QYF50" s="111"/>
      <c r="QYG50" s="111"/>
      <c r="QYH50" s="111"/>
      <c r="QYI50" s="111"/>
      <c r="QYJ50" s="111"/>
      <c r="QYK50" s="111"/>
      <c r="QYL50" s="111"/>
      <c r="QYM50" s="111"/>
      <c r="QYN50" s="111"/>
      <c r="QYO50" s="111"/>
      <c r="QYP50" s="111"/>
      <c r="QYQ50" s="111"/>
      <c r="QYR50" s="111"/>
      <c r="QYS50" s="111"/>
      <c r="QYT50" s="111"/>
      <c r="QYU50" s="111"/>
      <c r="QYV50" s="111"/>
      <c r="QYW50" s="111"/>
      <c r="QYX50" s="111"/>
      <c r="QYY50" s="111"/>
      <c r="QYZ50" s="111"/>
      <c r="QZA50" s="111"/>
      <c r="QZB50" s="111"/>
      <c r="QZC50" s="111"/>
      <c r="QZD50" s="111"/>
      <c r="QZE50" s="111"/>
      <c r="QZF50" s="111"/>
      <c r="QZG50" s="111"/>
      <c r="QZH50" s="111"/>
      <c r="QZI50" s="111"/>
      <c r="QZJ50" s="111"/>
      <c r="QZK50" s="111"/>
      <c r="QZL50" s="111"/>
      <c r="QZM50" s="111"/>
      <c r="QZN50" s="111"/>
      <c r="QZO50" s="111"/>
      <c r="QZP50" s="111"/>
      <c r="QZQ50" s="111"/>
      <c r="QZR50" s="111"/>
      <c r="QZS50" s="111"/>
      <c r="QZT50" s="111"/>
      <c r="QZU50" s="111"/>
      <c r="QZV50" s="111"/>
      <c r="QZW50" s="111"/>
      <c r="QZX50" s="111"/>
      <c r="QZY50" s="111"/>
      <c r="QZZ50" s="111"/>
      <c r="RAA50" s="111"/>
      <c r="RAB50" s="111"/>
      <c r="RAC50" s="111"/>
      <c r="RAD50" s="111"/>
      <c r="RAE50" s="111"/>
      <c r="RAF50" s="111"/>
      <c r="RAG50" s="111"/>
      <c r="RAH50" s="111"/>
      <c r="RAI50" s="111"/>
      <c r="RAJ50" s="111"/>
      <c r="RAK50" s="111"/>
      <c r="RAL50" s="111"/>
      <c r="RAM50" s="111"/>
      <c r="RAN50" s="111"/>
      <c r="RAO50" s="111"/>
      <c r="RAP50" s="111"/>
      <c r="RAQ50" s="111"/>
      <c r="RAR50" s="111"/>
      <c r="RAS50" s="111"/>
      <c r="RAT50" s="111"/>
      <c r="RAU50" s="111"/>
      <c r="RAV50" s="111"/>
      <c r="RAW50" s="111"/>
      <c r="RAX50" s="111"/>
      <c r="RAY50" s="111"/>
      <c r="RAZ50" s="111"/>
      <c r="RBA50" s="111"/>
      <c r="RBB50" s="111"/>
      <c r="RBC50" s="111"/>
      <c r="RBD50" s="111"/>
      <c r="RBE50" s="111"/>
      <c r="RBF50" s="111"/>
      <c r="RBG50" s="111"/>
      <c r="RBH50" s="111"/>
      <c r="RBI50" s="111"/>
      <c r="RBJ50" s="111"/>
      <c r="RBK50" s="111"/>
      <c r="RBL50" s="111"/>
      <c r="RBM50" s="111"/>
      <c r="RBN50" s="111"/>
      <c r="RBO50" s="111"/>
      <c r="RBP50" s="111"/>
      <c r="RBQ50" s="111"/>
      <c r="RBR50" s="111"/>
      <c r="RBS50" s="111"/>
      <c r="RBT50" s="111"/>
      <c r="RBU50" s="111"/>
      <c r="RBV50" s="111"/>
      <c r="RBW50" s="111"/>
      <c r="RBX50" s="111"/>
      <c r="RBY50" s="111"/>
      <c r="RBZ50" s="111"/>
      <c r="RCA50" s="111"/>
      <c r="RCB50" s="111"/>
      <c r="RCC50" s="111"/>
      <c r="RCD50" s="111"/>
      <c r="RCE50" s="111"/>
      <c r="RCF50" s="111"/>
      <c r="RCG50" s="111"/>
      <c r="RCH50" s="111"/>
      <c r="RCI50" s="111"/>
      <c r="RCJ50" s="111"/>
      <c r="RCK50" s="111"/>
      <c r="RCL50" s="111"/>
      <c r="RCM50" s="111"/>
      <c r="RCN50" s="111"/>
      <c r="RCO50" s="111"/>
      <c r="RCP50" s="111"/>
      <c r="RCQ50" s="111"/>
      <c r="RCR50" s="111"/>
      <c r="RCS50" s="111"/>
      <c r="RCT50" s="111"/>
      <c r="RCU50" s="111"/>
      <c r="RCV50" s="111"/>
      <c r="RCW50" s="111"/>
      <c r="RCX50" s="111"/>
      <c r="RCY50" s="111"/>
      <c r="RCZ50" s="111"/>
      <c r="RDA50" s="111"/>
      <c r="RDB50" s="111"/>
      <c r="RDC50" s="111"/>
      <c r="RDD50" s="111"/>
      <c r="RDE50" s="111"/>
      <c r="RDF50" s="111"/>
      <c r="RDG50" s="111"/>
      <c r="RDH50" s="111"/>
      <c r="RDI50" s="111"/>
      <c r="RDJ50" s="111"/>
      <c r="RDK50" s="111"/>
      <c r="RDL50" s="111"/>
      <c r="RDM50" s="111"/>
      <c r="RDN50" s="111"/>
      <c r="RDO50" s="111"/>
      <c r="RDP50" s="111"/>
      <c r="RDQ50" s="111"/>
      <c r="RDR50" s="111"/>
      <c r="RDS50" s="111"/>
      <c r="RDT50" s="111"/>
      <c r="RDU50" s="111"/>
      <c r="RDV50" s="111"/>
      <c r="RDW50" s="111"/>
      <c r="RDX50" s="111"/>
      <c r="RDY50" s="111"/>
      <c r="RDZ50" s="111"/>
      <c r="REA50" s="111"/>
      <c r="REB50" s="111"/>
      <c r="REC50" s="111"/>
      <c r="RED50" s="111"/>
      <c r="REE50" s="111"/>
      <c r="REF50" s="111"/>
      <c r="REG50" s="111"/>
      <c r="REH50" s="111"/>
      <c r="REI50" s="111"/>
      <c r="REJ50" s="111"/>
      <c r="REK50" s="111"/>
      <c r="REL50" s="111"/>
      <c r="REM50" s="111"/>
      <c r="REN50" s="111"/>
      <c r="REO50" s="111"/>
      <c r="REP50" s="111"/>
      <c r="REQ50" s="111"/>
      <c r="RER50" s="111"/>
      <c r="RES50" s="111"/>
      <c r="RET50" s="111"/>
      <c r="REU50" s="111"/>
      <c r="REV50" s="111"/>
      <c r="REW50" s="111"/>
      <c r="REX50" s="111"/>
      <c r="REY50" s="111"/>
      <c r="REZ50" s="111"/>
      <c r="RFA50" s="111"/>
      <c r="RFB50" s="111"/>
      <c r="RFC50" s="111"/>
      <c r="RFD50" s="111"/>
      <c r="RFE50" s="111"/>
      <c r="RFF50" s="111"/>
      <c r="RFG50" s="111"/>
      <c r="RFH50" s="111"/>
      <c r="RFI50" s="111"/>
      <c r="RFJ50" s="111"/>
      <c r="RFK50" s="111"/>
      <c r="RFL50" s="111"/>
      <c r="RFM50" s="111"/>
      <c r="RFN50" s="111"/>
      <c r="RFO50" s="111"/>
      <c r="RFP50" s="111"/>
      <c r="RFQ50" s="111"/>
      <c r="RFR50" s="111"/>
      <c r="RFS50" s="111"/>
      <c r="RFT50" s="111"/>
      <c r="RFU50" s="111"/>
      <c r="RFV50" s="111"/>
      <c r="RFW50" s="111"/>
      <c r="RFX50" s="111"/>
      <c r="RFY50" s="111"/>
      <c r="RFZ50" s="111"/>
      <c r="RGA50" s="111"/>
      <c r="RGB50" s="111"/>
      <c r="RGC50" s="111"/>
      <c r="RGD50" s="111"/>
      <c r="RGE50" s="111"/>
      <c r="RGF50" s="111"/>
      <c r="RGG50" s="111"/>
      <c r="RGH50" s="111"/>
      <c r="RGI50" s="111"/>
      <c r="RGJ50" s="111"/>
      <c r="RGK50" s="111"/>
      <c r="RGL50" s="111"/>
      <c r="RGM50" s="111"/>
      <c r="RGN50" s="111"/>
      <c r="RGO50" s="111"/>
      <c r="RGP50" s="111"/>
      <c r="RGQ50" s="111"/>
      <c r="RGR50" s="111"/>
      <c r="RGS50" s="111"/>
      <c r="RGT50" s="111"/>
      <c r="RGU50" s="111"/>
      <c r="RGV50" s="111"/>
      <c r="RGW50" s="111"/>
      <c r="RGX50" s="111"/>
      <c r="RGY50" s="111"/>
      <c r="RGZ50" s="111"/>
      <c r="RHA50" s="111"/>
      <c r="RHB50" s="111"/>
      <c r="RHC50" s="111"/>
      <c r="RHD50" s="111"/>
      <c r="RHE50" s="111"/>
      <c r="RHF50" s="111"/>
      <c r="RHG50" s="111"/>
      <c r="RHH50" s="111"/>
      <c r="RHI50" s="111"/>
      <c r="RHJ50" s="111"/>
      <c r="RHK50" s="111"/>
      <c r="RHL50" s="111"/>
      <c r="RHM50" s="111"/>
      <c r="RHN50" s="111"/>
      <c r="RHO50" s="111"/>
      <c r="RHP50" s="111"/>
      <c r="RHQ50" s="111"/>
      <c r="RHR50" s="111"/>
      <c r="RHS50" s="111"/>
      <c r="RHT50" s="111"/>
      <c r="RHU50" s="111"/>
      <c r="RHV50" s="111"/>
      <c r="RHW50" s="111"/>
      <c r="RHX50" s="111"/>
      <c r="RHY50" s="111"/>
      <c r="RHZ50" s="111"/>
      <c r="RIA50" s="111"/>
      <c r="RIB50" s="111"/>
      <c r="RIC50" s="111"/>
      <c r="RID50" s="111"/>
      <c r="RIE50" s="111"/>
      <c r="RIF50" s="111"/>
      <c r="RIG50" s="111"/>
      <c r="RIH50" s="111"/>
      <c r="RII50" s="111"/>
      <c r="RIJ50" s="111"/>
      <c r="RIK50" s="111"/>
      <c r="RIL50" s="111"/>
      <c r="RIM50" s="111"/>
      <c r="RIN50" s="111"/>
      <c r="RIO50" s="111"/>
      <c r="RIP50" s="111"/>
      <c r="RIQ50" s="111"/>
      <c r="RIR50" s="111"/>
      <c r="RIS50" s="111"/>
      <c r="RIT50" s="111"/>
      <c r="RIU50" s="111"/>
      <c r="RIV50" s="111"/>
      <c r="RIW50" s="111"/>
      <c r="RIX50" s="111"/>
      <c r="RIY50" s="111"/>
      <c r="RIZ50" s="111"/>
      <c r="RJA50" s="111"/>
      <c r="RJB50" s="111"/>
      <c r="RJC50" s="111"/>
      <c r="RJD50" s="111"/>
      <c r="RJE50" s="111"/>
      <c r="RJF50" s="111"/>
      <c r="RJG50" s="111"/>
      <c r="RJH50" s="111"/>
      <c r="RJI50" s="111"/>
      <c r="RJJ50" s="111"/>
      <c r="RJK50" s="111"/>
      <c r="RJL50" s="111"/>
      <c r="RJM50" s="111"/>
      <c r="RJN50" s="111"/>
      <c r="RJO50" s="111"/>
      <c r="RJP50" s="111"/>
      <c r="RJQ50" s="111"/>
      <c r="RJR50" s="111"/>
      <c r="RJS50" s="111"/>
      <c r="RJT50" s="111"/>
      <c r="RJU50" s="111"/>
      <c r="RJV50" s="111"/>
      <c r="RJW50" s="111"/>
      <c r="RJX50" s="111"/>
      <c r="RJY50" s="111"/>
      <c r="RJZ50" s="111"/>
      <c r="RKA50" s="111"/>
      <c r="RKB50" s="111"/>
      <c r="RKC50" s="111"/>
      <c r="RKD50" s="111"/>
      <c r="RKE50" s="111"/>
      <c r="RKF50" s="111"/>
      <c r="RKG50" s="111"/>
      <c r="RKH50" s="111"/>
      <c r="RKI50" s="111"/>
      <c r="RKJ50" s="111"/>
      <c r="RKK50" s="111"/>
      <c r="RKL50" s="111"/>
      <c r="RKM50" s="111"/>
      <c r="RKN50" s="111"/>
      <c r="RKO50" s="111"/>
      <c r="RKP50" s="111"/>
      <c r="RKQ50" s="111"/>
      <c r="RKR50" s="111"/>
      <c r="RKS50" s="111"/>
      <c r="RKT50" s="111"/>
      <c r="RKU50" s="111"/>
      <c r="RKV50" s="111"/>
      <c r="RKW50" s="111"/>
      <c r="RKX50" s="111"/>
      <c r="RKY50" s="111"/>
      <c r="RKZ50" s="111"/>
      <c r="RLA50" s="111"/>
      <c r="RLB50" s="111"/>
      <c r="RLC50" s="111"/>
      <c r="RLD50" s="111"/>
      <c r="RLE50" s="111"/>
      <c r="RLF50" s="111"/>
      <c r="RLG50" s="111"/>
      <c r="RLH50" s="111"/>
      <c r="RLI50" s="111"/>
      <c r="RLJ50" s="111"/>
      <c r="RLK50" s="111"/>
      <c r="RLL50" s="111"/>
      <c r="RLM50" s="111"/>
      <c r="RLN50" s="111"/>
      <c r="RLO50" s="111"/>
      <c r="RLP50" s="111"/>
      <c r="RLQ50" s="111"/>
      <c r="RLR50" s="111"/>
      <c r="RLS50" s="111"/>
      <c r="RLT50" s="111"/>
      <c r="RLU50" s="111"/>
      <c r="RLV50" s="111"/>
      <c r="RLW50" s="111"/>
      <c r="RLX50" s="111"/>
      <c r="RLY50" s="111"/>
      <c r="RLZ50" s="111"/>
      <c r="RMA50" s="111"/>
      <c r="RMB50" s="111"/>
      <c r="RMC50" s="111"/>
      <c r="RMD50" s="111"/>
      <c r="RME50" s="111"/>
      <c r="RMF50" s="111"/>
      <c r="RMG50" s="111"/>
      <c r="RMH50" s="111"/>
      <c r="RMI50" s="111"/>
      <c r="RMJ50" s="111"/>
      <c r="RMK50" s="111"/>
      <c r="RML50" s="111"/>
      <c r="RMM50" s="111"/>
      <c r="RMN50" s="111"/>
      <c r="RMO50" s="111"/>
      <c r="RMP50" s="111"/>
      <c r="RMQ50" s="111"/>
      <c r="RMR50" s="111"/>
      <c r="RMS50" s="111"/>
      <c r="RMT50" s="111"/>
      <c r="RMU50" s="111"/>
      <c r="RMV50" s="111"/>
      <c r="RMW50" s="111"/>
      <c r="RMX50" s="111"/>
      <c r="RMY50" s="111"/>
      <c r="RMZ50" s="111"/>
      <c r="RNA50" s="111"/>
      <c r="RNB50" s="111"/>
      <c r="RNC50" s="111"/>
      <c r="RND50" s="111"/>
      <c r="RNE50" s="111"/>
      <c r="RNF50" s="111"/>
      <c r="RNG50" s="111"/>
      <c r="RNH50" s="111"/>
      <c r="RNI50" s="111"/>
      <c r="RNJ50" s="111"/>
      <c r="RNK50" s="111"/>
      <c r="RNL50" s="111"/>
      <c r="RNM50" s="111"/>
      <c r="RNN50" s="111"/>
      <c r="RNO50" s="111"/>
      <c r="RNP50" s="111"/>
      <c r="RNQ50" s="111"/>
      <c r="RNR50" s="111"/>
      <c r="RNS50" s="111"/>
      <c r="RNT50" s="111"/>
      <c r="RNU50" s="111"/>
      <c r="RNV50" s="111"/>
      <c r="RNW50" s="111"/>
      <c r="RNX50" s="111"/>
      <c r="RNY50" s="111"/>
      <c r="RNZ50" s="111"/>
      <c r="ROA50" s="111"/>
      <c r="ROB50" s="111"/>
      <c r="ROC50" s="111"/>
      <c r="ROD50" s="111"/>
      <c r="ROE50" s="111"/>
      <c r="ROF50" s="111"/>
      <c r="ROG50" s="111"/>
      <c r="ROH50" s="111"/>
      <c r="ROI50" s="111"/>
      <c r="ROJ50" s="111"/>
      <c r="ROK50" s="111"/>
      <c r="ROL50" s="111"/>
      <c r="ROM50" s="111"/>
      <c r="RON50" s="111"/>
      <c r="ROO50" s="111"/>
      <c r="ROP50" s="111"/>
      <c r="ROQ50" s="111"/>
      <c r="ROR50" s="111"/>
      <c r="ROS50" s="111"/>
      <c r="ROT50" s="111"/>
      <c r="ROU50" s="111"/>
      <c r="ROV50" s="111"/>
      <c r="ROW50" s="111"/>
      <c r="ROX50" s="111"/>
      <c r="ROY50" s="111"/>
      <c r="ROZ50" s="111"/>
      <c r="RPA50" s="111"/>
      <c r="RPB50" s="111"/>
      <c r="RPC50" s="111"/>
      <c r="RPD50" s="111"/>
      <c r="RPE50" s="111"/>
      <c r="RPF50" s="111"/>
      <c r="RPG50" s="111"/>
      <c r="RPH50" s="111"/>
      <c r="RPI50" s="111"/>
      <c r="RPJ50" s="111"/>
      <c r="RPK50" s="111"/>
      <c r="RPL50" s="111"/>
      <c r="RPM50" s="111"/>
      <c r="RPN50" s="111"/>
      <c r="RPO50" s="111"/>
      <c r="RPP50" s="111"/>
      <c r="RPQ50" s="111"/>
      <c r="RPR50" s="111"/>
      <c r="RPS50" s="111"/>
      <c r="RPT50" s="111"/>
      <c r="RPU50" s="111"/>
      <c r="RPV50" s="111"/>
      <c r="RPW50" s="111"/>
      <c r="RPX50" s="111"/>
      <c r="RPY50" s="111"/>
      <c r="RPZ50" s="111"/>
      <c r="RQA50" s="111"/>
      <c r="RQB50" s="111"/>
      <c r="RQC50" s="111"/>
      <c r="RQD50" s="111"/>
      <c r="RQE50" s="111"/>
      <c r="RQF50" s="111"/>
      <c r="RQG50" s="111"/>
      <c r="RQH50" s="111"/>
      <c r="RQI50" s="111"/>
      <c r="RQJ50" s="111"/>
      <c r="RQK50" s="111"/>
      <c r="RQL50" s="111"/>
      <c r="RQM50" s="111"/>
      <c r="RQN50" s="111"/>
      <c r="RQO50" s="111"/>
      <c r="RQP50" s="111"/>
      <c r="RQQ50" s="111"/>
      <c r="RQR50" s="111"/>
      <c r="RQS50" s="111"/>
      <c r="RQT50" s="111"/>
      <c r="RQU50" s="111"/>
      <c r="RQV50" s="111"/>
      <c r="RQW50" s="111"/>
      <c r="RQX50" s="111"/>
      <c r="RQY50" s="111"/>
      <c r="RQZ50" s="111"/>
      <c r="RRA50" s="111"/>
      <c r="RRB50" s="111"/>
      <c r="RRC50" s="111"/>
      <c r="RRD50" s="111"/>
      <c r="RRE50" s="111"/>
      <c r="RRF50" s="111"/>
      <c r="RRG50" s="111"/>
      <c r="RRH50" s="111"/>
      <c r="RRI50" s="111"/>
      <c r="RRJ50" s="111"/>
      <c r="RRK50" s="111"/>
      <c r="RRL50" s="111"/>
      <c r="RRM50" s="111"/>
      <c r="RRN50" s="111"/>
      <c r="RRO50" s="111"/>
      <c r="RRP50" s="111"/>
      <c r="RRQ50" s="111"/>
      <c r="RRR50" s="111"/>
      <c r="RRS50" s="111"/>
      <c r="RRT50" s="111"/>
      <c r="RRU50" s="111"/>
      <c r="RRV50" s="111"/>
      <c r="RRW50" s="111"/>
      <c r="RRX50" s="111"/>
      <c r="RRY50" s="111"/>
      <c r="RRZ50" s="111"/>
      <c r="RSA50" s="111"/>
      <c r="RSB50" s="111"/>
      <c r="RSC50" s="111"/>
      <c r="RSD50" s="111"/>
      <c r="RSE50" s="111"/>
      <c r="RSF50" s="111"/>
      <c r="RSG50" s="111"/>
      <c r="RSH50" s="111"/>
      <c r="RSI50" s="111"/>
      <c r="RSJ50" s="111"/>
      <c r="RSK50" s="111"/>
      <c r="RSL50" s="111"/>
      <c r="RSM50" s="111"/>
      <c r="RSN50" s="111"/>
      <c r="RSO50" s="111"/>
      <c r="RSP50" s="111"/>
      <c r="RSQ50" s="111"/>
      <c r="RSR50" s="111"/>
      <c r="RSS50" s="111"/>
      <c r="RST50" s="111"/>
      <c r="RSU50" s="111"/>
      <c r="RSV50" s="111"/>
      <c r="RSW50" s="111"/>
      <c r="RSX50" s="111"/>
      <c r="RSY50" s="111"/>
      <c r="RSZ50" s="111"/>
      <c r="RTA50" s="111"/>
      <c r="RTB50" s="111"/>
      <c r="RTC50" s="111"/>
      <c r="RTD50" s="111"/>
      <c r="RTE50" s="111"/>
      <c r="RTF50" s="111"/>
      <c r="RTG50" s="111"/>
      <c r="RTH50" s="111"/>
      <c r="RTI50" s="111"/>
      <c r="RTJ50" s="111"/>
      <c r="RTK50" s="111"/>
      <c r="RTL50" s="111"/>
      <c r="RTM50" s="111"/>
      <c r="RTN50" s="111"/>
      <c r="RTO50" s="111"/>
      <c r="RTP50" s="111"/>
      <c r="RTQ50" s="111"/>
      <c r="RTR50" s="111"/>
      <c r="RTS50" s="111"/>
      <c r="RTT50" s="111"/>
      <c r="RTU50" s="111"/>
      <c r="RTV50" s="111"/>
      <c r="RTW50" s="111"/>
      <c r="RTX50" s="111"/>
      <c r="RTY50" s="111"/>
      <c r="RTZ50" s="111"/>
      <c r="RUA50" s="111"/>
      <c r="RUB50" s="111"/>
      <c r="RUC50" s="111"/>
      <c r="RUD50" s="111"/>
      <c r="RUE50" s="111"/>
      <c r="RUF50" s="111"/>
      <c r="RUG50" s="111"/>
      <c r="RUH50" s="111"/>
      <c r="RUI50" s="111"/>
      <c r="RUJ50" s="111"/>
      <c r="RUK50" s="111"/>
      <c r="RUL50" s="111"/>
      <c r="RUM50" s="111"/>
      <c r="RUN50" s="111"/>
      <c r="RUO50" s="111"/>
      <c r="RUP50" s="111"/>
      <c r="RUQ50" s="111"/>
      <c r="RUR50" s="111"/>
      <c r="RUS50" s="111"/>
      <c r="RUT50" s="111"/>
      <c r="RUU50" s="111"/>
      <c r="RUV50" s="111"/>
      <c r="RUW50" s="111"/>
      <c r="RUX50" s="111"/>
      <c r="RUY50" s="111"/>
      <c r="RUZ50" s="111"/>
      <c r="RVA50" s="111"/>
      <c r="RVB50" s="111"/>
      <c r="RVC50" s="111"/>
      <c r="RVD50" s="111"/>
      <c r="RVE50" s="111"/>
      <c r="RVF50" s="111"/>
      <c r="RVG50" s="111"/>
      <c r="RVH50" s="111"/>
      <c r="RVI50" s="111"/>
      <c r="RVJ50" s="111"/>
      <c r="RVK50" s="111"/>
      <c r="RVL50" s="111"/>
      <c r="RVM50" s="111"/>
      <c r="RVN50" s="111"/>
      <c r="RVO50" s="111"/>
      <c r="RVP50" s="111"/>
      <c r="RVQ50" s="111"/>
      <c r="RVR50" s="111"/>
      <c r="RVS50" s="111"/>
      <c r="RVT50" s="111"/>
      <c r="RVU50" s="111"/>
      <c r="RVV50" s="111"/>
      <c r="RVW50" s="111"/>
      <c r="RVX50" s="111"/>
      <c r="RVY50" s="111"/>
      <c r="RVZ50" s="111"/>
      <c r="RWA50" s="111"/>
      <c r="RWB50" s="111"/>
      <c r="RWC50" s="111"/>
      <c r="RWD50" s="111"/>
      <c r="RWE50" s="111"/>
      <c r="RWF50" s="111"/>
      <c r="RWG50" s="111"/>
      <c r="RWH50" s="111"/>
      <c r="RWI50" s="111"/>
      <c r="RWJ50" s="111"/>
      <c r="RWK50" s="111"/>
      <c r="RWL50" s="111"/>
      <c r="RWM50" s="111"/>
      <c r="RWN50" s="111"/>
      <c r="RWO50" s="111"/>
      <c r="RWP50" s="111"/>
      <c r="RWQ50" s="111"/>
      <c r="RWR50" s="111"/>
      <c r="RWS50" s="111"/>
      <c r="RWT50" s="111"/>
      <c r="RWU50" s="111"/>
      <c r="RWV50" s="111"/>
      <c r="RWW50" s="111"/>
      <c r="RWX50" s="111"/>
      <c r="RWY50" s="111"/>
      <c r="RWZ50" s="111"/>
      <c r="RXA50" s="111"/>
      <c r="RXB50" s="111"/>
      <c r="RXC50" s="111"/>
      <c r="RXD50" s="111"/>
      <c r="RXE50" s="111"/>
      <c r="RXF50" s="111"/>
      <c r="RXG50" s="111"/>
      <c r="RXH50" s="111"/>
      <c r="RXI50" s="111"/>
      <c r="RXJ50" s="111"/>
      <c r="RXK50" s="111"/>
      <c r="RXL50" s="111"/>
      <c r="RXM50" s="111"/>
      <c r="RXN50" s="111"/>
      <c r="RXO50" s="111"/>
      <c r="RXP50" s="111"/>
      <c r="RXQ50" s="111"/>
      <c r="RXR50" s="111"/>
      <c r="RXS50" s="111"/>
      <c r="RXT50" s="111"/>
      <c r="RXU50" s="111"/>
      <c r="RXV50" s="111"/>
      <c r="RXW50" s="111"/>
      <c r="RXX50" s="111"/>
      <c r="RXY50" s="111"/>
      <c r="RXZ50" s="111"/>
      <c r="RYA50" s="111"/>
      <c r="RYB50" s="111"/>
      <c r="RYC50" s="111"/>
      <c r="RYD50" s="111"/>
      <c r="RYE50" s="111"/>
      <c r="RYF50" s="111"/>
      <c r="RYG50" s="111"/>
      <c r="RYH50" s="111"/>
      <c r="RYI50" s="111"/>
      <c r="RYJ50" s="111"/>
      <c r="RYK50" s="111"/>
      <c r="RYL50" s="111"/>
      <c r="RYM50" s="111"/>
      <c r="RYN50" s="111"/>
      <c r="RYO50" s="111"/>
      <c r="RYP50" s="111"/>
      <c r="RYQ50" s="111"/>
      <c r="RYR50" s="111"/>
      <c r="RYS50" s="111"/>
      <c r="RYT50" s="111"/>
      <c r="RYU50" s="111"/>
      <c r="RYV50" s="111"/>
      <c r="RYW50" s="111"/>
      <c r="RYX50" s="111"/>
      <c r="RYY50" s="111"/>
      <c r="RYZ50" s="111"/>
      <c r="RZA50" s="111"/>
      <c r="RZB50" s="111"/>
      <c r="RZC50" s="111"/>
      <c r="RZD50" s="111"/>
      <c r="RZE50" s="111"/>
      <c r="RZF50" s="111"/>
      <c r="RZG50" s="111"/>
      <c r="RZH50" s="111"/>
      <c r="RZI50" s="111"/>
      <c r="RZJ50" s="111"/>
      <c r="RZK50" s="111"/>
      <c r="RZL50" s="111"/>
      <c r="RZM50" s="111"/>
      <c r="RZN50" s="111"/>
      <c r="RZO50" s="111"/>
      <c r="RZP50" s="111"/>
      <c r="RZQ50" s="111"/>
      <c r="RZR50" s="111"/>
      <c r="RZS50" s="111"/>
      <c r="RZT50" s="111"/>
      <c r="RZU50" s="111"/>
      <c r="RZV50" s="111"/>
      <c r="RZW50" s="111"/>
      <c r="RZX50" s="111"/>
      <c r="RZY50" s="111"/>
      <c r="RZZ50" s="111"/>
      <c r="SAA50" s="111"/>
      <c r="SAB50" s="111"/>
      <c r="SAC50" s="111"/>
      <c r="SAD50" s="111"/>
      <c r="SAE50" s="111"/>
      <c r="SAF50" s="111"/>
      <c r="SAG50" s="111"/>
      <c r="SAH50" s="111"/>
      <c r="SAI50" s="111"/>
      <c r="SAJ50" s="111"/>
      <c r="SAK50" s="111"/>
      <c r="SAL50" s="111"/>
      <c r="SAM50" s="111"/>
      <c r="SAN50" s="111"/>
      <c r="SAO50" s="111"/>
      <c r="SAP50" s="111"/>
      <c r="SAQ50" s="111"/>
      <c r="SAR50" s="111"/>
      <c r="SAS50" s="111"/>
      <c r="SAT50" s="111"/>
      <c r="SAU50" s="111"/>
      <c r="SAV50" s="111"/>
      <c r="SAW50" s="111"/>
      <c r="SAX50" s="111"/>
      <c r="SAY50" s="111"/>
      <c r="SAZ50" s="111"/>
      <c r="SBA50" s="111"/>
      <c r="SBB50" s="111"/>
      <c r="SBC50" s="111"/>
      <c r="SBD50" s="111"/>
      <c r="SBE50" s="111"/>
      <c r="SBF50" s="111"/>
      <c r="SBG50" s="111"/>
      <c r="SBH50" s="111"/>
      <c r="SBI50" s="111"/>
      <c r="SBJ50" s="111"/>
      <c r="SBK50" s="111"/>
      <c r="SBL50" s="111"/>
      <c r="SBM50" s="111"/>
      <c r="SBN50" s="111"/>
      <c r="SBO50" s="111"/>
      <c r="SBP50" s="111"/>
      <c r="SBQ50" s="111"/>
      <c r="SBR50" s="111"/>
      <c r="SBS50" s="111"/>
      <c r="SBT50" s="111"/>
      <c r="SBU50" s="111"/>
      <c r="SBV50" s="111"/>
      <c r="SBW50" s="111"/>
      <c r="SBX50" s="111"/>
      <c r="SBY50" s="111"/>
      <c r="SBZ50" s="111"/>
      <c r="SCA50" s="111"/>
      <c r="SCB50" s="111"/>
      <c r="SCC50" s="111"/>
      <c r="SCD50" s="111"/>
      <c r="SCE50" s="111"/>
      <c r="SCF50" s="111"/>
      <c r="SCG50" s="111"/>
      <c r="SCH50" s="111"/>
      <c r="SCI50" s="111"/>
      <c r="SCJ50" s="111"/>
      <c r="SCK50" s="111"/>
      <c r="SCL50" s="111"/>
      <c r="SCM50" s="111"/>
      <c r="SCN50" s="111"/>
      <c r="SCO50" s="111"/>
      <c r="SCP50" s="111"/>
      <c r="SCQ50" s="111"/>
      <c r="SCR50" s="111"/>
      <c r="SCS50" s="111"/>
      <c r="SCT50" s="111"/>
      <c r="SCU50" s="111"/>
      <c r="SCV50" s="111"/>
      <c r="SCW50" s="111"/>
      <c r="SCX50" s="111"/>
      <c r="SCY50" s="111"/>
      <c r="SCZ50" s="111"/>
      <c r="SDA50" s="111"/>
      <c r="SDB50" s="111"/>
      <c r="SDC50" s="111"/>
      <c r="SDD50" s="111"/>
      <c r="SDE50" s="111"/>
      <c r="SDF50" s="111"/>
      <c r="SDG50" s="111"/>
      <c r="SDH50" s="111"/>
      <c r="SDI50" s="111"/>
      <c r="SDJ50" s="111"/>
      <c r="SDK50" s="111"/>
      <c r="SDL50" s="111"/>
      <c r="SDM50" s="111"/>
      <c r="SDN50" s="111"/>
      <c r="SDO50" s="111"/>
      <c r="SDP50" s="111"/>
      <c r="SDQ50" s="111"/>
      <c r="SDR50" s="111"/>
      <c r="SDS50" s="111"/>
      <c r="SDT50" s="111"/>
      <c r="SDU50" s="111"/>
      <c r="SDV50" s="111"/>
      <c r="SDW50" s="111"/>
      <c r="SDX50" s="111"/>
      <c r="SDY50" s="111"/>
      <c r="SDZ50" s="111"/>
      <c r="SEA50" s="111"/>
      <c r="SEB50" s="111"/>
      <c r="SEC50" s="111"/>
      <c r="SED50" s="111"/>
      <c r="SEE50" s="111"/>
      <c r="SEF50" s="111"/>
      <c r="SEG50" s="111"/>
      <c r="SEH50" s="111"/>
      <c r="SEI50" s="111"/>
      <c r="SEJ50" s="111"/>
      <c r="SEK50" s="111"/>
      <c r="SEL50" s="111"/>
      <c r="SEM50" s="111"/>
      <c r="SEN50" s="111"/>
      <c r="SEO50" s="111"/>
      <c r="SEP50" s="111"/>
      <c r="SEQ50" s="111"/>
      <c r="SER50" s="111"/>
      <c r="SES50" s="111"/>
      <c r="SET50" s="111"/>
      <c r="SEU50" s="111"/>
      <c r="SEV50" s="111"/>
      <c r="SEW50" s="111"/>
      <c r="SEX50" s="111"/>
      <c r="SEY50" s="111"/>
      <c r="SEZ50" s="111"/>
      <c r="SFA50" s="111"/>
      <c r="SFB50" s="111"/>
      <c r="SFC50" s="111"/>
      <c r="SFD50" s="111"/>
      <c r="SFE50" s="111"/>
      <c r="SFF50" s="111"/>
      <c r="SFG50" s="111"/>
      <c r="SFH50" s="111"/>
      <c r="SFI50" s="111"/>
      <c r="SFJ50" s="111"/>
      <c r="SFK50" s="111"/>
      <c r="SFL50" s="111"/>
      <c r="SFM50" s="111"/>
      <c r="SFN50" s="111"/>
      <c r="SFO50" s="111"/>
      <c r="SFP50" s="111"/>
      <c r="SFQ50" s="111"/>
      <c r="SFR50" s="111"/>
      <c r="SFS50" s="111"/>
      <c r="SFT50" s="111"/>
      <c r="SFU50" s="111"/>
      <c r="SFV50" s="111"/>
      <c r="SFW50" s="111"/>
      <c r="SFX50" s="111"/>
      <c r="SFY50" s="111"/>
      <c r="SFZ50" s="111"/>
      <c r="SGA50" s="111"/>
      <c r="SGB50" s="111"/>
      <c r="SGC50" s="111"/>
      <c r="SGD50" s="111"/>
      <c r="SGE50" s="111"/>
      <c r="SGF50" s="111"/>
      <c r="SGG50" s="111"/>
      <c r="SGH50" s="111"/>
      <c r="SGI50" s="111"/>
      <c r="SGJ50" s="111"/>
      <c r="SGK50" s="111"/>
      <c r="SGL50" s="111"/>
      <c r="SGM50" s="111"/>
      <c r="SGN50" s="111"/>
      <c r="SGO50" s="111"/>
      <c r="SGP50" s="111"/>
      <c r="SGQ50" s="111"/>
      <c r="SGR50" s="111"/>
      <c r="SGS50" s="111"/>
      <c r="SGT50" s="111"/>
      <c r="SGU50" s="111"/>
      <c r="SGV50" s="111"/>
      <c r="SGW50" s="111"/>
      <c r="SGX50" s="111"/>
      <c r="SGY50" s="111"/>
      <c r="SGZ50" s="111"/>
      <c r="SHA50" s="111"/>
      <c r="SHB50" s="111"/>
      <c r="SHC50" s="111"/>
      <c r="SHD50" s="111"/>
      <c r="SHE50" s="111"/>
      <c r="SHF50" s="111"/>
      <c r="SHG50" s="111"/>
      <c r="SHH50" s="111"/>
      <c r="SHI50" s="111"/>
      <c r="SHJ50" s="111"/>
      <c r="SHK50" s="111"/>
      <c r="SHL50" s="111"/>
      <c r="SHM50" s="111"/>
      <c r="SHN50" s="111"/>
      <c r="SHO50" s="111"/>
      <c r="SHP50" s="111"/>
      <c r="SHQ50" s="111"/>
      <c r="SHR50" s="111"/>
      <c r="SHS50" s="111"/>
      <c r="SHT50" s="111"/>
      <c r="SHU50" s="111"/>
      <c r="SHV50" s="111"/>
      <c r="SHW50" s="111"/>
      <c r="SHX50" s="111"/>
      <c r="SHY50" s="111"/>
      <c r="SHZ50" s="111"/>
      <c r="SIA50" s="111"/>
      <c r="SIB50" s="111"/>
      <c r="SIC50" s="111"/>
      <c r="SID50" s="111"/>
      <c r="SIE50" s="111"/>
      <c r="SIF50" s="111"/>
      <c r="SIG50" s="111"/>
      <c r="SIH50" s="111"/>
      <c r="SII50" s="111"/>
      <c r="SIJ50" s="111"/>
      <c r="SIK50" s="111"/>
      <c r="SIL50" s="111"/>
      <c r="SIM50" s="111"/>
      <c r="SIN50" s="111"/>
      <c r="SIO50" s="111"/>
      <c r="SIP50" s="111"/>
      <c r="SIQ50" s="111"/>
      <c r="SIR50" s="111"/>
      <c r="SIS50" s="111"/>
      <c r="SIT50" s="111"/>
      <c r="SIU50" s="111"/>
      <c r="SIV50" s="111"/>
      <c r="SIW50" s="111"/>
      <c r="SIX50" s="111"/>
      <c r="SIY50" s="111"/>
      <c r="SIZ50" s="111"/>
      <c r="SJA50" s="111"/>
      <c r="SJB50" s="111"/>
      <c r="SJC50" s="111"/>
      <c r="SJD50" s="111"/>
      <c r="SJE50" s="111"/>
      <c r="SJF50" s="111"/>
      <c r="SJG50" s="111"/>
      <c r="SJH50" s="111"/>
      <c r="SJI50" s="111"/>
      <c r="SJJ50" s="111"/>
      <c r="SJK50" s="111"/>
      <c r="SJL50" s="111"/>
      <c r="SJM50" s="111"/>
      <c r="SJN50" s="111"/>
      <c r="SJO50" s="111"/>
      <c r="SJP50" s="111"/>
      <c r="SJQ50" s="111"/>
      <c r="SJR50" s="111"/>
      <c r="SJS50" s="111"/>
      <c r="SJT50" s="111"/>
      <c r="SJU50" s="111"/>
      <c r="SJV50" s="111"/>
      <c r="SJW50" s="111"/>
      <c r="SJX50" s="111"/>
      <c r="SJY50" s="111"/>
      <c r="SJZ50" s="111"/>
      <c r="SKA50" s="111"/>
      <c r="SKB50" s="111"/>
      <c r="SKC50" s="111"/>
      <c r="SKD50" s="111"/>
      <c r="SKE50" s="111"/>
      <c r="SKF50" s="111"/>
      <c r="SKG50" s="111"/>
      <c r="SKH50" s="111"/>
      <c r="SKI50" s="111"/>
      <c r="SKJ50" s="111"/>
      <c r="SKK50" s="111"/>
      <c r="SKL50" s="111"/>
      <c r="SKM50" s="111"/>
      <c r="SKN50" s="111"/>
      <c r="SKO50" s="111"/>
      <c r="SKP50" s="111"/>
      <c r="SKQ50" s="111"/>
      <c r="SKR50" s="111"/>
      <c r="SKS50" s="111"/>
      <c r="SKT50" s="111"/>
      <c r="SKU50" s="111"/>
      <c r="SKV50" s="111"/>
      <c r="SKW50" s="111"/>
      <c r="SKX50" s="111"/>
      <c r="SKY50" s="111"/>
      <c r="SKZ50" s="111"/>
      <c r="SLA50" s="111"/>
      <c r="SLB50" s="111"/>
      <c r="SLC50" s="111"/>
      <c r="SLD50" s="111"/>
      <c r="SLE50" s="111"/>
      <c r="SLF50" s="111"/>
      <c r="SLG50" s="111"/>
      <c r="SLH50" s="111"/>
      <c r="SLI50" s="111"/>
      <c r="SLJ50" s="111"/>
      <c r="SLK50" s="111"/>
      <c r="SLL50" s="111"/>
      <c r="SLM50" s="111"/>
      <c r="SLN50" s="111"/>
      <c r="SLO50" s="111"/>
      <c r="SLP50" s="111"/>
      <c r="SLQ50" s="111"/>
      <c r="SLR50" s="111"/>
      <c r="SLS50" s="111"/>
      <c r="SLT50" s="111"/>
      <c r="SLU50" s="111"/>
      <c r="SLV50" s="111"/>
      <c r="SLW50" s="111"/>
      <c r="SLX50" s="111"/>
      <c r="SLY50" s="111"/>
      <c r="SLZ50" s="111"/>
      <c r="SMA50" s="111"/>
      <c r="SMB50" s="111"/>
      <c r="SMC50" s="111"/>
      <c r="SMD50" s="111"/>
      <c r="SME50" s="111"/>
      <c r="SMF50" s="111"/>
      <c r="SMG50" s="111"/>
      <c r="SMH50" s="111"/>
      <c r="SMI50" s="111"/>
      <c r="SMJ50" s="111"/>
      <c r="SMK50" s="111"/>
      <c r="SML50" s="111"/>
      <c r="SMM50" s="111"/>
      <c r="SMN50" s="111"/>
      <c r="SMO50" s="111"/>
      <c r="SMP50" s="111"/>
      <c r="SMQ50" s="111"/>
      <c r="SMR50" s="111"/>
      <c r="SMS50" s="111"/>
      <c r="SMT50" s="111"/>
      <c r="SMU50" s="111"/>
      <c r="SMV50" s="111"/>
      <c r="SMW50" s="111"/>
      <c r="SMX50" s="111"/>
      <c r="SMY50" s="111"/>
      <c r="SMZ50" s="111"/>
      <c r="SNA50" s="111"/>
      <c r="SNB50" s="111"/>
      <c r="SNC50" s="111"/>
      <c r="SND50" s="111"/>
      <c r="SNE50" s="111"/>
      <c r="SNF50" s="111"/>
      <c r="SNG50" s="111"/>
      <c r="SNH50" s="111"/>
      <c r="SNI50" s="111"/>
      <c r="SNJ50" s="111"/>
      <c r="SNK50" s="111"/>
      <c r="SNL50" s="111"/>
      <c r="SNM50" s="111"/>
      <c r="SNN50" s="111"/>
      <c r="SNO50" s="111"/>
      <c r="SNP50" s="111"/>
      <c r="SNQ50" s="111"/>
      <c r="SNR50" s="111"/>
      <c r="SNS50" s="111"/>
      <c r="SNT50" s="111"/>
      <c r="SNU50" s="111"/>
      <c r="SNV50" s="111"/>
      <c r="SNW50" s="111"/>
      <c r="SNX50" s="111"/>
      <c r="SNY50" s="111"/>
      <c r="SNZ50" s="111"/>
      <c r="SOA50" s="111"/>
      <c r="SOB50" s="111"/>
      <c r="SOC50" s="111"/>
      <c r="SOD50" s="111"/>
      <c r="SOE50" s="111"/>
      <c r="SOF50" s="111"/>
      <c r="SOG50" s="111"/>
      <c r="SOH50" s="111"/>
      <c r="SOI50" s="111"/>
      <c r="SOJ50" s="111"/>
      <c r="SOK50" s="111"/>
      <c r="SOL50" s="111"/>
      <c r="SOM50" s="111"/>
      <c r="SON50" s="111"/>
      <c r="SOO50" s="111"/>
      <c r="SOP50" s="111"/>
      <c r="SOQ50" s="111"/>
      <c r="SOR50" s="111"/>
      <c r="SOS50" s="111"/>
      <c r="SOT50" s="111"/>
      <c r="SOU50" s="111"/>
      <c r="SOV50" s="111"/>
      <c r="SOW50" s="111"/>
      <c r="SOX50" s="111"/>
      <c r="SOY50" s="111"/>
      <c r="SOZ50" s="111"/>
      <c r="SPA50" s="111"/>
      <c r="SPB50" s="111"/>
      <c r="SPC50" s="111"/>
      <c r="SPD50" s="111"/>
      <c r="SPE50" s="111"/>
      <c r="SPF50" s="111"/>
      <c r="SPG50" s="111"/>
      <c r="SPH50" s="111"/>
      <c r="SPI50" s="111"/>
      <c r="SPJ50" s="111"/>
      <c r="SPK50" s="111"/>
      <c r="SPL50" s="111"/>
      <c r="SPM50" s="111"/>
      <c r="SPN50" s="111"/>
      <c r="SPO50" s="111"/>
      <c r="SPP50" s="111"/>
      <c r="SPQ50" s="111"/>
      <c r="SPR50" s="111"/>
      <c r="SPS50" s="111"/>
      <c r="SPT50" s="111"/>
      <c r="SPU50" s="111"/>
      <c r="SPV50" s="111"/>
      <c r="SPW50" s="111"/>
      <c r="SPX50" s="111"/>
      <c r="SPY50" s="111"/>
      <c r="SPZ50" s="111"/>
      <c r="SQA50" s="111"/>
      <c r="SQB50" s="111"/>
      <c r="SQC50" s="111"/>
      <c r="SQD50" s="111"/>
      <c r="SQE50" s="111"/>
      <c r="SQF50" s="111"/>
      <c r="SQG50" s="111"/>
      <c r="SQH50" s="111"/>
      <c r="SQI50" s="111"/>
      <c r="SQJ50" s="111"/>
      <c r="SQK50" s="111"/>
      <c r="SQL50" s="111"/>
      <c r="SQM50" s="111"/>
      <c r="SQN50" s="111"/>
      <c r="SQO50" s="111"/>
      <c r="SQP50" s="111"/>
      <c r="SQQ50" s="111"/>
      <c r="SQR50" s="111"/>
      <c r="SQS50" s="111"/>
      <c r="SQT50" s="111"/>
      <c r="SQU50" s="111"/>
      <c r="SQV50" s="111"/>
      <c r="SQW50" s="111"/>
      <c r="SQX50" s="111"/>
      <c r="SQY50" s="111"/>
      <c r="SQZ50" s="111"/>
      <c r="SRA50" s="111"/>
      <c r="SRB50" s="111"/>
      <c r="SRC50" s="111"/>
      <c r="SRD50" s="111"/>
      <c r="SRE50" s="111"/>
      <c r="SRF50" s="111"/>
      <c r="SRG50" s="111"/>
      <c r="SRH50" s="111"/>
      <c r="SRI50" s="111"/>
      <c r="SRJ50" s="111"/>
      <c r="SRK50" s="111"/>
      <c r="SRL50" s="111"/>
      <c r="SRM50" s="111"/>
      <c r="SRN50" s="111"/>
      <c r="SRO50" s="111"/>
      <c r="SRP50" s="111"/>
      <c r="SRQ50" s="111"/>
      <c r="SRR50" s="111"/>
      <c r="SRS50" s="111"/>
      <c r="SRT50" s="111"/>
      <c r="SRU50" s="111"/>
      <c r="SRV50" s="111"/>
      <c r="SRW50" s="111"/>
      <c r="SRX50" s="111"/>
      <c r="SRY50" s="111"/>
      <c r="SRZ50" s="111"/>
      <c r="SSA50" s="111"/>
      <c r="SSB50" s="111"/>
      <c r="SSC50" s="111"/>
      <c r="SSD50" s="111"/>
      <c r="SSE50" s="111"/>
      <c r="SSF50" s="111"/>
      <c r="SSG50" s="111"/>
      <c r="SSH50" s="111"/>
      <c r="SSI50" s="111"/>
      <c r="SSJ50" s="111"/>
      <c r="SSK50" s="111"/>
      <c r="SSL50" s="111"/>
      <c r="SSM50" s="111"/>
      <c r="SSN50" s="111"/>
      <c r="SSO50" s="111"/>
      <c r="SSP50" s="111"/>
      <c r="SSQ50" s="111"/>
      <c r="SSR50" s="111"/>
      <c r="SSS50" s="111"/>
      <c r="SST50" s="111"/>
      <c r="SSU50" s="111"/>
      <c r="SSV50" s="111"/>
      <c r="SSW50" s="111"/>
      <c r="SSX50" s="111"/>
      <c r="SSY50" s="111"/>
      <c r="SSZ50" s="111"/>
      <c r="STA50" s="111"/>
      <c r="STB50" s="111"/>
      <c r="STC50" s="111"/>
      <c r="STD50" s="111"/>
      <c r="STE50" s="111"/>
      <c r="STF50" s="111"/>
      <c r="STG50" s="111"/>
      <c r="STH50" s="111"/>
      <c r="STI50" s="111"/>
      <c r="STJ50" s="111"/>
      <c r="STK50" s="111"/>
      <c r="STL50" s="111"/>
      <c r="STM50" s="111"/>
      <c r="STN50" s="111"/>
      <c r="STO50" s="111"/>
      <c r="STP50" s="111"/>
      <c r="STQ50" s="111"/>
      <c r="STR50" s="111"/>
      <c r="STS50" s="111"/>
      <c r="STT50" s="111"/>
      <c r="STU50" s="111"/>
      <c r="STV50" s="111"/>
      <c r="STW50" s="111"/>
      <c r="STX50" s="111"/>
      <c r="STY50" s="111"/>
      <c r="STZ50" s="111"/>
      <c r="SUA50" s="111"/>
      <c r="SUB50" s="111"/>
      <c r="SUC50" s="111"/>
      <c r="SUD50" s="111"/>
      <c r="SUE50" s="111"/>
      <c r="SUF50" s="111"/>
      <c r="SUG50" s="111"/>
      <c r="SUH50" s="111"/>
      <c r="SUI50" s="111"/>
      <c r="SUJ50" s="111"/>
      <c r="SUK50" s="111"/>
      <c r="SUL50" s="111"/>
      <c r="SUM50" s="111"/>
      <c r="SUN50" s="111"/>
      <c r="SUO50" s="111"/>
      <c r="SUP50" s="111"/>
      <c r="SUQ50" s="111"/>
      <c r="SUR50" s="111"/>
      <c r="SUS50" s="111"/>
      <c r="SUT50" s="111"/>
      <c r="SUU50" s="111"/>
      <c r="SUV50" s="111"/>
      <c r="SUW50" s="111"/>
      <c r="SUX50" s="111"/>
      <c r="SUY50" s="111"/>
      <c r="SUZ50" s="111"/>
      <c r="SVA50" s="111"/>
      <c r="SVB50" s="111"/>
      <c r="SVC50" s="111"/>
      <c r="SVD50" s="111"/>
      <c r="SVE50" s="111"/>
      <c r="SVF50" s="111"/>
      <c r="SVG50" s="111"/>
      <c r="SVH50" s="111"/>
      <c r="SVI50" s="111"/>
      <c r="SVJ50" s="111"/>
      <c r="SVK50" s="111"/>
      <c r="SVL50" s="111"/>
      <c r="SVM50" s="111"/>
      <c r="SVN50" s="111"/>
      <c r="SVO50" s="111"/>
      <c r="SVP50" s="111"/>
      <c r="SVQ50" s="111"/>
      <c r="SVR50" s="111"/>
      <c r="SVS50" s="111"/>
      <c r="SVT50" s="111"/>
      <c r="SVU50" s="111"/>
      <c r="SVV50" s="111"/>
      <c r="SVW50" s="111"/>
      <c r="SVX50" s="111"/>
      <c r="SVY50" s="111"/>
      <c r="SVZ50" s="111"/>
      <c r="SWA50" s="111"/>
      <c r="SWB50" s="111"/>
      <c r="SWC50" s="111"/>
      <c r="SWD50" s="111"/>
      <c r="SWE50" s="111"/>
      <c r="SWF50" s="111"/>
      <c r="SWG50" s="111"/>
      <c r="SWH50" s="111"/>
      <c r="SWI50" s="111"/>
      <c r="SWJ50" s="111"/>
      <c r="SWK50" s="111"/>
      <c r="SWL50" s="111"/>
      <c r="SWM50" s="111"/>
      <c r="SWN50" s="111"/>
      <c r="SWO50" s="111"/>
      <c r="SWP50" s="111"/>
      <c r="SWQ50" s="111"/>
      <c r="SWR50" s="111"/>
      <c r="SWS50" s="111"/>
      <c r="SWT50" s="111"/>
      <c r="SWU50" s="111"/>
      <c r="SWV50" s="111"/>
      <c r="SWW50" s="111"/>
      <c r="SWX50" s="111"/>
      <c r="SWY50" s="111"/>
      <c r="SWZ50" s="111"/>
      <c r="SXA50" s="111"/>
      <c r="SXB50" s="111"/>
      <c r="SXC50" s="111"/>
      <c r="SXD50" s="111"/>
      <c r="SXE50" s="111"/>
      <c r="SXF50" s="111"/>
      <c r="SXG50" s="111"/>
      <c r="SXH50" s="111"/>
      <c r="SXI50" s="111"/>
      <c r="SXJ50" s="111"/>
      <c r="SXK50" s="111"/>
      <c r="SXL50" s="111"/>
      <c r="SXM50" s="111"/>
      <c r="SXN50" s="111"/>
      <c r="SXO50" s="111"/>
      <c r="SXP50" s="111"/>
      <c r="SXQ50" s="111"/>
      <c r="SXR50" s="111"/>
      <c r="SXS50" s="111"/>
      <c r="SXT50" s="111"/>
      <c r="SXU50" s="111"/>
      <c r="SXV50" s="111"/>
      <c r="SXW50" s="111"/>
      <c r="SXX50" s="111"/>
      <c r="SXY50" s="111"/>
      <c r="SXZ50" s="111"/>
      <c r="SYA50" s="111"/>
      <c r="SYB50" s="111"/>
      <c r="SYC50" s="111"/>
      <c r="SYD50" s="111"/>
      <c r="SYE50" s="111"/>
      <c r="SYF50" s="111"/>
      <c r="SYG50" s="111"/>
      <c r="SYH50" s="111"/>
      <c r="SYI50" s="111"/>
      <c r="SYJ50" s="111"/>
      <c r="SYK50" s="111"/>
      <c r="SYL50" s="111"/>
      <c r="SYM50" s="111"/>
      <c r="SYN50" s="111"/>
      <c r="SYO50" s="111"/>
      <c r="SYP50" s="111"/>
      <c r="SYQ50" s="111"/>
      <c r="SYR50" s="111"/>
      <c r="SYS50" s="111"/>
      <c r="SYT50" s="111"/>
      <c r="SYU50" s="111"/>
      <c r="SYV50" s="111"/>
      <c r="SYW50" s="111"/>
      <c r="SYX50" s="111"/>
      <c r="SYY50" s="111"/>
      <c r="SYZ50" s="111"/>
      <c r="SZA50" s="111"/>
      <c r="SZB50" s="111"/>
      <c r="SZC50" s="111"/>
      <c r="SZD50" s="111"/>
      <c r="SZE50" s="111"/>
      <c r="SZF50" s="111"/>
      <c r="SZG50" s="111"/>
      <c r="SZH50" s="111"/>
      <c r="SZI50" s="111"/>
      <c r="SZJ50" s="111"/>
      <c r="SZK50" s="111"/>
      <c r="SZL50" s="111"/>
      <c r="SZM50" s="111"/>
      <c r="SZN50" s="111"/>
      <c r="SZO50" s="111"/>
      <c r="SZP50" s="111"/>
      <c r="SZQ50" s="111"/>
      <c r="SZR50" s="111"/>
      <c r="SZS50" s="111"/>
      <c r="SZT50" s="111"/>
      <c r="SZU50" s="111"/>
      <c r="SZV50" s="111"/>
      <c r="SZW50" s="111"/>
      <c r="SZX50" s="111"/>
      <c r="SZY50" s="111"/>
      <c r="SZZ50" s="111"/>
      <c r="TAA50" s="111"/>
      <c r="TAB50" s="111"/>
      <c r="TAC50" s="111"/>
      <c r="TAD50" s="111"/>
      <c r="TAE50" s="111"/>
      <c r="TAF50" s="111"/>
      <c r="TAG50" s="111"/>
      <c r="TAH50" s="111"/>
      <c r="TAI50" s="111"/>
      <c r="TAJ50" s="111"/>
      <c r="TAK50" s="111"/>
      <c r="TAL50" s="111"/>
      <c r="TAM50" s="111"/>
      <c r="TAN50" s="111"/>
      <c r="TAO50" s="111"/>
      <c r="TAP50" s="111"/>
      <c r="TAQ50" s="111"/>
      <c r="TAR50" s="111"/>
      <c r="TAS50" s="111"/>
      <c r="TAT50" s="111"/>
      <c r="TAU50" s="111"/>
      <c r="TAV50" s="111"/>
      <c r="TAW50" s="111"/>
      <c r="TAX50" s="111"/>
      <c r="TAY50" s="111"/>
      <c r="TAZ50" s="111"/>
      <c r="TBA50" s="111"/>
      <c r="TBB50" s="111"/>
      <c r="TBC50" s="111"/>
      <c r="TBD50" s="111"/>
      <c r="TBE50" s="111"/>
      <c r="TBF50" s="111"/>
      <c r="TBG50" s="111"/>
      <c r="TBH50" s="111"/>
      <c r="TBI50" s="111"/>
      <c r="TBJ50" s="111"/>
      <c r="TBK50" s="111"/>
      <c r="TBL50" s="111"/>
      <c r="TBM50" s="111"/>
      <c r="TBN50" s="111"/>
      <c r="TBO50" s="111"/>
      <c r="TBP50" s="111"/>
      <c r="TBQ50" s="111"/>
      <c r="TBR50" s="111"/>
      <c r="TBS50" s="111"/>
      <c r="TBT50" s="111"/>
      <c r="TBU50" s="111"/>
      <c r="TBV50" s="111"/>
      <c r="TBW50" s="111"/>
      <c r="TBX50" s="111"/>
      <c r="TBY50" s="111"/>
      <c r="TBZ50" s="111"/>
      <c r="TCA50" s="111"/>
      <c r="TCB50" s="111"/>
      <c r="TCC50" s="111"/>
      <c r="TCD50" s="111"/>
      <c r="TCE50" s="111"/>
      <c r="TCF50" s="111"/>
      <c r="TCG50" s="111"/>
      <c r="TCH50" s="111"/>
      <c r="TCI50" s="111"/>
      <c r="TCJ50" s="111"/>
      <c r="TCK50" s="111"/>
      <c r="TCL50" s="111"/>
      <c r="TCM50" s="111"/>
      <c r="TCN50" s="111"/>
      <c r="TCO50" s="111"/>
      <c r="TCP50" s="111"/>
      <c r="TCQ50" s="111"/>
      <c r="TCR50" s="111"/>
      <c r="TCS50" s="111"/>
      <c r="TCT50" s="111"/>
      <c r="TCU50" s="111"/>
      <c r="TCV50" s="111"/>
      <c r="TCW50" s="111"/>
      <c r="TCX50" s="111"/>
      <c r="TCY50" s="111"/>
      <c r="TCZ50" s="111"/>
      <c r="TDA50" s="111"/>
      <c r="TDB50" s="111"/>
      <c r="TDC50" s="111"/>
      <c r="TDD50" s="111"/>
      <c r="TDE50" s="111"/>
      <c r="TDF50" s="111"/>
      <c r="TDG50" s="111"/>
      <c r="TDH50" s="111"/>
      <c r="TDI50" s="111"/>
      <c r="TDJ50" s="111"/>
      <c r="TDK50" s="111"/>
      <c r="TDL50" s="111"/>
      <c r="TDM50" s="111"/>
      <c r="TDN50" s="111"/>
      <c r="TDO50" s="111"/>
      <c r="TDP50" s="111"/>
      <c r="TDQ50" s="111"/>
      <c r="TDR50" s="111"/>
      <c r="TDS50" s="111"/>
      <c r="TDT50" s="111"/>
      <c r="TDU50" s="111"/>
      <c r="TDV50" s="111"/>
      <c r="TDW50" s="111"/>
      <c r="TDX50" s="111"/>
      <c r="TDY50" s="111"/>
      <c r="TDZ50" s="111"/>
      <c r="TEA50" s="111"/>
      <c r="TEB50" s="111"/>
      <c r="TEC50" s="111"/>
      <c r="TED50" s="111"/>
      <c r="TEE50" s="111"/>
      <c r="TEF50" s="111"/>
      <c r="TEG50" s="111"/>
      <c r="TEH50" s="111"/>
      <c r="TEI50" s="111"/>
      <c r="TEJ50" s="111"/>
      <c r="TEK50" s="111"/>
      <c r="TEL50" s="111"/>
      <c r="TEM50" s="111"/>
      <c r="TEN50" s="111"/>
      <c r="TEO50" s="111"/>
      <c r="TEP50" s="111"/>
      <c r="TEQ50" s="111"/>
      <c r="TER50" s="111"/>
      <c r="TES50" s="111"/>
      <c r="TET50" s="111"/>
      <c r="TEU50" s="111"/>
      <c r="TEV50" s="111"/>
      <c r="TEW50" s="111"/>
      <c r="TEX50" s="111"/>
      <c r="TEY50" s="111"/>
      <c r="TEZ50" s="111"/>
      <c r="TFA50" s="111"/>
      <c r="TFB50" s="111"/>
      <c r="TFC50" s="111"/>
      <c r="TFD50" s="111"/>
      <c r="TFE50" s="111"/>
      <c r="TFF50" s="111"/>
      <c r="TFG50" s="111"/>
      <c r="TFH50" s="111"/>
      <c r="TFI50" s="111"/>
      <c r="TFJ50" s="111"/>
      <c r="TFK50" s="111"/>
      <c r="TFL50" s="111"/>
      <c r="TFM50" s="111"/>
      <c r="TFN50" s="111"/>
      <c r="TFO50" s="111"/>
      <c r="TFP50" s="111"/>
      <c r="TFQ50" s="111"/>
      <c r="TFR50" s="111"/>
      <c r="TFS50" s="111"/>
      <c r="TFT50" s="111"/>
      <c r="TFU50" s="111"/>
      <c r="TFV50" s="111"/>
      <c r="TFW50" s="111"/>
      <c r="TFX50" s="111"/>
      <c r="TFY50" s="111"/>
      <c r="TFZ50" s="111"/>
      <c r="TGA50" s="111"/>
      <c r="TGB50" s="111"/>
      <c r="TGC50" s="111"/>
      <c r="TGD50" s="111"/>
      <c r="TGE50" s="111"/>
      <c r="TGF50" s="111"/>
      <c r="TGG50" s="111"/>
      <c r="TGH50" s="111"/>
      <c r="TGI50" s="111"/>
      <c r="TGJ50" s="111"/>
      <c r="TGK50" s="111"/>
      <c r="TGL50" s="111"/>
      <c r="TGM50" s="111"/>
      <c r="TGN50" s="111"/>
      <c r="TGO50" s="111"/>
      <c r="TGP50" s="111"/>
      <c r="TGQ50" s="111"/>
      <c r="TGR50" s="111"/>
      <c r="TGS50" s="111"/>
      <c r="TGT50" s="111"/>
      <c r="TGU50" s="111"/>
      <c r="TGV50" s="111"/>
      <c r="TGW50" s="111"/>
      <c r="TGX50" s="111"/>
      <c r="TGY50" s="111"/>
      <c r="TGZ50" s="111"/>
      <c r="THA50" s="111"/>
      <c r="THB50" s="111"/>
      <c r="THC50" s="111"/>
      <c r="THD50" s="111"/>
      <c r="THE50" s="111"/>
      <c r="THF50" s="111"/>
      <c r="THG50" s="111"/>
      <c r="THH50" s="111"/>
      <c r="THI50" s="111"/>
      <c r="THJ50" s="111"/>
      <c r="THK50" s="111"/>
      <c r="THL50" s="111"/>
      <c r="THM50" s="111"/>
      <c r="THN50" s="111"/>
      <c r="THO50" s="111"/>
      <c r="THP50" s="111"/>
      <c r="THQ50" s="111"/>
      <c r="THR50" s="111"/>
      <c r="THS50" s="111"/>
      <c r="THT50" s="111"/>
      <c r="THU50" s="111"/>
      <c r="THV50" s="111"/>
      <c r="THW50" s="111"/>
      <c r="THX50" s="111"/>
      <c r="THY50" s="111"/>
      <c r="THZ50" s="111"/>
      <c r="TIA50" s="111"/>
      <c r="TIB50" s="111"/>
      <c r="TIC50" s="111"/>
      <c r="TID50" s="111"/>
      <c r="TIE50" s="111"/>
      <c r="TIF50" s="111"/>
      <c r="TIG50" s="111"/>
      <c r="TIH50" s="111"/>
      <c r="TII50" s="111"/>
      <c r="TIJ50" s="111"/>
      <c r="TIK50" s="111"/>
      <c r="TIL50" s="111"/>
      <c r="TIM50" s="111"/>
      <c r="TIN50" s="111"/>
      <c r="TIO50" s="111"/>
      <c r="TIP50" s="111"/>
      <c r="TIQ50" s="111"/>
      <c r="TIR50" s="111"/>
      <c r="TIS50" s="111"/>
      <c r="TIT50" s="111"/>
      <c r="TIU50" s="111"/>
      <c r="TIV50" s="111"/>
      <c r="TIW50" s="111"/>
      <c r="TIX50" s="111"/>
      <c r="TIY50" s="111"/>
      <c r="TIZ50" s="111"/>
      <c r="TJA50" s="111"/>
      <c r="TJB50" s="111"/>
      <c r="TJC50" s="111"/>
      <c r="TJD50" s="111"/>
      <c r="TJE50" s="111"/>
      <c r="TJF50" s="111"/>
      <c r="TJG50" s="111"/>
      <c r="TJH50" s="111"/>
      <c r="TJI50" s="111"/>
      <c r="TJJ50" s="111"/>
      <c r="TJK50" s="111"/>
      <c r="TJL50" s="111"/>
      <c r="TJM50" s="111"/>
      <c r="TJN50" s="111"/>
      <c r="TJO50" s="111"/>
      <c r="TJP50" s="111"/>
      <c r="TJQ50" s="111"/>
      <c r="TJR50" s="111"/>
      <c r="TJS50" s="111"/>
      <c r="TJT50" s="111"/>
      <c r="TJU50" s="111"/>
      <c r="TJV50" s="111"/>
      <c r="TJW50" s="111"/>
      <c r="TJX50" s="111"/>
      <c r="TJY50" s="111"/>
      <c r="TJZ50" s="111"/>
      <c r="TKA50" s="111"/>
      <c r="TKB50" s="111"/>
      <c r="TKC50" s="111"/>
      <c r="TKD50" s="111"/>
      <c r="TKE50" s="111"/>
      <c r="TKF50" s="111"/>
      <c r="TKG50" s="111"/>
      <c r="TKH50" s="111"/>
      <c r="TKI50" s="111"/>
      <c r="TKJ50" s="111"/>
      <c r="TKK50" s="111"/>
      <c r="TKL50" s="111"/>
      <c r="TKM50" s="111"/>
      <c r="TKN50" s="111"/>
      <c r="TKO50" s="111"/>
      <c r="TKP50" s="111"/>
      <c r="TKQ50" s="111"/>
      <c r="TKR50" s="111"/>
      <c r="TKS50" s="111"/>
      <c r="TKT50" s="111"/>
      <c r="TKU50" s="111"/>
      <c r="TKV50" s="111"/>
      <c r="TKW50" s="111"/>
      <c r="TKX50" s="111"/>
      <c r="TKY50" s="111"/>
      <c r="TKZ50" s="111"/>
      <c r="TLA50" s="111"/>
      <c r="TLB50" s="111"/>
      <c r="TLC50" s="111"/>
      <c r="TLD50" s="111"/>
      <c r="TLE50" s="111"/>
      <c r="TLF50" s="111"/>
      <c r="TLG50" s="111"/>
      <c r="TLH50" s="111"/>
      <c r="TLI50" s="111"/>
      <c r="TLJ50" s="111"/>
      <c r="TLK50" s="111"/>
      <c r="TLL50" s="111"/>
      <c r="TLM50" s="111"/>
      <c r="TLN50" s="111"/>
      <c r="TLO50" s="111"/>
      <c r="TLP50" s="111"/>
      <c r="TLQ50" s="111"/>
      <c r="TLR50" s="111"/>
      <c r="TLS50" s="111"/>
      <c r="TLT50" s="111"/>
      <c r="TLU50" s="111"/>
      <c r="TLV50" s="111"/>
      <c r="TLW50" s="111"/>
      <c r="TLX50" s="111"/>
      <c r="TLY50" s="111"/>
      <c r="TLZ50" s="111"/>
      <c r="TMA50" s="111"/>
      <c r="TMB50" s="111"/>
      <c r="TMC50" s="111"/>
      <c r="TMD50" s="111"/>
      <c r="TME50" s="111"/>
      <c r="TMF50" s="111"/>
      <c r="TMG50" s="111"/>
      <c r="TMH50" s="111"/>
      <c r="TMI50" s="111"/>
      <c r="TMJ50" s="111"/>
      <c r="TMK50" s="111"/>
      <c r="TML50" s="111"/>
      <c r="TMM50" s="111"/>
      <c r="TMN50" s="111"/>
      <c r="TMO50" s="111"/>
      <c r="TMP50" s="111"/>
      <c r="TMQ50" s="111"/>
      <c r="TMR50" s="111"/>
      <c r="TMS50" s="111"/>
      <c r="TMT50" s="111"/>
      <c r="TMU50" s="111"/>
      <c r="TMV50" s="111"/>
      <c r="TMW50" s="111"/>
      <c r="TMX50" s="111"/>
      <c r="TMY50" s="111"/>
      <c r="TMZ50" s="111"/>
      <c r="TNA50" s="111"/>
      <c r="TNB50" s="111"/>
      <c r="TNC50" s="111"/>
      <c r="TND50" s="111"/>
      <c r="TNE50" s="111"/>
      <c r="TNF50" s="111"/>
      <c r="TNG50" s="111"/>
      <c r="TNH50" s="111"/>
      <c r="TNI50" s="111"/>
      <c r="TNJ50" s="111"/>
      <c r="TNK50" s="111"/>
      <c r="TNL50" s="111"/>
      <c r="TNM50" s="111"/>
      <c r="TNN50" s="111"/>
      <c r="TNO50" s="111"/>
      <c r="TNP50" s="111"/>
      <c r="TNQ50" s="111"/>
      <c r="TNR50" s="111"/>
      <c r="TNS50" s="111"/>
      <c r="TNT50" s="111"/>
      <c r="TNU50" s="111"/>
      <c r="TNV50" s="111"/>
      <c r="TNW50" s="111"/>
      <c r="TNX50" s="111"/>
      <c r="TNY50" s="111"/>
      <c r="TNZ50" s="111"/>
      <c r="TOA50" s="111"/>
      <c r="TOB50" s="111"/>
      <c r="TOC50" s="111"/>
      <c r="TOD50" s="111"/>
      <c r="TOE50" s="111"/>
      <c r="TOF50" s="111"/>
      <c r="TOG50" s="111"/>
      <c r="TOH50" s="111"/>
      <c r="TOI50" s="111"/>
      <c r="TOJ50" s="111"/>
      <c r="TOK50" s="111"/>
      <c r="TOL50" s="111"/>
      <c r="TOM50" s="111"/>
      <c r="TON50" s="111"/>
      <c r="TOO50" s="111"/>
      <c r="TOP50" s="111"/>
      <c r="TOQ50" s="111"/>
      <c r="TOR50" s="111"/>
      <c r="TOS50" s="111"/>
      <c r="TOT50" s="111"/>
      <c r="TOU50" s="111"/>
      <c r="TOV50" s="111"/>
      <c r="TOW50" s="111"/>
      <c r="TOX50" s="111"/>
      <c r="TOY50" s="111"/>
      <c r="TOZ50" s="111"/>
      <c r="TPA50" s="111"/>
      <c r="TPB50" s="111"/>
      <c r="TPC50" s="111"/>
      <c r="TPD50" s="111"/>
      <c r="TPE50" s="111"/>
      <c r="TPF50" s="111"/>
      <c r="TPG50" s="111"/>
      <c r="TPH50" s="111"/>
      <c r="TPI50" s="111"/>
      <c r="TPJ50" s="111"/>
      <c r="TPK50" s="111"/>
      <c r="TPL50" s="111"/>
      <c r="TPM50" s="111"/>
      <c r="TPN50" s="111"/>
      <c r="TPO50" s="111"/>
      <c r="TPP50" s="111"/>
      <c r="TPQ50" s="111"/>
      <c r="TPR50" s="111"/>
      <c r="TPS50" s="111"/>
      <c r="TPT50" s="111"/>
      <c r="TPU50" s="111"/>
      <c r="TPV50" s="111"/>
      <c r="TPW50" s="111"/>
      <c r="TPX50" s="111"/>
      <c r="TPY50" s="111"/>
      <c r="TPZ50" s="111"/>
      <c r="TQA50" s="111"/>
      <c r="TQB50" s="111"/>
      <c r="TQC50" s="111"/>
      <c r="TQD50" s="111"/>
      <c r="TQE50" s="111"/>
      <c r="TQF50" s="111"/>
      <c r="TQG50" s="111"/>
      <c r="TQH50" s="111"/>
      <c r="TQI50" s="111"/>
      <c r="TQJ50" s="111"/>
      <c r="TQK50" s="111"/>
      <c r="TQL50" s="111"/>
      <c r="TQM50" s="111"/>
      <c r="TQN50" s="111"/>
      <c r="TQO50" s="111"/>
      <c r="TQP50" s="111"/>
      <c r="TQQ50" s="111"/>
      <c r="TQR50" s="111"/>
      <c r="TQS50" s="111"/>
      <c r="TQT50" s="111"/>
      <c r="TQU50" s="111"/>
      <c r="TQV50" s="111"/>
      <c r="TQW50" s="111"/>
      <c r="TQX50" s="111"/>
      <c r="TQY50" s="111"/>
      <c r="TQZ50" s="111"/>
      <c r="TRA50" s="111"/>
      <c r="TRB50" s="111"/>
      <c r="TRC50" s="111"/>
      <c r="TRD50" s="111"/>
      <c r="TRE50" s="111"/>
      <c r="TRF50" s="111"/>
      <c r="TRG50" s="111"/>
      <c r="TRH50" s="111"/>
      <c r="TRI50" s="111"/>
      <c r="TRJ50" s="111"/>
      <c r="TRK50" s="111"/>
      <c r="TRL50" s="111"/>
      <c r="TRM50" s="111"/>
      <c r="TRN50" s="111"/>
      <c r="TRO50" s="111"/>
      <c r="TRP50" s="111"/>
      <c r="TRQ50" s="111"/>
      <c r="TRR50" s="111"/>
      <c r="TRS50" s="111"/>
      <c r="TRT50" s="111"/>
      <c r="TRU50" s="111"/>
      <c r="TRV50" s="111"/>
      <c r="TRW50" s="111"/>
      <c r="TRX50" s="111"/>
      <c r="TRY50" s="111"/>
      <c r="TRZ50" s="111"/>
      <c r="TSA50" s="111"/>
      <c r="TSB50" s="111"/>
      <c r="TSC50" s="111"/>
      <c r="TSD50" s="111"/>
      <c r="TSE50" s="111"/>
      <c r="TSF50" s="111"/>
      <c r="TSG50" s="111"/>
      <c r="TSH50" s="111"/>
      <c r="TSI50" s="111"/>
      <c r="TSJ50" s="111"/>
      <c r="TSK50" s="111"/>
      <c r="TSL50" s="111"/>
      <c r="TSM50" s="111"/>
      <c r="TSN50" s="111"/>
      <c r="TSO50" s="111"/>
      <c r="TSP50" s="111"/>
      <c r="TSQ50" s="111"/>
      <c r="TSR50" s="111"/>
      <c r="TSS50" s="111"/>
      <c r="TST50" s="111"/>
      <c r="TSU50" s="111"/>
      <c r="TSV50" s="111"/>
      <c r="TSW50" s="111"/>
      <c r="TSX50" s="111"/>
      <c r="TSY50" s="111"/>
      <c r="TSZ50" s="111"/>
      <c r="TTA50" s="111"/>
      <c r="TTB50" s="111"/>
      <c r="TTC50" s="111"/>
      <c r="TTD50" s="111"/>
      <c r="TTE50" s="111"/>
      <c r="TTF50" s="111"/>
      <c r="TTG50" s="111"/>
      <c r="TTH50" s="111"/>
      <c r="TTI50" s="111"/>
      <c r="TTJ50" s="111"/>
      <c r="TTK50" s="111"/>
      <c r="TTL50" s="111"/>
      <c r="TTM50" s="111"/>
      <c r="TTN50" s="111"/>
      <c r="TTO50" s="111"/>
      <c r="TTP50" s="111"/>
      <c r="TTQ50" s="111"/>
      <c r="TTR50" s="111"/>
      <c r="TTS50" s="111"/>
      <c r="TTT50" s="111"/>
      <c r="TTU50" s="111"/>
      <c r="TTV50" s="111"/>
      <c r="TTW50" s="111"/>
      <c r="TTX50" s="111"/>
      <c r="TTY50" s="111"/>
      <c r="TTZ50" s="111"/>
      <c r="TUA50" s="111"/>
      <c r="TUB50" s="111"/>
      <c r="TUC50" s="111"/>
      <c r="TUD50" s="111"/>
      <c r="TUE50" s="111"/>
      <c r="TUF50" s="111"/>
      <c r="TUG50" s="111"/>
      <c r="TUH50" s="111"/>
      <c r="TUI50" s="111"/>
      <c r="TUJ50" s="111"/>
      <c r="TUK50" s="111"/>
      <c r="TUL50" s="111"/>
      <c r="TUM50" s="111"/>
      <c r="TUN50" s="111"/>
      <c r="TUO50" s="111"/>
      <c r="TUP50" s="111"/>
      <c r="TUQ50" s="111"/>
      <c r="TUR50" s="111"/>
      <c r="TUS50" s="111"/>
      <c r="TUT50" s="111"/>
      <c r="TUU50" s="111"/>
      <c r="TUV50" s="111"/>
      <c r="TUW50" s="111"/>
      <c r="TUX50" s="111"/>
      <c r="TUY50" s="111"/>
      <c r="TUZ50" s="111"/>
      <c r="TVA50" s="111"/>
      <c r="TVB50" s="111"/>
      <c r="TVC50" s="111"/>
      <c r="TVD50" s="111"/>
      <c r="TVE50" s="111"/>
      <c r="TVF50" s="111"/>
      <c r="TVG50" s="111"/>
      <c r="TVH50" s="111"/>
      <c r="TVI50" s="111"/>
      <c r="TVJ50" s="111"/>
      <c r="TVK50" s="111"/>
      <c r="TVL50" s="111"/>
      <c r="TVM50" s="111"/>
      <c r="TVN50" s="111"/>
      <c r="TVO50" s="111"/>
      <c r="TVP50" s="111"/>
      <c r="TVQ50" s="111"/>
      <c r="TVR50" s="111"/>
      <c r="TVS50" s="111"/>
      <c r="TVT50" s="111"/>
      <c r="TVU50" s="111"/>
      <c r="TVV50" s="111"/>
      <c r="TVW50" s="111"/>
      <c r="TVX50" s="111"/>
      <c r="TVY50" s="111"/>
      <c r="TVZ50" s="111"/>
      <c r="TWA50" s="111"/>
      <c r="TWB50" s="111"/>
      <c r="TWC50" s="111"/>
      <c r="TWD50" s="111"/>
      <c r="TWE50" s="111"/>
      <c r="TWF50" s="111"/>
      <c r="TWG50" s="111"/>
      <c r="TWH50" s="111"/>
      <c r="TWI50" s="111"/>
      <c r="TWJ50" s="111"/>
      <c r="TWK50" s="111"/>
      <c r="TWL50" s="111"/>
      <c r="TWM50" s="111"/>
      <c r="TWN50" s="111"/>
      <c r="TWO50" s="111"/>
      <c r="TWP50" s="111"/>
      <c r="TWQ50" s="111"/>
      <c r="TWR50" s="111"/>
      <c r="TWS50" s="111"/>
      <c r="TWT50" s="111"/>
      <c r="TWU50" s="111"/>
      <c r="TWV50" s="111"/>
      <c r="TWW50" s="111"/>
      <c r="TWX50" s="111"/>
      <c r="TWY50" s="111"/>
      <c r="TWZ50" s="111"/>
      <c r="TXA50" s="111"/>
      <c r="TXB50" s="111"/>
      <c r="TXC50" s="111"/>
      <c r="TXD50" s="111"/>
      <c r="TXE50" s="111"/>
      <c r="TXF50" s="111"/>
      <c r="TXG50" s="111"/>
      <c r="TXH50" s="111"/>
      <c r="TXI50" s="111"/>
      <c r="TXJ50" s="111"/>
      <c r="TXK50" s="111"/>
      <c r="TXL50" s="111"/>
      <c r="TXM50" s="111"/>
      <c r="TXN50" s="111"/>
      <c r="TXO50" s="111"/>
      <c r="TXP50" s="111"/>
      <c r="TXQ50" s="111"/>
      <c r="TXR50" s="111"/>
      <c r="TXS50" s="111"/>
      <c r="TXT50" s="111"/>
      <c r="TXU50" s="111"/>
      <c r="TXV50" s="111"/>
      <c r="TXW50" s="111"/>
      <c r="TXX50" s="111"/>
      <c r="TXY50" s="111"/>
      <c r="TXZ50" s="111"/>
      <c r="TYA50" s="111"/>
      <c r="TYB50" s="111"/>
      <c r="TYC50" s="111"/>
      <c r="TYD50" s="111"/>
      <c r="TYE50" s="111"/>
      <c r="TYF50" s="111"/>
      <c r="TYG50" s="111"/>
      <c r="TYH50" s="111"/>
      <c r="TYI50" s="111"/>
      <c r="TYJ50" s="111"/>
      <c r="TYK50" s="111"/>
      <c r="TYL50" s="111"/>
      <c r="TYM50" s="111"/>
      <c r="TYN50" s="111"/>
      <c r="TYO50" s="111"/>
      <c r="TYP50" s="111"/>
      <c r="TYQ50" s="111"/>
      <c r="TYR50" s="111"/>
      <c r="TYS50" s="111"/>
      <c r="TYT50" s="111"/>
      <c r="TYU50" s="111"/>
      <c r="TYV50" s="111"/>
      <c r="TYW50" s="111"/>
      <c r="TYX50" s="111"/>
      <c r="TYY50" s="111"/>
      <c r="TYZ50" s="111"/>
      <c r="TZA50" s="111"/>
      <c r="TZB50" s="111"/>
      <c r="TZC50" s="111"/>
      <c r="TZD50" s="111"/>
      <c r="TZE50" s="111"/>
      <c r="TZF50" s="111"/>
      <c r="TZG50" s="111"/>
      <c r="TZH50" s="111"/>
      <c r="TZI50" s="111"/>
      <c r="TZJ50" s="111"/>
      <c r="TZK50" s="111"/>
      <c r="TZL50" s="111"/>
      <c r="TZM50" s="111"/>
      <c r="TZN50" s="111"/>
      <c r="TZO50" s="111"/>
      <c r="TZP50" s="111"/>
      <c r="TZQ50" s="111"/>
      <c r="TZR50" s="111"/>
      <c r="TZS50" s="111"/>
      <c r="TZT50" s="111"/>
      <c r="TZU50" s="111"/>
      <c r="TZV50" s="111"/>
      <c r="TZW50" s="111"/>
      <c r="TZX50" s="111"/>
      <c r="TZY50" s="111"/>
      <c r="TZZ50" s="111"/>
      <c r="UAA50" s="111"/>
      <c r="UAB50" s="111"/>
      <c r="UAC50" s="111"/>
      <c r="UAD50" s="111"/>
      <c r="UAE50" s="111"/>
      <c r="UAF50" s="111"/>
      <c r="UAG50" s="111"/>
      <c r="UAH50" s="111"/>
      <c r="UAI50" s="111"/>
      <c r="UAJ50" s="111"/>
      <c r="UAK50" s="111"/>
      <c r="UAL50" s="111"/>
      <c r="UAM50" s="111"/>
      <c r="UAN50" s="111"/>
      <c r="UAO50" s="111"/>
      <c r="UAP50" s="111"/>
      <c r="UAQ50" s="111"/>
      <c r="UAR50" s="111"/>
      <c r="UAS50" s="111"/>
      <c r="UAT50" s="111"/>
      <c r="UAU50" s="111"/>
      <c r="UAV50" s="111"/>
      <c r="UAW50" s="111"/>
      <c r="UAX50" s="111"/>
      <c r="UAY50" s="111"/>
      <c r="UAZ50" s="111"/>
      <c r="UBA50" s="111"/>
      <c r="UBB50" s="111"/>
      <c r="UBC50" s="111"/>
      <c r="UBD50" s="111"/>
      <c r="UBE50" s="111"/>
      <c r="UBF50" s="111"/>
      <c r="UBG50" s="111"/>
      <c r="UBH50" s="111"/>
      <c r="UBI50" s="111"/>
      <c r="UBJ50" s="111"/>
      <c r="UBK50" s="111"/>
      <c r="UBL50" s="111"/>
      <c r="UBM50" s="111"/>
      <c r="UBN50" s="111"/>
      <c r="UBO50" s="111"/>
      <c r="UBP50" s="111"/>
      <c r="UBQ50" s="111"/>
      <c r="UBR50" s="111"/>
      <c r="UBS50" s="111"/>
      <c r="UBT50" s="111"/>
      <c r="UBU50" s="111"/>
      <c r="UBV50" s="111"/>
      <c r="UBW50" s="111"/>
      <c r="UBX50" s="111"/>
      <c r="UBY50" s="111"/>
      <c r="UBZ50" s="111"/>
      <c r="UCA50" s="111"/>
      <c r="UCB50" s="111"/>
      <c r="UCC50" s="111"/>
      <c r="UCD50" s="111"/>
      <c r="UCE50" s="111"/>
      <c r="UCF50" s="111"/>
      <c r="UCG50" s="111"/>
      <c r="UCH50" s="111"/>
      <c r="UCI50" s="111"/>
      <c r="UCJ50" s="111"/>
      <c r="UCK50" s="111"/>
      <c r="UCL50" s="111"/>
      <c r="UCM50" s="111"/>
      <c r="UCN50" s="111"/>
      <c r="UCO50" s="111"/>
      <c r="UCP50" s="111"/>
      <c r="UCQ50" s="111"/>
      <c r="UCR50" s="111"/>
      <c r="UCS50" s="111"/>
      <c r="UCT50" s="111"/>
      <c r="UCU50" s="111"/>
      <c r="UCV50" s="111"/>
      <c r="UCW50" s="111"/>
      <c r="UCX50" s="111"/>
      <c r="UCY50" s="111"/>
      <c r="UCZ50" s="111"/>
      <c r="UDA50" s="111"/>
      <c r="UDB50" s="111"/>
      <c r="UDC50" s="111"/>
      <c r="UDD50" s="111"/>
      <c r="UDE50" s="111"/>
      <c r="UDF50" s="111"/>
      <c r="UDG50" s="111"/>
      <c r="UDH50" s="111"/>
      <c r="UDI50" s="111"/>
      <c r="UDJ50" s="111"/>
      <c r="UDK50" s="111"/>
      <c r="UDL50" s="111"/>
      <c r="UDM50" s="111"/>
      <c r="UDN50" s="111"/>
      <c r="UDO50" s="111"/>
      <c r="UDP50" s="111"/>
      <c r="UDQ50" s="111"/>
      <c r="UDR50" s="111"/>
      <c r="UDS50" s="111"/>
      <c r="UDT50" s="111"/>
      <c r="UDU50" s="111"/>
      <c r="UDV50" s="111"/>
      <c r="UDW50" s="111"/>
      <c r="UDX50" s="111"/>
      <c r="UDY50" s="111"/>
      <c r="UDZ50" s="111"/>
      <c r="UEA50" s="111"/>
      <c r="UEB50" s="111"/>
      <c r="UEC50" s="111"/>
      <c r="UED50" s="111"/>
      <c r="UEE50" s="111"/>
      <c r="UEF50" s="111"/>
      <c r="UEG50" s="111"/>
      <c r="UEH50" s="111"/>
      <c r="UEI50" s="111"/>
      <c r="UEJ50" s="111"/>
      <c r="UEK50" s="111"/>
      <c r="UEL50" s="111"/>
      <c r="UEM50" s="111"/>
      <c r="UEN50" s="111"/>
      <c r="UEO50" s="111"/>
      <c r="UEP50" s="111"/>
      <c r="UEQ50" s="111"/>
      <c r="UER50" s="111"/>
      <c r="UES50" s="111"/>
      <c r="UET50" s="111"/>
      <c r="UEU50" s="111"/>
      <c r="UEV50" s="111"/>
      <c r="UEW50" s="111"/>
      <c r="UEX50" s="111"/>
      <c r="UEY50" s="111"/>
      <c r="UEZ50" s="111"/>
      <c r="UFA50" s="111"/>
      <c r="UFB50" s="111"/>
      <c r="UFC50" s="111"/>
      <c r="UFD50" s="111"/>
      <c r="UFE50" s="111"/>
      <c r="UFF50" s="111"/>
      <c r="UFG50" s="111"/>
      <c r="UFH50" s="111"/>
      <c r="UFI50" s="111"/>
      <c r="UFJ50" s="111"/>
      <c r="UFK50" s="111"/>
      <c r="UFL50" s="111"/>
      <c r="UFM50" s="111"/>
      <c r="UFN50" s="111"/>
      <c r="UFO50" s="111"/>
      <c r="UFP50" s="111"/>
      <c r="UFQ50" s="111"/>
      <c r="UFR50" s="111"/>
      <c r="UFS50" s="111"/>
      <c r="UFT50" s="111"/>
      <c r="UFU50" s="111"/>
      <c r="UFV50" s="111"/>
      <c r="UFW50" s="111"/>
      <c r="UFX50" s="111"/>
      <c r="UFY50" s="111"/>
      <c r="UFZ50" s="111"/>
      <c r="UGA50" s="111"/>
      <c r="UGB50" s="111"/>
      <c r="UGC50" s="111"/>
      <c r="UGD50" s="111"/>
      <c r="UGE50" s="111"/>
      <c r="UGF50" s="111"/>
      <c r="UGG50" s="111"/>
      <c r="UGH50" s="111"/>
      <c r="UGI50" s="111"/>
      <c r="UGJ50" s="111"/>
      <c r="UGK50" s="111"/>
      <c r="UGL50" s="111"/>
      <c r="UGM50" s="111"/>
      <c r="UGN50" s="111"/>
      <c r="UGO50" s="111"/>
      <c r="UGP50" s="111"/>
      <c r="UGQ50" s="111"/>
      <c r="UGR50" s="111"/>
      <c r="UGS50" s="111"/>
      <c r="UGT50" s="111"/>
      <c r="UGU50" s="111"/>
      <c r="UGV50" s="111"/>
      <c r="UGW50" s="111"/>
      <c r="UGX50" s="111"/>
      <c r="UGY50" s="111"/>
      <c r="UGZ50" s="111"/>
      <c r="UHA50" s="111"/>
      <c r="UHB50" s="111"/>
      <c r="UHC50" s="111"/>
      <c r="UHD50" s="111"/>
      <c r="UHE50" s="111"/>
      <c r="UHF50" s="111"/>
      <c r="UHG50" s="111"/>
      <c r="UHH50" s="111"/>
      <c r="UHI50" s="111"/>
      <c r="UHJ50" s="111"/>
      <c r="UHK50" s="111"/>
      <c r="UHL50" s="111"/>
      <c r="UHM50" s="111"/>
      <c r="UHN50" s="111"/>
      <c r="UHO50" s="111"/>
      <c r="UHP50" s="111"/>
      <c r="UHQ50" s="111"/>
      <c r="UHR50" s="111"/>
      <c r="UHS50" s="111"/>
      <c r="UHT50" s="111"/>
      <c r="UHU50" s="111"/>
      <c r="UHV50" s="111"/>
      <c r="UHW50" s="111"/>
      <c r="UHX50" s="111"/>
      <c r="UHY50" s="111"/>
      <c r="UHZ50" s="111"/>
      <c r="UIA50" s="111"/>
      <c r="UIB50" s="111"/>
      <c r="UIC50" s="111"/>
      <c r="UID50" s="111"/>
      <c r="UIE50" s="111"/>
      <c r="UIF50" s="111"/>
      <c r="UIG50" s="111"/>
      <c r="UIH50" s="111"/>
      <c r="UII50" s="111"/>
      <c r="UIJ50" s="111"/>
      <c r="UIK50" s="111"/>
      <c r="UIL50" s="111"/>
      <c r="UIM50" s="111"/>
      <c r="UIN50" s="111"/>
      <c r="UIO50" s="111"/>
      <c r="UIP50" s="111"/>
      <c r="UIQ50" s="111"/>
      <c r="UIR50" s="111"/>
      <c r="UIS50" s="111"/>
      <c r="UIT50" s="111"/>
      <c r="UIU50" s="111"/>
      <c r="UIV50" s="111"/>
      <c r="UIW50" s="111"/>
      <c r="UIX50" s="111"/>
      <c r="UIY50" s="111"/>
      <c r="UIZ50" s="111"/>
      <c r="UJA50" s="111"/>
      <c r="UJB50" s="111"/>
      <c r="UJC50" s="111"/>
      <c r="UJD50" s="111"/>
      <c r="UJE50" s="111"/>
      <c r="UJF50" s="111"/>
      <c r="UJG50" s="111"/>
      <c r="UJH50" s="111"/>
      <c r="UJI50" s="111"/>
      <c r="UJJ50" s="111"/>
      <c r="UJK50" s="111"/>
      <c r="UJL50" s="111"/>
      <c r="UJM50" s="111"/>
      <c r="UJN50" s="111"/>
      <c r="UJO50" s="111"/>
      <c r="UJP50" s="111"/>
      <c r="UJQ50" s="111"/>
      <c r="UJR50" s="111"/>
      <c r="UJS50" s="111"/>
      <c r="UJT50" s="111"/>
      <c r="UJU50" s="111"/>
      <c r="UJV50" s="111"/>
      <c r="UJW50" s="111"/>
      <c r="UJX50" s="111"/>
      <c r="UJY50" s="111"/>
      <c r="UJZ50" s="111"/>
      <c r="UKA50" s="111"/>
      <c r="UKB50" s="111"/>
      <c r="UKC50" s="111"/>
      <c r="UKD50" s="111"/>
      <c r="UKE50" s="111"/>
      <c r="UKF50" s="111"/>
      <c r="UKG50" s="111"/>
      <c r="UKH50" s="111"/>
      <c r="UKI50" s="111"/>
      <c r="UKJ50" s="111"/>
      <c r="UKK50" s="111"/>
      <c r="UKL50" s="111"/>
      <c r="UKM50" s="111"/>
      <c r="UKN50" s="111"/>
      <c r="UKO50" s="111"/>
      <c r="UKP50" s="111"/>
      <c r="UKQ50" s="111"/>
      <c r="UKR50" s="111"/>
      <c r="UKS50" s="111"/>
      <c r="UKT50" s="111"/>
      <c r="UKU50" s="111"/>
      <c r="UKV50" s="111"/>
      <c r="UKW50" s="111"/>
      <c r="UKX50" s="111"/>
      <c r="UKY50" s="111"/>
      <c r="UKZ50" s="111"/>
      <c r="ULA50" s="111"/>
      <c r="ULB50" s="111"/>
      <c r="ULC50" s="111"/>
      <c r="ULD50" s="111"/>
      <c r="ULE50" s="111"/>
      <c r="ULF50" s="111"/>
      <c r="ULG50" s="111"/>
      <c r="ULH50" s="111"/>
      <c r="ULI50" s="111"/>
      <c r="ULJ50" s="111"/>
      <c r="ULK50" s="111"/>
      <c r="ULL50" s="111"/>
      <c r="ULM50" s="111"/>
      <c r="ULN50" s="111"/>
      <c r="ULO50" s="111"/>
      <c r="ULP50" s="111"/>
      <c r="ULQ50" s="111"/>
      <c r="ULR50" s="111"/>
      <c r="ULS50" s="111"/>
      <c r="ULT50" s="111"/>
      <c r="ULU50" s="111"/>
      <c r="ULV50" s="111"/>
      <c r="ULW50" s="111"/>
      <c r="ULX50" s="111"/>
      <c r="ULY50" s="111"/>
      <c r="ULZ50" s="111"/>
      <c r="UMA50" s="111"/>
      <c r="UMB50" s="111"/>
      <c r="UMC50" s="111"/>
      <c r="UMD50" s="111"/>
      <c r="UME50" s="111"/>
      <c r="UMF50" s="111"/>
      <c r="UMG50" s="111"/>
      <c r="UMH50" s="111"/>
      <c r="UMI50" s="111"/>
      <c r="UMJ50" s="111"/>
      <c r="UMK50" s="111"/>
      <c r="UML50" s="111"/>
      <c r="UMM50" s="111"/>
      <c r="UMN50" s="111"/>
      <c r="UMO50" s="111"/>
      <c r="UMP50" s="111"/>
      <c r="UMQ50" s="111"/>
      <c r="UMR50" s="111"/>
      <c r="UMS50" s="111"/>
      <c r="UMT50" s="111"/>
      <c r="UMU50" s="111"/>
      <c r="UMV50" s="111"/>
      <c r="UMW50" s="111"/>
      <c r="UMX50" s="111"/>
      <c r="UMY50" s="111"/>
      <c r="UMZ50" s="111"/>
      <c r="UNA50" s="111"/>
      <c r="UNB50" s="111"/>
      <c r="UNC50" s="111"/>
      <c r="UND50" s="111"/>
      <c r="UNE50" s="111"/>
      <c r="UNF50" s="111"/>
      <c r="UNG50" s="111"/>
      <c r="UNH50" s="111"/>
      <c r="UNI50" s="111"/>
      <c r="UNJ50" s="111"/>
      <c r="UNK50" s="111"/>
      <c r="UNL50" s="111"/>
      <c r="UNM50" s="111"/>
      <c r="UNN50" s="111"/>
      <c r="UNO50" s="111"/>
      <c r="UNP50" s="111"/>
      <c r="UNQ50" s="111"/>
      <c r="UNR50" s="111"/>
      <c r="UNS50" s="111"/>
      <c r="UNT50" s="111"/>
      <c r="UNU50" s="111"/>
      <c r="UNV50" s="111"/>
      <c r="UNW50" s="111"/>
      <c r="UNX50" s="111"/>
      <c r="UNY50" s="111"/>
      <c r="UNZ50" s="111"/>
      <c r="UOA50" s="111"/>
      <c r="UOB50" s="111"/>
      <c r="UOC50" s="111"/>
      <c r="UOD50" s="111"/>
      <c r="UOE50" s="111"/>
      <c r="UOF50" s="111"/>
      <c r="UOG50" s="111"/>
      <c r="UOH50" s="111"/>
      <c r="UOI50" s="111"/>
      <c r="UOJ50" s="111"/>
      <c r="UOK50" s="111"/>
      <c r="UOL50" s="111"/>
      <c r="UOM50" s="111"/>
      <c r="UON50" s="111"/>
      <c r="UOO50" s="111"/>
      <c r="UOP50" s="111"/>
      <c r="UOQ50" s="111"/>
      <c r="UOR50" s="111"/>
      <c r="UOS50" s="111"/>
      <c r="UOT50" s="111"/>
      <c r="UOU50" s="111"/>
      <c r="UOV50" s="111"/>
      <c r="UOW50" s="111"/>
      <c r="UOX50" s="111"/>
      <c r="UOY50" s="111"/>
      <c r="UOZ50" s="111"/>
      <c r="UPA50" s="111"/>
      <c r="UPB50" s="111"/>
      <c r="UPC50" s="111"/>
      <c r="UPD50" s="111"/>
      <c r="UPE50" s="111"/>
      <c r="UPF50" s="111"/>
      <c r="UPG50" s="111"/>
      <c r="UPH50" s="111"/>
      <c r="UPI50" s="111"/>
      <c r="UPJ50" s="111"/>
      <c r="UPK50" s="111"/>
      <c r="UPL50" s="111"/>
      <c r="UPM50" s="111"/>
      <c r="UPN50" s="111"/>
      <c r="UPO50" s="111"/>
      <c r="UPP50" s="111"/>
      <c r="UPQ50" s="111"/>
      <c r="UPR50" s="111"/>
      <c r="UPS50" s="111"/>
      <c r="UPT50" s="111"/>
      <c r="UPU50" s="111"/>
      <c r="UPV50" s="111"/>
      <c r="UPW50" s="111"/>
      <c r="UPX50" s="111"/>
      <c r="UPY50" s="111"/>
      <c r="UPZ50" s="111"/>
      <c r="UQA50" s="111"/>
      <c r="UQB50" s="111"/>
      <c r="UQC50" s="111"/>
      <c r="UQD50" s="111"/>
      <c r="UQE50" s="111"/>
      <c r="UQF50" s="111"/>
      <c r="UQG50" s="111"/>
      <c r="UQH50" s="111"/>
      <c r="UQI50" s="111"/>
      <c r="UQJ50" s="111"/>
      <c r="UQK50" s="111"/>
      <c r="UQL50" s="111"/>
      <c r="UQM50" s="111"/>
      <c r="UQN50" s="111"/>
      <c r="UQO50" s="111"/>
      <c r="UQP50" s="111"/>
      <c r="UQQ50" s="111"/>
      <c r="UQR50" s="111"/>
      <c r="UQS50" s="111"/>
      <c r="UQT50" s="111"/>
      <c r="UQU50" s="111"/>
      <c r="UQV50" s="111"/>
      <c r="UQW50" s="111"/>
      <c r="UQX50" s="111"/>
      <c r="UQY50" s="111"/>
      <c r="UQZ50" s="111"/>
      <c r="URA50" s="111"/>
      <c r="URB50" s="111"/>
      <c r="URC50" s="111"/>
      <c r="URD50" s="111"/>
      <c r="URE50" s="111"/>
      <c r="URF50" s="111"/>
      <c r="URG50" s="111"/>
      <c r="URH50" s="111"/>
      <c r="URI50" s="111"/>
      <c r="URJ50" s="111"/>
      <c r="URK50" s="111"/>
      <c r="URL50" s="111"/>
      <c r="URM50" s="111"/>
      <c r="URN50" s="111"/>
      <c r="URO50" s="111"/>
      <c r="URP50" s="111"/>
      <c r="URQ50" s="111"/>
      <c r="URR50" s="111"/>
      <c r="URS50" s="111"/>
      <c r="URT50" s="111"/>
      <c r="URU50" s="111"/>
      <c r="URV50" s="111"/>
      <c r="URW50" s="111"/>
      <c r="URX50" s="111"/>
      <c r="URY50" s="111"/>
      <c r="URZ50" s="111"/>
      <c r="USA50" s="111"/>
      <c r="USB50" s="111"/>
      <c r="USC50" s="111"/>
      <c r="USD50" s="111"/>
      <c r="USE50" s="111"/>
      <c r="USF50" s="111"/>
      <c r="USG50" s="111"/>
      <c r="USH50" s="111"/>
      <c r="USI50" s="111"/>
      <c r="USJ50" s="111"/>
      <c r="USK50" s="111"/>
      <c r="USL50" s="111"/>
      <c r="USM50" s="111"/>
      <c r="USN50" s="111"/>
      <c r="USO50" s="111"/>
      <c r="USP50" s="111"/>
      <c r="USQ50" s="111"/>
      <c r="USR50" s="111"/>
      <c r="USS50" s="111"/>
      <c r="UST50" s="111"/>
      <c r="USU50" s="111"/>
      <c r="USV50" s="111"/>
      <c r="USW50" s="111"/>
      <c r="USX50" s="111"/>
      <c r="USY50" s="111"/>
      <c r="USZ50" s="111"/>
      <c r="UTA50" s="111"/>
      <c r="UTB50" s="111"/>
      <c r="UTC50" s="111"/>
      <c r="UTD50" s="111"/>
      <c r="UTE50" s="111"/>
      <c r="UTF50" s="111"/>
      <c r="UTG50" s="111"/>
      <c r="UTH50" s="111"/>
      <c r="UTI50" s="111"/>
      <c r="UTJ50" s="111"/>
      <c r="UTK50" s="111"/>
      <c r="UTL50" s="111"/>
      <c r="UTM50" s="111"/>
      <c r="UTN50" s="111"/>
      <c r="UTO50" s="111"/>
      <c r="UTP50" s="111"/>
      <c r="UTQ50" s="111"/>
      <c r="UTR50" s="111"/>
      <c r="UTS50" s="111"/>
      <c r="UTT50" s="111"/>
      <c r="UTU50" s="111"/>
      <c r="UTV50" s="111"/>
      <c r="UTW50" s="111"/>
      <c r="UTX50" s="111"/>
      <c r="UTY50" s="111"/>
      <c r="UTZ50" s="111"/>
      <c r="UUA50" s="111"/>
      <c r="UUB50" s="111"/>
      <c r="UUC50" s="111"/>
      <c r="UUD50" s="111"/>
      <c r="UUE50" s="111"/>
      <c r="UUF50" s="111"/>
      <c r="UUG50" s="111"/>
      <c r="UUH50" s="111"/>
      <c r="UUI50" s="111"/>
      <c r="UUJ50" s="111"/>
      <c r="UUK50" s="111"/>
      <c r="UUL50" s="111"/>
      <c r="UUM50" s="111"/>
      <c r="UUN50" s="111"/>
      <c r="UUO50" s="111"/>
      <c r="UUP50" s="111"/>
      <c r="UUQ50" s="111"/>
      <c r="UUR50" s="111"/>
      <c r="UUS50" s="111"/>
      <c r="UUT50" s="111"/>
      <c r="UUU50" s="111"/>
      <c r="UUV50" s="111"/>
      <c r="UUW50" s="111"/>
      <c r="UUX50" s="111"/>
      <c r="UUY50" s="111"/>
      <c r="UUZ50" s="111"/>
      <c r="UVA50" s="111"/>
      <c r="UVB50" s="111"/>
      <c r="UVC50" s="111"/>
      <c r="UVD50" s="111"/>
      <c r="UVE50" s="111"/>
      <c r="UVF50" s="111"/>
      <c r="UVG50" s="111"/>
      <c r="UVH50" s="111"/>
      <c r="UVI50" s="111"/>
      <c r="UVJ50" s="111"/>
      <c r="UVK50" s="111"/>
      <c r="UVL50" s="111"/>
      <c r="UVM50" s="111"/>
      <c r="UVN50" s="111"/>
      <c r="UVO50" s="111"/>
      <c r="UVP50" s="111"/>
      <c r="UVQ50" s="111"/>
      <c r="UVR50" s="111"/>
      <c r="UVS50" s="111"/>
      <c r="UVT50" s="111"/>
      <c r="UVU50" s="111"/>
      <c r="UVV50" s="111"/>
      <c r="UVW50" s="111"/>
      <c r="UVX50" s="111"/>
      <c r="UVY50" s="111"/>
      <c r="UVZ50" s="111"/>
      <c r="UWA50" s="111"/>
      <c r="UWB50" s="111"/>
      <c r="UWC50" s="111"/>
      <c r="UWD50" s="111"/>
      <c r="UWE50" s="111"/>
      <c r="UWF50" s="111"/>
      <c r="UWG50" s="111"/>
      <c r="UWH50" s="111"/>
      <c r="UWI50" s="111"/>
      <c r="UWJ50" s="111"/>
      <c r="UWK50" s="111"/>
      <c r="UWL50" s="111"/>
      <c r="UWM50" s="111"/>
      <c r="UWN50" s="111"/>
      <c r="UWO50" s="111"/>
      <c r="UWP50" s="111"/>
      <c r="UWQ50" s="111"/>
      <c r="UWR50" s="111"/>
      <c r="UWS50" s="111"/>
      <c r="UWT50" s="111"/>
      <c r="UWU50" s="111"/>
      <c r="UWV50" s="111"/>
      <c r="UWW50" s="111"/>
      <c r="UWX50" s="111"/>
      <c r="UWY50" s="111"/>
      <c r="UWZ50" s="111"/>
      <c r="UXA50" s="111"/>
      <c r="UXB50" s="111"/>
      <c r="UXC50" s="111"/>
      <c r="UXD50" s="111"/>
      <c r="UXE50" s="111"/>
      <c r="UXF50" s="111"/>
      <c r="UXG50" s="111"/>
      <c r="UXH50" s="111"/>
      <c r="UXI50" s="111"/>
      <c r="UXJ50" s="111"/>
      <c r="UXK50" s="111"/>
      <c r="UXL50" s="111"/>
      <c r="UXM50" s="111"/>
      <c r="UXN50" s="111"/>
      <c r="UXO50" s="111"/>
      <c r="UXP50" s="111"/>
      <c r="UXQ50" s="111"/>
      <c r="UXR50" s="111"/>
      <c r="UXS50" s="111"/>
      <c r="UXT50" s="111"/>
      <c r="UXU50" s="111"/>
      <c r="UXV50" s="111"/>
      <c r="UXW50" s="111"/>
      <c r="UXX50" s="111"/>
      <c r="UXY50" s="111"/>
      <c r="UXZ50" s="111"/>
      <c r="UYA50" s="111"/>
      <c r="UYB50" s="111"/>
      <c r="UYC50" s="111"/>
      <c r="UYD50" s="111"/>
      <c r="UYE50" s="111"/>
      <c r="UYF50" s="111"/>
      <c r="UYG50" s="111"/>
      <c r="UYH50" s="111"/>
      <c r="UYI50" s="111"/>
      <c r="UYJ50" s="111"/>
      <c r="UYK50" s="111"/>
      <c r="UYL50" s="111"/>
      <c r="UYM50" s="111"/>
      <c r="UYN50" s="111"/>
      <c r="UYO50" s="111"/>
      <c r="UYP50" s="111"/>
      <c r="UYQ50" s="111"/>
      <c r="UYR50" s="111"/>
      <c r="UYS50" s="111"/>
      <c r="UYT50" s="111"/>
      <c r="UYU50" s="111"/>
      <c r="UYV50" s="111"/>
      <c r="UYW50" s="111"/>
      <c r="UYX50" s="111"/>
      <c r="UYY50" s="111"/>
      <c r="UYZ50" s="111"/>
      <c r="UZA50" s="111"/>
      <c r="UZB50" s="111"/>
      <c r="UZC50" s="111"/>
      <c r="UZD50" s="111"/>
      <c r="UZE50" s="111"/>
      <c r="UZF50" s="111"/>
      <c r="UZG50" s="111"/>
      <c r="UZH50" s="111"/>
      <c r="UZI50" s="111"/>
      <c r="UZJ50" s="111"/>
      <c r="UZK50" s="111"/>
      <c r="UZL50" s="111"/>
      <c r="UZM50" s="111"/>
      <c r="UZN50" s="111"/>
      <c r="UZO50" s="111"/>
      <c r="UZP50" s="111"/>
      <c r="UZQ50" s="111"/>
      <c r="UZR50" s="111"/>
      <c r="UZS50" s="111"/>
      <c r="UZT50" s="111"/>
      <c r="UZU50" s="111"/>
      <c r="UZV50" s="111"/>
      <c r="UZW50" s="111"/>
      <c r="UZX50" s="111"/>
      <c r="UZY50" s="111"/>
      <c r="UZZ50" s="111"/>
      <c r="VAA50" s="111"/>
      <c r="VAB50" s="111"/>
      <c r="VAC50" s="111"/>
      <c r="VAD50" s="111"/>
      <c r="VAE50" s="111"/>
      <c r="VAF50" s="111"/>
      <c r="VAG50" s="111"/>
      <c r="VAH50" s="111"/>
      <c r="VAI50" s="111"/>
      <c r="VAJ50" s="111"/>
      <c r="VAK50" s="111"/>
      <c r="VAL50" s="111"/>
      <c r="VAM50" s="111"/>
      <c r="VAN50" s="111"/>
      <c r="VAO50" s="111"/>
      <c r="VAP50" s="111"/>
      <c r="VAQ50" s="111"/>
      <c r="VAR50" s="111"/>
      <c r="VAS50" s="111"/>
      <c r="VAT50" s="111"/>
      <c r="VAU50" s="111"/>
      <c r="VAV50" s="111"/>
      <c r="VAW50" s="111"/>
      <c r="VAX50" s="111"/>
      <c r="VAY50" s="111"/>
      <c r="VAZ50" s="111"/>
      <c r="VBA50" s="111"/>
      <c r="VBB50" s="111"/>
      <c r="VBC50" s="111"/>
      <c r="VBD50" s="111"/>
      <c r="VBE50" s="111"/>
      <c r="VBF50" s="111"/>
      <c r="VBG50" s="111"/>
      <c r="VBH50" s="111"/>
      <c r="VBI50" s="111"/>
      <c r="VBJ50" s="111"/>
      <c r="VBK50" s="111"/>
      <c r="VBL50" s="111"/>
      <c r="VBM50" s="111"/>
      <c r="VBN50" s="111"/>
      <c r="VBO50" s="111"/>
      <c r="VBP50" s="111"/>
      <c r="VBQ50" s="111"/>
      <c r="VBR50" s="111"/>
      <c r="VBS50" s="111"/>
      <c r="VBT50" s="111"/>
      <c r="VBU50" s="111"/>
      <c r="VBV50" s="111"/>
      <c r="VBW50" s="111"/>
      <c r="VBX50" s="111"/>
      <c r="VBY50" s="111"/>
      <c r="VBZ50" s="111"/>
      <c r="VCA50" s="111"/>
      <c r="VCB50" s="111"/>
      <c r="VCC50" s="111"/>
      <c r="VCD50" s="111"/>
      <c r="VCE50" s="111"/>
      <c r="VCF50" s="111"/>
      <c r="VCG50" s="111"/>
      <c r="VCH50" s="111"/>
      <c r="VCI50" s="111"/>
      <c r="VCJ50" s="111"/>
      <c r="VCK50" s="111"/>
      <c r="VCL50" s="111"/>
      <c r="VCM50" s="111"/>
      <c r="VCN50" s="111"/>
      <c r="VCO50" s="111"/>
      <c r="VCP50" s="111"/>
      <c r="VCQ50" s="111"/>
      <c r="VCR50" s="111"/>
      <c r="VCS50" s="111"/>
      <c r="VCT50" s="111"/>
      <c r="VCU50" s="111"/>
      <c r="VCV50" s="111"/>
      <c r="VCW50" s="111"/>
      <c r="VCX50" s="111"/>
      <c r="VCY50" s="111"/>
      <c r="VCZ50" s="111"/>
      <c r="VDA50" s="111"/>
      <c r="VDB50" s="111"/>
      <c r="VDC50" s="111"/>
      <c r="VDD50" s="111"/>
      <c r="VDE50" s="111"/>
      <c r="VDF50" s="111"/>
      <c r="VDG50" s="111"/>
      <c r="VDH50" s="111"/>
      <c r="VDI50" s="111"/>
      <c r="VDJ50" s="111"/>
      <c r="VDK50" s="111"/>
      <c r="VDL50" s="111"/>
      <c r="VDM50" s="111"/>
      <c r="VDN50" s="111"/>
      <c r="VDO50" s="111"/>
      <c r="VDP50" s="111"/>
      <c r="VDQ50" s="111"/>
      <c r="VDR50" s="111"/>
      <c r="VDS50" s="111"/>
      <c r="VDT50" s="111"/>
      <c r="VDU50" s="111"/>
      <c r="VDV50" s="111"/>
      <c r="VDW50" s="111"/>
      <c r="VDX50" s="111"/>
      <c r="VDY50" s="111"/>
      <c r="VDZ50" s="111"/>
      <c r="VEA50" s="111"/>
      <c r="VEB50" s="111"/>
      <c r="VEC50" s="111"/>
      <c r="VED50" s="111"/>
      <c r="VEE50" s="111"/>
      <c r="VEF50" s="111"/>
      <c r="VEG50" s="111"/>
      <c r="VEH50" s="111"/>
      <c r="VEI50" s="111"/>
      <c r="VEJ50" s="111"/>
      <c r="VEK50" s="111"/>
      <c r="VEL50" s="111"/>
      <c r="VEM50" s="111"/>
      <c r="VEN50" s="111"/>
      <c r="VEO50" s="111"/>
      <c r="VEP50" s="111"/>
      <c r="VEQ50" s="111"/>
      <c r="VER50" s="111"/>
      <c r="VES50" s="111"/>
      <c r="VET50" s="111"/>
      <c r="VEU50" s="111"/>
      <c r="VEV50" s="111"/>
      <c r="VEW50" s="111"/>
      <c r="VEX50" s="111"/>
      <c r="VEY50" s="111"/>
      <c r="VEZ50" s="111"/>
      <c r="VFA50" s="111"/>
      <c r="VFB50" s="111"/>
      <c r="VFC50" s="111"/>
      <c r="VFD50" s="111"/>
      <c r="VFE50" s="111"/>
      <c r="VFF50" s="111"/>
      <c r="VFG50" s="111"/>
      <c r="VFH50" s="111"/>
      <c r="VFI50" s="111"/>
      <c r="VFJ50" s="111"/>
      <c r="VFK50" s="111"/>
      <c r="VFL50" s="111"/>
      <c r="VFM50" s="111"/>
      <c r="VFN50" s="111"/>
      <c r="VFO50" s="111"/>
      <c r="VFP50" s="111"/>
      <c r="VFQ50" s="111"/>
      <c r="VFR50" s="111"/>
      <c r="VFS50" s="111"/>
      <c r="VFT50" s="111"/>
      <c r="VFU50" s="111"/>
      <c r="VFV50" s="111"/>
      <c r="VFW50" s="111"/>
      <c r="VFX50" s="111"/>
      <c r="VFY50" s="111"/>
      <c r="VFZ50" s="111"/>
      <c r="VGA50" s="111"/>
      <c r="VGB50" s="111"/>
      <c r="VGC50" s="111"/>
      <c r="VGD50" s="111"/>
      <c r="VGE50" s="111"/>
      <c r="VGF50" s="111"/>
      <c r="VGG50" s="111"/>
      <c r="VGH50" s="111"/>
      <c r="VGI50" s="111"/>
      <c r="VGJ50" s="111"/>
      <c r="VGK50" s="111"/>
      <c r="VGL50" s="111"/>
      <c r="VGM50" s="111"/>
      <c r="VGN50" s="111"/>
      <c r="VGO50" s="111"/>
      <c r="VGP50" s="111"/>
      <c r="VGQ50" s="111"/>
      <c r="VGR50" s="111"/>
      <c r="VGS50" s="111"/>
      <c r="VGT50" s="111"/>
      <c r="VGU50" s="111"/>
      <c r="VGV50" s="111"/>
      <c r="VGW50" s="111"/>
      <c r="VGX50" s="111"/>
      <c r="VGY50" s="111"/>
      <c r="VGZ50" s="111"/>
      <c r="VHA50" s="111"/>
      <c r="VHB50" s="111"/>
      <c r="VHC50" s="111"/>
      <c r="VHD50" s="111"/>
      <c r="VHE50" s="111"/>
      <c r="VHF50" s="111"/>
      <c r="VHG50" s="111"/>
      <c r="VHH50" s="111"/>
      <c r="VHI50" s="111"/>
      <c r="VHJ50" s="111"/>
      <c r="VHK50" s="111"/>
      <c r="VHL50" s="111"/>
      <c r="VHM50" s="111"/>
      <c r="VHN50" s="111"/>
      <c r="VHO50" s="111"/>
      <c r="VHP50" s="111"/>
      <c r="VHQ50" s="111"/>
      <c r="VHR50" s="111"/>
      <c r="VHS50" s="111"/>
      <c r="VHT50" s="111"/>
      <c r="VHU50" s="111"/>
      <c r="VHV50" s="111"/>
      <c r="VHW50" s="111"/>
      <c r="VHX50" s="111"/>
      <c r="VHY50" s="111"/>
      <c r="VHZ50" s="111"/>
      <c r="VIA50" s="111"/>
      <c r="VIB50" s="111"/>
      <c r="VIC50" s="111"/>
      <c r="VID50" s="111"/>
      <c r="VIE50" s="111"/>
      <c r="VIF50" s="111"/>
      <c r="VIG50" s="111"/>
      <c r="VIH50" s="111"/>
      <c r="VII50" s="111"/>
      <c r="VIJ50" s="111"/>
      <c r="VIK50" s="111"/>
      <c r="VIL50" s="111"/>
      <c r="VIM50" s="111"/>
      <c r="VIN50" s="111"/>
      <c r="VIO50" s="111"/>
      <c r="VIP50" s="111"/>
      <c r="VIQ50" s="111"/>
      <c r="VIR50" s="111"/>
      <c r="VIS50" s="111"/>
      <c r="VIT50" s="111"/>
      <c r="VIU50" s="111"/>
      <c r="VIV50" s="111"/>
      <c r="VIW50" s="111"/>
      <c r="VIX50" s="111"/>
      <c r="VIY50" s="111"/>
      <c r="VIZ50" s="111"/>
      <c r="VJA50" s="111"/>
      <c r="VJB50" s="111"/>
      <c r="VJC50" s="111"/>
      <c r="VJD50" s="111"/>
      <c r="VJE50" s="111"/>
      <c r="VJF50" s="111"/>
      <c r="VJG50" s="111"/>
      <c r="VJH50" s="111"/>
      <c r="VJI50" s="111"/>
      <c r="VJJ50" s="111"/>
      <c r="VJK50" s="111"/>
      <c r="VJL50" s="111"/>
      <c r="VJM50" s="111"/>
      <c r="VJN50" s="111"/>
      <c r="VJO50" s="111"/>
      <c r="VJP50" s="111"/>
      <c r="VJQ50" s="111"/>
      <c r="VJR50" s="111"/>
      <c r="VJS50" s="111"/>
      <c r="VJT50" s="111"/>
      <c r="VJU50" s="111"/>
      <c r="VJV50" s="111"/>
      <c r="VJW50" s="111"/>
      <c r="VJX50" s="111"/>
      <c r="VJY50" s="111"/>
      <c r="VJZ50" s="111"/>
      <c r="VKA50" s="111"/>
      <c r="VKB50" s="111"/>
      <c r="VKC50" s="111"/>
      <c r="VKD50" s="111"/>
      <c r="VKE50" s="111"/>
      <c r="VKF50" s="111"/>
      <c r="VKG50" s="111"/>
      <c r="VKH50" s="111"/>
      <c r="VKI50" s="111"/>
      <c r="VKJ50" s="111"/>
      <c r="VKK50" s="111"/>
      <c r="VKL50" s="111"/>
      <c r="VKM50" s="111"/>
      <c r="VKN50" s="111"/>
      <c r="VKO50" s="111"/>
      <c r="VKP50" s="111"/>
      <c r="VKQ50" s="111"/>
      <c r="VKR50" s="111"/>
      <c r="VKS50" s="111"/>
      <c r="VKT50" s="111"/>
      <c r="VKU50" s="111"/>
      <c r="VKV50" s="111"/>
      <c r="VKW50" s="111"/>
      <c r="VKX50" s="111"/>
      <c r="VKY50" s="111"/>
      <c r="VKZ50" s="111"/>
      <c r="VLA50" s="111"/>
      <c r="VLB50" s="111"/>
      <c r="VLC50" s="111"/>
      <c r="VLD50" s="111"/>
      <c r="VLE50" s="111"/>
      <c r="VLF50" s="111"/>
      <c r="VLG50" s="111"/>
      <c r="VLH50" s="111"/>
      <c r="VLI50" s="111"/>
      <c r="VLJ50" s="111"/>
      <c r="VLK50" s="111"/>
      <c r="VLL50" s="111"/>
      <c r="VLM50" s="111"/>
      <c r="VLN50" s="111"/>
      <c r="VLO50" s="111"/>
      <c r="VLP50" s="111"/>
      <c r="VLQ50" s="111"/>
      <c r="VLR50" s="111"/>
      <c r="VLS50" s="111"/>
      <c r="VLT50" s="111"/>
      <c r="VLU50" s="111"/>
      <c r="VLV50" s="111"/>
      <c r="VLW50" s="111"/>
      <c r="VLX50" s="111"/>
      <c r="VLY50" s="111"/>
      <c r="VLZ50" s="111"/>
      <c r="VMA50" s="111"/>
      <c r="VMB50" s="111"/>
      <c r="VMC50" s="111"/>
      <c r="VMD50" s="111"/>
      <c r="VME50" s="111"/>
      <c r="VMF50" s="111"/>
      <c r="VMG50" s="111"/>
      <c r="VMH50" s="111"/>
      <c r="VMI50" s="111"/>
      <c r="VMJ50" s="111"/>
      <c r="VMK50" s="111"/>
      <c r="VML50" s="111"/>
      <c r="VMM50" s="111"/>
      <c r="VMN50" s="111"/>
      <c r="VMO50" s="111"/>
      <c r="VMP50" s="111"/>
      <c r="VMQ50" s="111"/>
      <c r="VMR50" s="111"/>
      <c r="VMS50" s="111"/>
      <c r="VMT50" s="111"/>
      <c r="VMU50" s="111"/>
      <c r="VMV50" s="111"/>
      <c r="VMW50" s="111"/>
      <c r="VMX50" s="111"/>
      <c r="VMY50" s="111"/>
      <c r="VMZ50" s="111"/>
      <c r="VNA50" s="111"/>
      <c r="VNB50" s="111"/>
      <c r="VNC50" s="111"/>
      <c r="VND50" s="111"/>
      <c r="VNE50" s="111"/>
      <c r="VNF50" s="111"/>
      <c r="VNG50" s="111"/>
      <c r="VNH50" s="111"/>
      <c r="VNI50" s="111"/>
      <c r="VNJ50" s="111"/>
      <c r="VNK50" s="111"/>
      <c r="VNL50" s="111"/>
      <c r="VNM50" s="111"/>
      <c r="VNN50" s="111"/>
      <c r="VNO50" s="111"/>
      <c r="VNP50" s="111"/>
      <c r="VNQ50" s="111"/>
      <c r="VNR50" s="111"/>
      <c r="VNS50" s="111"/>
      <c r="VNT50" s="111"/>
      <c r="VNU50" s="111"/>
      <c r="VNV50" s="111"/>
      <c r="VNW50" s="111"/>
      <c r="VNX50" s="111"/>
      <c r="VNY50" s="111"/>
      <c r="VNZ50" s="111"/>
      <c r="VOA50" s="111"/>
      <c r="VOB50" s="111"/>
      <c r="VOC50" s="111"/>
      <c r="VOD50" s="111"/>
      <c r="VOE50" s="111"/>
      <c r="VOF50" s="111"/>
      <c r="VOG50" s="111"/>
      <c r="VOH50" s="111"/>
      <c r="VOI50" s="111"/>
      <c r="VOJ50" s="111"/>
      <c r="VOK50" s="111"/>
      <c r="VOL50" s="111"/>
      <c r="VOM50" s="111"/>
      <c r="VON50" s="111"/>
      <c r="VOO50" s="111"/>
      <c r="VOP50" s="111"/>
      <c r="VOQ50" s="111"/>
      <c r="VOR50" s="111"/>
      <c r="VOS50" s="111"/>
      <c r="VOT50" s="111"/>
      <c r="VOU50" s="111"/>
      <c r="VOV50" s="111"/>
      <c r="VOW50" s="111"/>
      <c r="VOX50" s="111"/>
      <c r="VOY50" s="111"/>
      <c r="VOZ50" s="111"/>
      <c r="VPA50" s="111"/>
      <c r="VPB50" s="111"/>
      <c r="VPC50" s="111"/>
      <c r="VPD50" s="111"/>
      <c r="VPE50" s="111"/>
      <c r="VPF50" s="111"/>
      <c r="VPG50" s="111"/>
      <c r="VPH50" s="111"/>
      <c r="VPI50" s="111"/>
      <c r="VPJ50" s="111"/>
      <c r="VPK50" s="111"/>
      <c r="VPL50" s="111"/>
      <c r="VPM50" s="111"/>
      <c r="VPN50" s="111"/>
      <c r="VPO50" s="111"/>
      <c r="VPP50" s="111"/>
      <c r="VPQ50" s="111"/>
      <c r="VPR50" s="111"/>
      <c r="VPS50" s="111"/>
      <c r="VPT50" s="111"/>
      <c r="VPU50" s="111"/>
      <c r="VPV50" s="111"/>
      <c r="VPW50" s="111"/>
      <c r="VPX50" s="111"/>
      <c r="VPY50" s="111"/>
      <c r="VPZ50" s="111"/>
      <c r="VQA50" s="111"/>
      <c r="VQB50" s="111"/>
      <c r="VQC50" s="111"/>
      <c r="VQD50" s="111"/>
      <c r="VQE50" s="111"/>
      <c r="VQF50" s="111"/>
      <c r="VQG50" s="111"/>
      <c r="VQH50" s="111"/>
      <c r="VQI50" s="111"/>
      <c r="VQJ50" s="111"/>
      <c r="VQK50" s="111"/>
      <c r="VQL50" s="111"/>
      <c r="VQM50" s="111"/>
      <c r="VQN50" s="111"/>
      <c r="VQO50" s="111"/>
      <c r="VQP50" s="111"/>
      <c r="VQQ50" s="111"/>
      <c r="VQR50" s="111"/>
      <c r="VQS50" s="111"/>
      <c r="VQT50" s="111"/>
      <c r="VQU50" s="111"/>
      <c r="VQV50" s="111"/>
      <c r="VQW50" s="111"/>
      <c r="VQX50" s="111"/>
      <c r="VQY50" s="111"/>
      <c r="VQZ50" s="111"/>
      <c r="VRA50" s="111"/>
      <c r="VRB50" s="111"/>
      <c r="VRC50" s="111"/>
      <c r="VRD50" s="111"/>
      <c r="VRE50" s="111"/>
      <c r="VRF50" s="111"/>
      <c r="VRG50" s="111"/>
      <c r="VRH50" s="111"/>
      <c r="VRI50" s="111"/>
      <c r="VRJ50" s="111"/>
      <c r="VRK50" s="111"/>
      <c r="VRL50" s="111"/>
      <c r="VRM50" s="111"/>
      <c r="VRN50" s="111"/>
      <c r="VRO50" s="111"/>
      <c r="VRP50" s="111"/>
      <c r="VRQ50" s="111"/>
      <c r="VRR50" s="111"/>
      <c r="VRS50" s="111"/>
      <c r="VRT50" s="111"/>
      <c r="VRU50" s="111"/>
      <c r="VRV50" s="111"/>
      <c r="VRW50" s="111"/>
      <c r="VRX50" s="111"/>
      <c r="VRY50" s="111"/>
      <c r="VRZ50" s="111"/>
      <c r="VSA50" s="111"/>
      <c r="VSB50" s="111"/>
      <c r="VSC50" s="111"/>
      <c r="VSD50" s="111"/>
      <c r="VSE50" s="111"/>
      <c r="VSF50" s="111"/>
      <c r="VSG50" s="111"/>
      <c r="VSH50" s="111"/>
      <c r="VSI50" s="111"/>
      <c r="VSJ50" s="111"/>
      <c r="VSK50" s="111"/>
      <c r="VSL50" s="111"/>
      <c r="VSM50" s="111"/>
      <c r="VSN50" s="111"/>
      <c r="VSO50" s="111"/>
      <c r="VSP50" s="111"/>
      <c r="VSQ50" s="111"/>
      <c r="VSR50" s="111"/>
      <c r="VSS50" s="111"/>
      <c r="VST50" s="111"/>
      <c r="VSU50" s="111"/>
      <c r="VSV50" s="111"/>
      <c r="VSW50" s="111"/>
      <c r="VSX50" s="111"/>
      <c r="VSY50" s="111"/>
      <c r="VSZ50" s="111"/>
      <c r="VTA50" s="111"/>
      <c r="VTB50" s="111"/>
      <c r="VTC50" s="111"/>
      <c r="VTD50" s="111"/>
      <c r="VTE50" s="111"/>
      <c r="VTF50" s="111"/>
      <c r="VTG50" s="111"/>
      <c r="VTH50" s="111"/>
      <c r="VTI50" s="111"/>
      <c r="VTJ50" s="111"/>
      <c r="VTK50" s="111"/>
      <c r="VTL50" s="111"/>
      <c r="VTM50" s="111"/>
      <c r="VTN50" s="111"/>
      <c r="VTO50" s="111"/>
      <c r="VTP50" s="111"/>
      <c r="VTQ50" s="111"/>
      <c r="VTR50" s="111"/>
      <c r="VTS50" s="111"/>
      <c r="VTT50" s="111"/>
      <c r="VTU50" s="111"/>
      <c r="VTV50" s="111"/>
      <c r="VTW50" s="111"/>
      <c r="VTX50" s="111"/>
      <c r="VTY50" s="111"/>
      <c r="VTZ50" s="111"/>
      <c r="VUA50" s="111"/>
      <c r="VUB50" s="111"/>
      <c r="VUC50" s="111"/>
      <c r="VUD50" s="111"/>
      <c r="VUE50" s="111"/>
      <c r="VUF50" s="111"/>
      <c r="VUG50" s="111"/>
      <c r="VUH50" s="111"/>
      <c r="VUI50" s="111"/>
      <c r="VUJ50" s="111"/>
      <c r="VUK50" s="111"/>
      <c r="VUL50" s="111"/>
      <c r="VUM50" s="111"/>
      <c r="VUN50" s="111"/>
      <c r="VUO50" s="111"/>
      <c r="VUP50" s="111"/>
      <c r="VUQ50" s="111"/>
      <c r="VUR50" s="111"/>
      <c r="VUS50" s="111"/>
      <c r="VUT50" s="111"/>
      <c r="VUU50" s="111"/>
      <c r="VUV50" s="111"/>
      <c r="VUW50" s="111"/>
      <c r="VUX50" s="111"/>
      <c r="VUY50" s="111"/>
      <c r="VUZ50" s="111"/>
      <c r="VVA50" s="111"/>
      <c r="VVB50" s="111"/>
      <c r="VVC50" s="111"/>
      <c r="VVD50" s="111"/>
      <c r="VVE50" s="111"/>
      <c r="VVF50" s="111"/>
      <c r="VVG50" s="111"/>
      <c r="VVH50" s="111"/>
      <c r="VVI50" s="111"/>
      <c r="VVJ50" s="111"/>
      <c r="VVK50" s="111"/>
      <c r="VVL50" s="111"/>
      <c r="VVM50" s="111"/>
      <c r="VVN50" s="111"/>
      <c r="VVO50" s="111"/>
      <c r="VVP50" s="111"/>
      <c r="VVQ50" s="111"/>
      <c r="VVR50" s="111"/>
      <c r="VVS50" s="111"/>
      <c r="VVT50" s="111"/>
      <c r="VVU50" s="111"/>
      <c r="VVV50" s="111"/>
      <c r="VVW50" s="111"/>
      <c r="VVX50" s="111"/>
      <c r="VVY50" s="111"/>
      <c r="VVZ50" s="111"/>
      <c r="VWA50" s="111"/>
      <c r="VWB50" s="111"/>
      <c r="VWC50" s="111"/>
      <c r="VWD50" s="111"/>
      <c r="VWE50" s="111"/>
      <c r="VWF50" s="111"/>
      <c r="VWG50" s="111"/>
      <c r="VWH50" s="111"/>
      <c r="VWI50" s="111"/>
      <c r="VWJ50" s="111"/>
      <c r="VWK50" s="111"/>
      <c r="VWL50" s="111"/>
      <c r="VWM50" s="111"/>
      <c r="VWN50" s="111"/>
      <c r="VWO50" s="111"/>
      <c r="VWP50" s="111"/>
      <c r="VWQ50" s="111"/>
      <c r="VWR50" s="111"/>
      <c r="VWS50" s="111"/>
      <c r="VWT50" s="111"/>
      <c r="VWU50" s="111"/>
      <c r="VWV50" s="111"/>
      <c r="VWW50" s="111"/>
      <c r="VWX50" s="111"/>
      <c r="VWY50" s="111"/>
      <c r="VWZ50" s="111"/>
      <c r="VXA50" s="111"/>
      <c r="VXB50" s="111"/>
      <c r="VXC50" s="111"/>
      <c r="VXD50" s="111"/>
      <c r="VXE50" s="111"/>
      <c r="VXF50" s="111"/>
      <c r="VXG50" s="111"/>
      <c r="VXH50" s="111"/>
      <c r="VXI50" s="111"/>
      <c r="VXJ50" s="111"/>
      <c r="VXK50" s="111"/>
      <c r="VXL50" s="111"/>
      <c r="VXM50" s="111"/>
      <c r="VXN50" s="111"/>
      <c r="VXO50" s="111"/>
      <c r="VXP50" s="111"/>
      <c r="VXQ50" s="111"/>
      <c r="VXR50" s="111"/>
      <c r="VXS50" s="111"/>
      <c r="VXT50" s="111"/>
      <c r="VXU50" s="111"/>
      <c r="VXV50" s="111"/>
      <c r="VXW50" s="111"/>
      <c r="VXX50" s="111"/>
      <c r="VXY50" s="111"/>
      <c r="VXZ50" s="111"/>
      <c r="VYA50" s="111"/>
      <c r="VYB50" s="111"/>
      <c r="VYC50" s="111"/>
      <c r="VYD50" s="111"/>
      <c r="VYE50" s="111"/>
      <c r="VYF50" s="111"/>
      <c r="VYG50" s="111"/>
      <c r="VYH50" s="111"/>
      <c r="VYI50" s="111"/>
      <c r="VYJ50" s="111"/>
      <c r="VYK50" s="111"/>
      <c r="VYL50" s="111"/>
      <c r="VYM50" s="111"/>
      <c r="VYN50" s="111"/>
      <c r="VYO50" s="111"/>
      <c r="VYP50" s="111"/>
      <c r="VYQ50" s="111"/>
      <c r="VYR50" s="111"/>
      <c r="VYS50" s="111"/>
      <c r="VYT50" s="111"/>
      <c r="VYU50" s="111"/>
      <c r="VYV50" s="111"/>
      <c r="VYW50" s="111"/>
      <c r="VYX50" s="111"/>
      <c r="VYY50" s="111"/>
      <c r="VYZ50" s="111"/>
      <c r="VZA50" s="111"/>
      <c r="VZB50" s="111"/>
      <c r="VZC50" s="111"/>
      <c r="VZD50" s="111"/>
      <c r="VZE50" s="111"/>
      <c r="VZF50" s="111"/>
      <c r="VZG50" s="111"/>
      <c r="VZH50" s="111"/>
      <c r="VZI50" s="111"/>
      <c r="VZJ50" s="111"/>
      <c r="VZK50" s="111"/>
      <c r="VZL50" s="111"/>
      <c r="VZM50" s="111"/>
      <c r="VZN50" s="111"/>
      <c r="VZO50" s="111"/>
      <c r="VZP50" s="111"/>
      <c r="VZQ50" s="111"/>
      <c r="VZR50" s="111"/>
      <c r="VZS50" s="111"/>
      <c r="VZT50" s="111"/>
      <c r="VZU50" s="111"/>
      <c r="VZV50" s="111"/>
      <c r="VZW50" s="111"/>
      <c r="VZX50" s="111"/>
      <c r="VZY50" s="111"/>
      <c r="VZZ50" s="111"/>
      <c r="WAA50" s="111"/>
      <c r="WAB50" s="111"/>
      <c r="WAC50" s="111"/>
      <c r="WAD50" s="111"/>
      <c r="WAE50" s="111"/>
      <c r="WAF50" s="111"/>
      <c r="WAG50" s="111"/>
      <c r="WAH50" s="111"/>
      <c r="WAI50" s="111"/>
      <c r="WAJ50" s="111"/>
      <c r="WAK50" s="111"/>
      <c r="WAL50" s="111"/>
      <c r="WAM50" s="111"/>
      <c r="WAN50" s="111"/>
      <c r="WAO50" s="111"/>
      <c r="WAP50" s="111"/>
      <c r="WAQ50" s="111"/>
      <c r="WAR50" s="111"/>
      <c r="WAS50" s="111"/>
      <c r="WAT50" s="111"/>
      <c r="WAU50" s="111"/>
      <c r="WAV50" s="111"/>
      <c r="WAW50" s="111"/>
      <c r="WAX50" s="111"/>
      <c r="WAY50" s="111"/>
      <c r="WAZ50" s="111"/>
      <c r="WBA50" s="111"/>
      <c r="WBB50" s="111"/>
      <c r="WBC50" s="111"/>
      <c r="WBD50" s="111"/>
      <c r="WBE50" s="111"/>
      <c r="WBF50" s="111"/>
      <c r="WBG50" s="111"/>
      <c r="WBH50" s="111"/>
      <c r="WBI50" s="111"/>
      <c r="WBJ50" s="111"/>
      <c r="WBK50" s="111"/>
      <c r="WBL50" s="111"/>
      <c r="WBM50" s="111"/>
      <c r="WBN50" s="111"/>
      <c r="WBO50" s="111"/>
      <c r="WBP50" s="111"/>
      <c r="WBQ50" s="111"/>
      <c r="WBR50" s="111"/>
      <c r="WBS50" s="111"/>
      <c r="WBT50" s="111"/>
      <c r="WBU50" s="111"/>
      <c r="WBV50" s="111"/>
      <c r="WBW50" s="111"/>
      <c r="WBX50" s="111"/>
      <c r="WBY50" s="111"/>
      <c r="WBZ50" s="111"/>
      <c r="WCA50" s="111"/>
      <c r="WCB50" s="111"/>
      <c r="WCC50" s="111"/>
      <c r="WCD50" s="111"/>
      <c r="WCE50" s="111"/>
      <c r="WCF50" s="111"/>
      <c r="WCG50" s="111"/>
      <c r="WCH50" s="111"/>
      <c r="WCI50" s="111"/>
      <c r="WCJ50" s="111"/>
      <c r="WCK50" s="111"/>
      <c r="WCL50" s="111"/>
      <c r="WCM50" s="111"/>
      <c r="WCN50" s="111"/>
      <c r="WCO50" s="111"/>
      <c r="WCP50" s="111"/>
      <c r="WCQ50" s="111"/>
      <c r="WCR50" s="111"/>
      <c r="WCS50" s="111"/>
      <c r="WCT50" s="111"/>
      <c r="WCU50" s="111"/>
      <c r="WCV50" s="111"/>
      <c r="WCW50" s="111"/>
      <c r="WCX50" s="111"/>
      <c r="WCY50" s="111"/>
      <c r="WCZ50" s="111"/>
      <c r="WDA50" s="111"/>
      <c r="WDB50" s="111"/>
      <c r="WDC50" s="111"/>
      <c r="WDD50" s="111"/>
      <c r="WDE50" s="111"/>
      <c r="WDF50" s="111"/>
      <c r="WDG50" s="111"/>
      <c r="WDH50" s="111"/>
      <c r="WDI50" s="111"/>
      <c r="WDJ50" s="111"/>
      <c r="WDK50" s="111"/>
      <c r="WDL50" s="111"/>
      <c r="WDM50" s="111"/>
      <c r="WDN50" s="111"/>
      <c r="WDO50" s="111"/>
      <c r="WDP50" s="111"/>
      <c r="WDQ50" s="111"/>
      <c r="WDR50" s="111"/>
      <c r="WDS50" s="111"/>
      <c r="WDT50" s="111"/>
      <c r="WDU50" s="111"/>
      <c r="WDV50" s="111"/>
      <c r="WDW50" s="111"/>
      <c r="WDX50" s="111"/>
      <c r="WDY50" s="111"/>
      <c r="WDZ50" s="111"/>
      <c r="WEA50" s="111"/>
      <c r="WEB50" s="111"/>
      <c r="WEC50" s="111"/>
      <c r="WED50" s="111"/>
      <c r="WEE50" s="111"/>
      <c r="WEF50" s="111"/>
      <c r="WEG50" s="111"/>
      <c r="WEH50" s="111"/>
      <c r="WEI50" s="111"/>
      <c r="WEJ50" s="111"/>
      <c r="WEK50" s="111"/>
      <c r="WEL50" s="111"/>
      <c r="WEM50" s="111"/>
      <c r="WEN50" s="111"/>
      <c r="WEO50" s="111"/>
      <c r="WEP50" s="111"/>
      <c r="WEQ50" s="111"/>
      <c r="WER50" s="111"/>
      <c r="WES50" s="111"/>
      <c r="WET50" s="111"/>
      <c r="WEU50" s="111"/>
      <c r="WEV50" s="111"/>
      <c r="WEW50" s="111"/>
      <c r="WEX50" s="111"/>
      <c r="WEY50" s="111"/>
      <c r="WEZ50" s="111"/>
      <c r="WFA50" s="111"/>
      <c r="WFB50" s="111"/>
      <c r="WFC50" s="111"/>
      <c r="WFD50" s="111"/>
      <c r="WFE50" s="111"/>
      <c r="WFF50" s="111"/>
      <c r="WFG50" s="111"/>
      <c r="WFH50" s="111"/>
      <c r="WFI50" s="111"/>
      <c r="WFJ50" s="111"/>
      <c r="WFK50" s="111"/>
      <c r="WFL50" s="111"/>
      <c r="WFM50" s="111"/>
      <c r="WFN50" s="111"/>
      <c r="WFO50" s="111"/>
      <c r="WFP50" s="111"/>
      <c r="WFQ50" s="111"/>
      <c r="WFR50" s="111"/>
      <c r="WFS50" s="111"/>
      <c r="WFT50" s="111"/>
      <c r="WFU50" s="111"/>
      <c r="WFV50" s="111"/>
      <c r="WFW50" s="111"/>
      <c r="WFX50" s="111"/>
      <c r="WFY50" s="111"/>
      <c r="WFZ50" s="111"/>
      <c r="WGA50" s="111"/>
      <c r="WGB50" s="111"/>
      <c r="WGC50" s="111"/>
      <c r="WGD50" s="111"/>
      <c r="WGE50" s="111"/>
      <c r="WGF50" s="111"/>
      <c r="WGG50" s="111"/>
      <c r="WGH50" s="111"/>
      <c r="WGI50" s="111"/>
      <c r="WGJ50" s="111"/>
      <c r="WGK50" s="111"/>
      <c r="WGL50" s="111"/>
      <c r="WGM50" s="111"/>
      <c r="WGN50" s="111"/>
      <c r="WGO50" s="111"/>
      <c r="WGP50" s="111"/>
      <c r="WGQ50" s="111"/>
      <c r="WGR50" s="111"/>
      <c r="WGS50" s="111"/>
      <c r="WGT50" s="111"/>
      <c r="WGU50" s="111"/>
      <c r="WGV50" s="111"/>
      <c r="WGW50" s="111"/>
      <c r="WGX50" s="111"/>
      <c r="WGY50" s="111"/>
      <c r="WGZ50" s="111"/>
      <c r="WHA50" s="111"/>
      <c r="WHB50" s="111"/>
      <c r="WHC50" s="111"/>
      <c r="WHD50" s="111"/>
      <c r="WHE50" s="111"/>
      <c r="WHF50" s="111"/>
      <c r="WHG50" s="111"/>
      <c r="WHH50" s="111"/>
      <c r="WHI50" s="111"/>
      <c r="WHJ50" s="111"/>
      <c r="WHK50" s="111"/>
      <c r="WHL50" s="111"/>
      <c r="WHM50" s="111"/>
      <c r="WHN50" s="111"/>
      <c r="WHO50" s="111"/>
      <c r="WHP50" s="111"/>
      <c r="WHQ50" s="111"/>
      <c r="WHR50" s="111"/>
      <c r="WHS50" s="111"/>
      <c r="WHT50" s="111"/>
      <c r="WHU50" s="111"/>
      <c r="WHV50" s="111"/>
      <c r="WHW50" s="111"/>
      <c r="WHX50" s="111"/>
      <c r="WHY50" s="111"/>
      <c r="WHZ50" s="111"/>
      <c r="WIA50" s="111"/>
      <c r="WIB50" s="111"/>
      <c r="WIC50" s="111"/>
      <c r="WID50" s="111"/>
      <c r="WIE50" s="111"/>
      <c r="WIF50" s="111"/>
      <c r="WIG50" s="111"/>
      <c r="WIH50" s="111"/>
      <c r="WII50" s="111"/>
      <c r="WIJ50" s="111"/>
      <c r="WIK50" s="111"/>
      <c r="WIL50" s="111"/>
      <c r="WIM50" s="111"/>
      <c r="WIN50" s="111"/>
      <c r="WIO50" s="111"/>
      <c r="WIP50" s="111"/>
      <c r="WIQ50" s="111"/>
      <c r="WIR50" s="111"/>
      <c r="WIS50" s="111"/>
      <c r="WIT50" s="111"/>
      <c r="WIU50" s="111"/>
      <c r="WIV50" s="111"/>
      <c r="WIW50" s="111"/>
      <c r="WIX50" s="111"/>
      <c r="WIY50" s="111"/>
      <c r="WIZ50" s="111"/>
      <c r="WJA50" s="111"/>
      <c r="WJB50" s="111"/>
      <c r="WJC50" s="111"/>
      <c r="WJD50" s="111"/>
      <c r="WJE50" s="111"/>
      <c r="WJF50" s="111"/>
      <c r="WJG50" s="111"/>
      <c r="WJH50" s="111"/>
      <c r="WJI50" s="111"/>
      <c r="WJJ50" s="111"/>
      <c r="WJK50" s="111"/>
      <c r="WJL50" s="111"/>
      <c r="WJM50" s="111"/>
      <c r="WJN50" s="111"/>
      <c r="WJO50" s="111"/>
      <c r="WJP50" s="111"/>
      <c r="WJQ50" s="111"/>
      <c r="WJR50" s="111"/>
      <c r="WJS50" s="111"/>
      <c r="WJT50" s="111"/>
      <c r="WJU50" s="111"/>
      <c r="WJV50" s="111"/>
      <c r="WJW50" s="111"/>
      <c r="WJX50" s="111"/>
      <c r="WJY50" s="111"/>
      <c r="WJZ50" s="111"/>
      <c r="WKA50" s="111"/>
      <c r="WKB50" s="111"/>
      <c r="WKC50" s="111"/>
      <c r="WKD50" s="111"/>
      <c r="WKE50" s="111"/>
      <c r="WKF50" s="111"/>
      <c r="WKG50" s="111"/>
      <c r="WKH50" s="111"/>
      <c r="WKI50" s="111"/>
      <c r="WKJ50" s="111"/>
      <c r="WKK50" s="111"/>
      <c r="WKL50" s="111"/>
      <c r="WKM50" s="111"/>
      <c r="WKN50" s="111"/>
      <c r="WKO50" s="111"/>
      <c r="WKP50" s="111"/>
      <c r="WKQ50" s="111"/>
      <c r="WKR50" s="111"/>
      <c r="WKS50" s="111"/>
      <c r="WKT50" s="111"/>
      <c r="WKU50" s="111"/>
      <c r="WKV50" s="111"/>
      <c r="WKW50" s="111"/>
      <c r="WKX50" s="111"/>
      <c r="WKY50" s="111"/>
      <c r="WKZ50" s="111"/>
      <c r="WLA50" s="111"/>
      <c r="WLB50" s="111"/>
      <c r="WLC50" s="111"/>
      <c r="WLD50" s="111"/>
      <c r="WLE50" s="111"/>
      <c r="WLF50" s="111"/>
      <c r="WLG50" s="111"/>
      <c r="WLH50" s="111"/>
      <c r="WLI50" s="111"/>
      <c r="WLJ50" s="111"/>
      <c r="WLK50" s="111"/>
      <c r="WLL50" s="111"/>
      <c r="WLM50" s="111"/>
      <c r="WLN50" s="111"/>
      <c r="WLO50" s="111"/>
      <c r="WLP50" s="111"/>
      <c r="WLQ50" s="111"/>
      <c r="WLR50" s="111"/>
      <c r="WLS50" s="111"/>
      <c r="WLT50" s="111"/>
      <c r="WLU50" s="111"/>
      <c r="WLV50" s="111"/>
      <c r="WLW50" s="111"/>
      <c r="WLX50" s="111"/>
      <c r="WLY50" s="111"/>
      <c r="WLZ50" s="111"/>
      <c r="WMA50" s="111"/>
      <c r="WMB50" s="111"/>
      <c r="WMC50" s="111"/>
      <c r="WMD50" s="111"/>
      <c r="WME50" s="111"/>
      <c r="WMF50" s="111"/>
      <c r="WMG50" s="111"/>
      <c r="WMH50" s="111"/>
      <c r="WMI50" s="111"/>
      <c r="WMJ50" s="111"/>
      <c r="WMK50" s="111"/>
      <c r="WML50" s="111"/>
      <c r="WMM50" s="111"/>
      <c r="WMN50" s="111"/>
      <c r="WMO50" s="111"/>
      <c r="WMP50" s="111"/>
      <c r="WMQ50" s="111"/>
      <c r="WMR50" s="111"/>
      <c r="WMS50" s="111"/>
      <c r="WMT50" s="111"/>
      <c r="WMU50" s="111"/>
      <c r="WMV50" s="111"/>
      <c r="WMW50" s="111"/>
      <c r="WMX50" s="111"/>
      <c r="WMY50" s="111"/>
      <c r="WMZ50" s="111"/>
      <c r="WNA50" s="111"/>
      <c r="WNB50" s="111"/>
      <c r="WNC50" s="111"/>
      <c r="WND50" s="111"/>
      <c r="WNE50" s="111"/>
      <c r="WNF50" s="111"/>
      <c r="WNG50" s="111"/>
      <c r="WNH50" s="111"/>
      <c r="WNI50" s="111"/>
      <c r="WNJ50" s="111"/>
      <c r="WNK50" s="111"/>
      <c r="WNL50" s="111"/>
      <c r="WNM50" s="111"/>
      <c r="WNN50" s="111"/>
      <c r="WNO50" s="111"/>
      <c r="WNP50" s="111"/>
      <c r="WNQ50" s="111"/>
      <c r="WNR50" s="111"/>
      <c r="WNS50" s="111"/>
      <c r="WNT50" s="111"/>
      <c r="WNU50" s="111"/>
      <c r="WNV50" s="111"/>
      <c r="WNW50" s="111"/>
      <c r="WNX50" s="111"/>
      <c r="WNY50" s="111"/>
      <c r="WNZ50" s="111"/>
      <c r="WOA50" s="111"/>
      <c r="WOB50" s="111"/>
      <c r="WOC50" s="111"/>
      <c r="WOD50" s="111"/>
      <c r="WOE50" s="111"/>
      <c r="WOF50" s="111"/>
      <c r="WOG50" s="111"/>
      <c r="WOH50" s="111"/>
      <c r="WOI50" s="111"/>
      <c r="WOJ50" s="111"/>
      <c r="WOK50" s="111"/>
      <c r="WOL50" s="111"/>
      <c r="WOM50" s="111"/>
      <c r="WON50" s="111"/>
      <c r="WOO50" s="111"/>
      <c r="WOP50" s="111"/>
      <c r="WOQ50" s="111"/>
      <c r="WOR50" s="111"/>
      <c r="WOS50" s="111"/>
      <c r="WOT50" s="111"/>
      <c r="WOU50" s="111"/>
      <c r="WOV50" s="111"/>
      <c r="WOW50" s="111"/>
      <c r="WOX50" s="111"/>
      <c r="WOY50" s="111"/>
      <c r="WOZ50" s="111"/>
      <c r="WPA50" s="111"/>
      <c r="WPB50" s="111"/>
      <c r="WPC50" s="111"/>
      <c r="WPD50" s="111"/>
      <c r="WPE50" s="111"/>
      <c r="WPF50" s="111"/>
      <c r="WPG50" s="111"/>
      <c r="WPH50" s="111"/>
      <c r="WPI50" s="111"/>
      <c r="WPJ50" s="111"/>
      <c r="WPK50" s="111"/>
      <c r="WPL50" s="111"/>
      <c r="WPM50" s="111"/>
      <c r="WPN50" s="111"/>
      <c r="WPO50" s="111"/>
      <c r="WPP50" s="111"/>
      <c r="WPQ50" s="111"/>
      <c r="WPR50" s="111"/>
      <c r="WPS50" s="111"/>
      <c r="WPT50" s="111"/>
      <c r="WPU50" s="111"/>
      <c r="WPV50" s="111"/>
      <c r="WPW50" s="111"/>
      <c r="WPX50" s="111"/>
      <c r="WPY50" s="111"/>
      <c r="WPZ50" s="111"/>
      <c r="WQA50" s="111"/>
      <c r="WQB50" s="111"/>
      <c r="WQC50" s="111"/>
      <c r="WQD50" s="111"/>
      <c r="WQE50" s="111"/>
      <c r="WQF50" s="111"/>
      <c r="WQG50" s="111"/>
      <c r="WQH50" s="111"/>
      <c r="WQI50" s="111"/>
      <c r="WQJ50" s="111"/>
      <c r="WQK50" s="111"/>
      <c r="WQL50" s="111"/>
      <c r="WQM50" s="111"/>
      <c r="WQN50" s="111"/>
      <c r="WQO50" s="111"/>
      <c r="WQP50" s="111"/>
      <c r="WQQ50" s="111"/>
      <c r="WQR50" s="111"/>
      <c r="WQS50" s="111"/>
      <c r="WQT50" s="111"/>
      <c r="WQU50" s="111"/>
      <c r="WQV50" s="111"/>
      <c r="WQW50" s="111"/>
      <c r="WQX50" s="111"/>
      <c r="WQY50" s="111"/>
      <c r="WQZ50" s="111"/>
      <c r="WRA50" s="111"/>
      <c r="WRB50" s="111"/>
      <c r="WRC50" s="111"/>
      <c r="WRD50" s="111"/>
      <c r="WRE50" s="111"/>
      <c r="WRF50" s="111"/>
      <c r="WRG50" s="111"/>
      <c r="WRH50" s="111"/>
      <c r="WRI50" s="111"/>
      <c r="WRJ50" s="111"/>
      <c r="WRK50" s="111"/>
      <c r="WRL50" s="111"/>
      <c r="WRM50" s="111"/>
      <c r="WRN50" s="111"/>
      <c r="WRO50" s="111"/>
      <c r="WRP50" s="111"/>
      <c r="WRQ50" s="111"/>
      <c r="WRR50" s="111"/>
      <c r="WRS50" s="111"/>
      <c r="WRT50" s="111"/>
      <c r="WRU50" s="111"/>
      <c r="WRV50" s="111"/>
      <c r="WRW50" s="111"/>
      <c r="WRX50" s="111"/>
      <c r="WRY50" s="111"/>
      <c r="WRZ50" s="111"/>
      <c r="WSA50" s="111"/>
      <c r="WSB50" s="111"/>
      <c r="WSC50" s="111"/>
      <c r="WSD50" s="111"/>
      <c r="WSE50" s="111"/>
      <c r="WSF50" s="111"/>
      <c r="WSG50" s="111"/>
      <c r="WSH50" s="111"/>
      <c r="WSI50" s="111"/>
      <c r="WSJ50" s="111"/>
      <c r="WSK50" s="111"/>
      <c r="WSL50" s="111"/>
      <c r="WSM50" s="111"/>
      <c r="WSN50" s="111"/>
      <c r="WSO50" s="111"/>
      <c r="WSP50" s="111"/>
      <c r="WSQ50" s="111"/>
      <c r="WSR50" s="111"/>
      <c r="WSS50" s="111"/>
      <c r="WST50" s="111"/>
      <c r="WSU50" s="111"/>
      <c r="WSV50" s="111"/>
      <c r="WSW50" s="111"/>
      <c r="WSX50" s="111"/>
      <c r="WSY50" s="111"/>
      <c r="WSZ50" s="111"/>
      <c r="WTA50" s="111"/>
      <c r="WTB50" s="111"/>
      <c r="WTC50" s="111"/>
      <c r="WTD50" s="111"/>
      <c r="WTE50" s="111"/>
      <c r="WTF50" s="111"/>
      <c r="WTG50" s="111"/>
      <c r="WTH50" s="111"/>
      <c r="WTI50" s="111"/>
      <c r="WTJ50" s="111"/>
      <c r="WTK50" s="111"/>
      <c r="WTL50" s="111"/>
      <c r="WTM50" s="111"/>
      <c r="WTN50" s="111"/>
      <c r="WTO50" s="111"/>
      <c r="WTP50" s="111"/>
      <c r="WTQ50" s="111"/>
      <c r="WTR50" s="111"/>
      <c r="WTS50" s="111"/>
      <c r="WTT50" s="111"/>
      <c r="WTU50" s="111"/>
      <c r="WTV50" s="111"/>
      <c r="WTW50" s="111"/>
      <c r="WTX50" s="111"/>
      <c r="WTY50" s="111"/>
      <c r="WTZ50" s="111"/>
      <c r="WUA50" s="111"/>
      <c r="WUB50" s="111"/>
      <c r="WUC50" s="111"/>
      <c r="WUD50" s="111"/>
      <c r="WUE50" s="111"/>
      <c r="WUF50" s="111"/>
      <c r="WUG50" s="111"/>
      <c r="WUH50" s="111"/>
      <c r="WUI50" s="111"/>
      <c r="WUJ50" s="111"/>
      <c r="WUK50" s="111"/>
      <c r="WUL50" s="111"/>
      <c r="WUM50" s="111"/>
      <c r="WUN50" s="111"/>
      <c r="WUO50" s="111"/>
      <c r="WUP50" s="111"/>
      <c r="WUQ50" s="111"/>
      <c r="WUR50" s="111"/>
      <c r="WUS50" s="111"/>
      <c r="WUT50" s="111"/>
      <c r="WUU50" s="111"/>
      <c r="WUV50" s="111"/>
      <c r="WUW50" s="111"/>
      <c r="WUX50" s="111"/>
      <c r="WUY50" s="111"/>
      <c r="WUZ50" s="111"/>
      <c r="WVA50" s="111"/>
      <c r="WVB50" s="111"/>
      <c r="WVC50" s="111"/>
      <c r="WVD50" s="111"/>
      <c r="WVE50" s="111"/>
      <c r="WVF50" s="111"/>
      <c r="WVG50" s="111"/>
      <c r="WVH50" s="111"/>
      <c r="WVI50" s="111"/>
      <c r="WVJ50" s="111"/>
      <c r="WVK50" s="111"/>
      <c r="WVL50" s="111"/>
      <c r="WVM50" s="111"/>
      <c r="WVN50" s="111"/>
      <c r="WVO50" s="111"/>
      <c r="WVP50" s="111"/>
      <c r="WVQ50" s="111"/>
      <c r="WVR50" s="111"/>
      <c r="WVS50" s="111"/>
      <c r="WVT50" s="111"/>
      <c r="WVU50" s="111"/>
      <c r="WVV50" s="111"/>
      <c r="WVW50" s="111"/>
      <c r="WVX50" s="111"/>
      <c r="WVY50" s="111"/>
      <c r="WVZ50" s="111"/>
      <c r="WWA50" s="111"/>
      <c r="WWB50" s="111"/>
      <c r="WWC50" s="111"/>
      <c r="WWD50" s="111"/>
      <c r="WWE50" s="111"/>
      <c r="WWF50" s="111"/>
      <c r="WWG50" s="111"/>
      <c r="WWH50" s="111"/>
      <c r="WWI50" s="111"/>
      <c r="WWJ50" s="111"/>
      <c r="WWK50" s="111"/>
      <c r="WWL50" s="111"/>
      <c r="WWM50" s="111"/>
      <c r="WWN50" s="111"/>
      <c r="WWO50" s="111"/>
      <c r="WWP50" s="111"/>
      <c r="WWQ50" s="111"/>
      <c r="WWR50" s="111"/>
      <c r="WWS50" s="111"/>
      <c r="WWT50" s="111"/>
      <c r="WWU50" s="111"/>
      <c r="WWV50" s="111"/>
      <c r="WWW50" s="111"/>
      <c r="WWX50" s="111"/>
      <c r="WWY50" s="111"/>
      <c r="WWZ50" s="111"/>
      <c r="WXA50" s="111"/>
      <c r="WXB50" s="111"/>
      <c r="WXC50" s="111"/>
      <c r="WXD50" s="111"/>
      <c r="WXE50" s="111"/>
      <c r="WXF50" s="111"/>
      <c r="WXG50" s="111"/>
      <c r="WXH50" s="111"/>
      <c r="WXI50" s="111"/>
      <c r="WXJ50" s="111"/>
      <c r="WXK50" s="111"/>
      <c r="WXL50" s="111"/>
      <c r="WXM50" s="111"/>
      <c r="WXN50" s="111"/>
      <c r="WXO50" s="111"/>
      <c r="WXP50" s="111"/>
      <c r="WXQ50" s="111"/>
      <c r="WXR50" s="111"/>
      <c r="WXS50" s="111"/>
      <c r="WXT50" s="111"/>
      <c r="WXU50" s="111"/>
      <c r="WXV50" s="111"/>
      <c r="WXW50" s="111"/>
      <c r="WXX50" s="111"/>
      <c r="WXY50" s="111"/>
      <c r="WXZ50" s="111"/>
      <c r="WYA50" s="111"/>
      <c r="WYB50" s="111"/>
      <c r="WYC50" s="111"/>
      <c r="WYD50" s="111"/>
      <c r="WYE50" s="111"/>
      <c r="WYF50" s="111"/>
      <c r="WYG50" s="111"/>
      <c r="WYH50" s="111"/>
      <c r="WYI50" s="111"/>
      <c r="WYJ50" s="111"/>
      <c r="WYK50" s="111"/>
      <c r="WYL50" s="111"/>
      <c r="WYM50" s="111"/>
      <c r="WYN50" s="111"/>
      <c r="WYO50" s="111"/>
      <c r="WYP50" s="111"/>
      <c r="WYQ50" s="111"/>
      <c r="WYR50" s="111"/>
      <c r="WYS50" s="111"/>
      <c r="WYT50" s="111"/>
      <c r="WYU50" s="111"/>
      <c r="WYV50" s="111"/>
      <c r="WYW50" s="111"/>
      <c r="WYX50" s="111"/>
      <c r="WYY50" s="111"/>
      <c r="WYZ50" s="111"/>
      <c r="WZA50" s="111"/>
      <c r="WZB50" s="111"/>
      <c r="WZC50" s="111"/>
      <c r="WZD50" s="111"/>
      <c r="WZE50" s="111"/>
      <c r="WZF50" s="111"/>
      <c r="WZG50" s="111"/>
      <c r="WZH50" s="111"/>
      <c r="WZI50" s="111"/>
      <c r="WZJ50" s="111"/>
      <c r="WZK50" s="111"/>
      <c r="WZL50" s="111"/>
      <c r="WZM50" s="111"/>
      <c r="WZN50" s="111"/>
      <c r="WZO50" s="111"/>
      <c r="WZP50" s="111"/>
      <c r="WZQ50" s="111"/>
      <c r="WZR50" s="111"/>
      <c r="WZS50" s="111"/>
      <c r="WZT50" s="111"/>
      <c r="WZU50" s="111"/>
      <c r="WZV50" s="111"/>
      <c r="WZW50" s="111"/>
      <c r="WZX50" s="111"/>
      <c r="WZY50" s="111"/>
      <c r="WZZ50" s="111"/>
      <c r="XAA50" s="111"/>
      <c r="XAB50" s="111"/>
      <c r="XAC50" s="111"/>
      <c r="XAD50" s="111"/>
      <c r="XAE50" s="111"/>
      <c r="XAF50" s="111"/>
      <c r="XAG50" s="111"/>
      <c r="XAH50" s="111"/>
      <c r="XAI50" s="111"/>
      <c r="XAJ50" s="111"/>
      <c r="XAK50" s="111"/>
      <c r="XAL50" s="111"/>
      <c r="XAM50" s="111"/>
      <c r="XAN50" s="111"/>
      <c r="XAO50" s="111"/>
      <c r="XAP50" s="111"/>
      <c r="XAQ50" s="111"/>
      <c r="XAR50" s="111"/>
      <c r="XAS50" s="111"/>
      <c r="XAT50" s="111"/>
      <c r="XAU50" s="111"/>
      <c r="XAV50" s="111"/>
      <c r="XAW50" s="111"/>
      <c r="XAX50" s="111"/>
      <c r="XAY50" s="111"/>
      <c r="XAZ50" s="111"/>
      <c r="XBA50" s="111"/>
      <c r="XBB50" s="111"/>
      <c r="XBC50" s="111"/>
      <c r="XBD50" s="111"/>
      <c r="XBE50" s="111"/>
      <c r="XBF50" s="111"/>
      <c r="XBG50" s="111"/>
      <c r="XBH50" s="111"/>
      <c r="XBI50" s="111"/>
      <c r="XBJ50" s="111"/>
      <c r="XBK50" s="111"/>
      <c r="XBL50" s="111"/>
      <c r="XBM50" s="111"/>
      <c r="XBN50" s="111"/>
      <c r="XBO50" s="111"/>
      <c r="XBP50" s="111"/>
      <c r="XBQ50" s="111"/>
      <c r="XBR50" s="111"/>
      <c r="XBS50" s="111"/>
      <c r="XBT50" s="111"/>
      <c r="XBU50" s="111"/>
      <c r="XBV50" s="111"/>
      <c r="XBW50" s="111"/>
      <c r="XBX50" s="111"/>
      <c r="XBY50" s="111"/>
      <c r="XBZ50" s="111"/>
      <c r="XCA50" s="111"/>
      <c r="XCB50" s="111"/>
      <c r="XCC50" s="111"/>
      <c r="XCD50" s="111"/>
      <c r="XCE50" s="111"/>
      <c r="XCF50" s="111"/>
      <c r="XCG50" s="111"/>
      <c r="XCH50" s="111"/>
      <c r="XCI50" s="111"/>
      <c r="XCJ50" s="111"/>
      <c r="XCK50" s="111"/>
      <c r="XCL50" s="111"/>
      <c r="XCM50" s="111"/>
      <c r="XCN50" s="111"/>
      <c r="XCO50" s="111"/>
      <c r="XCP50" s="111"/>
      <c r="XCQ50" s="111"/>
      <c r="XCR50" s="111"/>
      <c r="XCS50" s="111"/>
      <c r="XCT50" s="111"/>
      <c r="XCU50" s="111"/>
      <c r="XCV50" s="111"/>
      <c r="XCW50" s="111"/>
      <c r="XCX50" s="111"/>
      <c r="XCY50" s="111"/>
      <c r="XCZ50" s="111"/>
      <c r="XDA50" s="111"/>
      <c r="XDB50" s="111"/>
      <c r="XDC50" s="111"/>
      <c r="XDD50" s="111"/>
      <c r="XDE50" s="111"/>
      <c r="XDF50" s="111"/>
      <c r="XDG50" s="111"/>
      <c r="XDH50" s="111"/>
      <c r="XDI50" s="111"/>
      <c r="XDJ50" s="111"/>
      <c r="XDK50" s="111"/>
      <c r="XDL50" s="111"/>
      <c r="XDM50" s="111"/>
      <c r="XDN50" s="111"/>
      <c r="XDO50" s="111"/>
      <c r="XDP50" s="111"/>
      <c r="XDQ50" s="111"/>
      <c r="XDR50" s="111"/>
      <c r="XDS50" s="111"/>
      <c r="XDT50" s="111"/>
      <c r="XDU50" s="111"/>
      <c r="XDV50" s="111"/>
      <c r="XDW50" s="111"/>
      <c r="XDX50" s="111"/>
      <c r="XDY50" s="111"/>
      <c r="XDZ50" s="111"/>
      <c r="XEA50" s="111"/>
      <c r="XEB50" s="111"/>
      <c r="XEC50" s="111"/>
      <c r="XED50" s="111"/>
      <c r="XEE50" s="111"/>
      <c r="XEF50" s="111"/>
      <c r="XEG50" s="111"/>
      <c r="XEH50" s="111"/>
      <c r="XEI50" s="111"/>
      <c r="XEJ50" s="111"/>
      <c r="XEK50" s="111"/>
      <c r="XEL50" s="111"/>
      <c r="XEM50" s="111"/>
      <c r="XEN50" s="111"/>
      <c r="XEO50" s="111"/>
      <c r="XEP50" s="111"/>
      <c r="XEQ50" s="111"/>
      <c r="XER50" s="111"/>
      <c r="XES50" s="111"/>
      <c r="XET50" s="111"/>
      <c r="XEU50" s="111"/>
      <c r="XEV50" s="111"/>
      <c r="XEW50" s="111"/>
      <c r="XEX50" s="111"/>
      <c r="XEY50" s="111"/>
      <c r="XEZ50" s="111"/>
      <c r="XFA50" s="111"/>
      <c r="XFB50" s="111"/>
      <c r="XFC50" s="111"/>
    </row>
    <row r="51" spans="1:16383" ht="69" customHeight="1">
      <c r="A51" s="127" t="s">
        <v>182</v>
      </c>
      <c r="B51" s="62" t="s">
        <v>10</v>
      </c>
      <c r="C51" s="54" t="s">
        <v>80</v>
      </c>
      <c r="D51" s="53" t="s">
        <v>79</v>
      </c>
      <c r="E51" s="61" t="s">
        <v>12</v>
      </c>
      <c r="F51" s="60">
        <v>372.34</v>
      </c>
      <c r="G51" s="87">
        <v>8.5399999999999991</v>
      </c>
      <c r="H51" s="71">
        <f t="shared" ref="H51" si="24">ROUND(G51*(1+$H$8),2)</f>
        <v>10.98</v>
      </c>
      <c r="I51" s="128">
        <f t="shared" ref="I51" si="25">ROUND(H51*F51,2)</f>
        <v>4088.29</v>
      </c>
    </row>
    <row r="52" spans="1:16383" ht="51" customHeight="1">
      <c r="A52" s="127" t="s">
        <v>183</v>
      </c>
      <c r="B52" s="53" t="s">
        <v>60</v>
      </c>
      <c r="C52" s="54" t="s">
        <v>100</v>
      </c>
      <c r="D52" s="64" t="s">
        <v>99</v>
      </c>
      <c r="E52" s="63" t="s">
        <v>12</v>
      </c>
      <c r="F52" s="60">
        <v>150.1</v>
      </c>
      <c r="G52" s="87">
        <v>30.38</v>
      </c>
      <c r="H52" s="71">
        <f t="shared" ref="H52:H54" si="26">ROUND(G52*(1+$H$8),2)</f>
        <v>39.07</v>
      </c>
      <c r="I52" s="128">
        <f t="shared" ref="I52:I54" si="27">ROUND(H52*F52,2)</f>
        <v>5864.41</v>
      </c>
    </row>
    <row r="53" spans="1:16383" ht="68.25" customHeight="1">
      <c r="A53" s="127" t="s">
        <v>184</v>
      </c>
      <c r="B53" s="53" t="s">
        <v>10</v>
      </c>
      <c r="C53" s="54" t="s">
        <v>66</v>
      </c>
      <c r="D53" s="64" t="s">
        <v>65</v>
      </c>
      <c r="E53" s="63" t="s">
        <v>12</v>
      </c>
      <c r="F53" s="60">
        <v>217.82</v>
      </c>
      <c r="G53" s="87">
        <v>28.99</v>
      </c>
      <c r="H53" s="71">
        <f t="shared" si="26"/>
        <v>37.28</v>
      </c>
      <c r="I53" s="128">
        <f t="shared" si="27"/>
        <v>8120.33</v>
      </c>
    </row>
    <row r="54" spans="1:16383" ht="78" customHeight="1">
      <c r="A54" s="127" t="s">
        <v>185</v>
      </c>
      <c r="B54" s="62" t="s">
        <v>10</v>
      </c>
      <c r="C54" s="54" t="s">
        <v>162</v>
      </c>
      <c r="D54" s="53" t="s">
        <v>161</v>
      </c>
      <c r="E54" s="61" t="s">
        <v>12</v>
      </c>
      <c r="F54" s="60">
        <v>150.1</v>
      </c>
      <c r="G54" s="87">
        <v>70.900000000000006</v>
      </c>
      <c r="H54" s="71">
        <f t="shared" si="26"/>
        <v>91.18</v>
      </c>
      <c r="I54" s="128">
        <f t="shared" si="27"/>
        <v>13686.12</v>
      </c>
    </row>
    <row r="55" spans="1:16383" s="5" customFormat="1" ht="15">
      <c r="A55" s="55"/>
      <c r="B55" s="62"/>
      <c r="C55" s="54"/>
      <c r="D55" s="58"/>
      <c r="E55" s="61"/>
      <c r="F55" s="60"/>
      <c r="G55" s="85"/>
      <c r="H55" s="71"/>
      <c r="I55" s="86"/>
      <c r="K55" s="13"/>
    </row>
    <row r="56" spans="1:16383" s="113" customFormat="1" ht="22.5" customHeight="1">
      <c r="A56" s="95" t="s">
        <v>252</v>
      </c>
      <c r="B56" s="102"/>
      <c r="C56" s="108"/>
      <c r="D56" s="104" t="s">
        <v>168</v>
      </c>
      <c r="E56" s="109"/>
      <c r="F56" s="106"/>
      <c r="G56" s="106"/>
      <c r="H56" s="106"/>
      <c r="I56" s="116">
        <f>SUM(I57:I60)</f>
        <v>44932.4</v>
      </c>
      <c r="J56" s="111"/>
      <c r="K56" s="112"/>
      <c r="L56" s="111"/>
      <c r="M56" s="111"/>
      <c r="N56" s="111"/>
      <c r="O56" s="111"/>
      <c r="P56" s="111"/>
      <c r="Q56" s="111"/>
      <c r="R56" s="111"/>
      <c r="S56" s="111"/>
      <c r="T56" s="111"/>
      <c r="U56" s="111"/>
      <c r="V56" s="111"/>
      <c r="W56" s="111"/>
      <c r="X56" s="111"/>
      <c r="Y56" s="111"/>
      <c r="Z56" s="111"/>
      <c r="AA56" s="111"/>
      <c r="AB56" s="111"/>
      <c r="AC56" s="111"/>
      <c r="AD56" s="111"/>
      <c r="AE56" s="111"/>
      <c r="AF56" s="111"/>
      <c r="AG56" s="111"/>
      <c r="AH56" s="111"/>
      <c r="AI56" s="111"/>
      <c r="AJ56" s="111"/>
      <c r="AK56" s="111"/>
      <c r="AL56" s="111"/>
      <c r="AM56" s="111"/>
      <c r="AN56" s="111"/>
      <c r="AO56" s="111"/>
      <c r="AP56" s="111"/>
      <c r="AQ56" s="111"/>
      <c r="AR56" s="111"/>
      <c r="AS56" s="111"/>
      <c r="AT56" s="111"/>
      <c r="AU56" s="111"/>
      <c r="AV56" s="111"/>
      <c r="AW56" s="111"/>
      <c r="AX56" s="111"/>
      <c r="AY56" s="111"/>
      <c r="AZ56" s="111"/>
      <c r="BA56" s="111"/>
      <c r="BB56" s="111"/>
      <c r="BC56" s="111"/>
      <c r="BD56" s="111"/>
      <c r="BE56" s="111"/>
      <c r="BF56" s="111"/>
      <c r="BG56" s="111"/>
      <c r="BH56" s="111"/>
      <c r="BI56" s="111"/>
      <c r="BJ56" s="111"/>
      <c r="BK56" s="111"/>
      <c r="BL56" s="111"/>
      <c r="BM56" s="111"/>
      <c r="BN56" s="111"/>
      <c r="BO56" s="111"/>
      <c r="BP56" s="111"/>
      <c r="BQ56" s="111"/>
      <c r="BR56" s="111"/>
      <c r="BS56" s="111"/>
      <c r="BT56" s="111"/>
      <c r="BU56" s="111"/>
      <c r="BV56" s="111"/>
      <c r="BW56" s="111"/>
      <c r="BX56" s="111"/>
      <c r="BY56" s="111"/>
      <c r="BZ56" s="111"/>
      <c r="CA56" s="111"/>
      <c r="CB56" s="111"/>
      <c r="CC56" s="111"/>
      <c r="CD56" s="111"/>
      <c r="CE56" s="111"/>
      <c r="CF56" s="111"/>
      <c r="CG56" s="111"/>
      <c r="CH56" s="111"/>
      <c r="CI56" s="111"/>
      <c r="CJ56" s="111"/>
      <c r="CK56" s="111"/>
      <c r="CL56" s="111"/>
      <c r="CM56" s="111"/>
      <c r="CN56" s="111"/>
      <c r="CO56" s="111"/>
      <c r="CP56" s="111"/>
      <c r="CQ56" s="111"/>
      <c r="CR56" s="111"/>
      <c r="CS56" s="111"/>
      <c r="CT56" s="111"/>
      <c r="CU56" s="111"/>
      <c r="CV56" s="111"/>
      <c r="CW56" s="111"/>
      <c r="CX56" s="111"/>
      <c r="CY56" s="111"/>
      <c r="CZ56" s="111"/>
      <c r="DA56" s="111"/>
      <c r="DB56" s="111"/>
      <c r="DC56" s="111"/>
      <c r="DD56" s="111"/>
      <c r="DE56" s="111"/>
      <c r="DF56" s="111"/>
      <c r="DG56" s="111"/>
      <c r="DH56" s="111"/>
      <c r="DI56" s="111"/>
      <c r="DJ56" s="111"/>
      <c r="DK56" s="111"/>
      <c r="DL56" s="111"/>
      <c r="DM56" s="111"/>
      <c r="DN56" s="111"/>
      <c r="DO56" s="111"/>
      <c r="DP56" s="111"/>
      <c r="DQ56" s="111"/>
      <c r="DR56" s="111"/>
      <c r="DS56" s="111"/>
      <c r="DT56" s="111"/>
      <c r="DU56" s="111"/>
      <c r="DV56" s="111"/>
      <c r="DW56" s="111"/>
      <c r="DX56" s="111"/>
      <c r="DY56" s="111"/>
      <c r="DZ56" s="111"/>
      <c r="EA56" s="111"/>
      <c r="EB56" s="111"/>
      <c r="EC56" s="111"/>
      <c r="ED56" s="111"/>
      <c r="EE56" s="111"/>
      <c r="EF56" s="111"/>
      <c r="EG56" s="111"/>
      <c r="EH56" s="111"/>
      <c r="EI56" s="111"/>
      <c r="EJ56" s="111"/>
      <c r="EK56" s="111"/>
      <c r="EL56" s="111"/>
      <c r="EM56" s="111"/>
      <c r="EN56" s="111"/>
      <c r="EO56" s="111"/>
      <c r="EP56" s="111"/>
      <c r="EQ56" s="111"/>
      <c r="ER56" s="111"/>
      <c r="ES56" s="111"/>
      <c r="ET56" s="111"/>
      <c r="EU56" s="111"/>
      <c r="EV56" s="111"/>
      <c r="EW56" s="111"/>
      <c r="EX56" s="111"/>
      <c r="EY56" s="111"/>
      <c r="EZ56" s="111"/>
      <c r="FA56" s="111"/>
      <c r="FB56" s="111"/>
      <c r="FC56" s="111"/>
      <c r="FD56" s="111"/>
      <c r="FE56" s="111"/>
      <c r="FF56" s="111"/>
      <c r="FG56" s="111"/>
      <c r="FH56" s="111"/>
      <c r="FI56" s="111"/>
      <c r="FJ56" s="111"/>
      <c r="FK56" s="111"/>
      <c r="FL56" s="111"/>
      <c r="FM56" s="111"/>
      <c r="FN56" s="111"/>
      <c r="FO56" s="111"/>
      <c r="FP56" s="111"/>
      <c r="FQ56" s="111"/>
      <c r="FR56" s="111"/>
      <c r="FS56" s="111"/>
      <c r="FT56" s="111"/>
      <c r="FU56" s="111"/>
      <c r="FV56" s="111"/>
      <c r="FW56" s="111"/>
      <c r="FX56" s="111"/>
      <c r="FY56" s="111"/>
      <c r="FZ56" s="111"/>
      <c r="GA56" s="111"/>
      <c r="GB56" s="111"/>
      <c r="GC56" s="111"/>
      <c r="GD56" s="111"/>
      <c r="GE56" s="111"/>
      <c r="GF56" s="111"/>
      <c r="GG56" s="111"/>
      <c r="GH56" s="111"/>
      <c r="GI56" s="111"/>
      <c r="GJ56" s="111"/>
      <c r="GK56" s="111"/>
      <c r="GL56" s="111"/>
      <c r="GM56" s="111"/>
      <c r="GN56" s="111"/>
      <c r="GO56" s="111"/>
      <c r="GP56" s="111"/>
      <c r="GQ56" s="111"/>
      <c r="GR56" s="111"/>
      <c r="GS56" s="111"/>
      <c r="GT56" s="111"/>
      <c r="GU56" s="111"/>
      <c r="GV56" s="111"/>
      <c r="GW56" s="111"/>
      <c r="GX56" s="111"/>
      <c r="GY56" s="111"/>
      <c r="GZ56" s="111"/>
      <c r="HA56" s="111"/>
      <c r="HB56" s="111"/>
      <c r="HC56" s="111"/>
      <c r="HD56" s="111"/>
      <c r="HE56" s="111"/>
      <c r="HF56" s="111"/>
      <c r="HG56" s="111"/>
      <c r="HH56" s="111"/>
      <c r="HI56" s="111"/>
      <c r="HJ56" s="111"/>
      <c r="HK56" s="111"/>
      <c r="HL56" s="111"/>
      <c r="HM56" s="111"/>
      <c r="HN56" s="111"/>
      <c r="HO56" s="111"/>
      <c r="HP56" s="111"/>
      <c r="HQ56" s="111"/>
      <c r="HR56" s="111"/>
      <c r="HS56" s="111"/>
      <c r="HT56" s="111"/>
      <c r="HU56" s="111"/>
      <c r="HV56" s="111"/>
      <c r="HW56" s="111"/>
      <c r="HX56" s="111"/>
      <c r="HY56" s="111"/>
      <c r="HZ56" s="111"/>
      <c r="IA56" s="111"/>
      <c r="IB56" s="111"/>
      <c r="IC56" s="111"/>
      <c r="ID56" s="111"/>
      <c r="IE56" s="111"/>
      <c r="IF56" s="111"/>
      <c r="IG56" s="111"/>
      <c r="IH56" s="111"/>
      <c r="II56" s="111"/>
      <c r="IJ56" s="111"/>
      <c r="IK56" s="111"/>
      <c r="IL56" s="111"/>
      <c r="IM56" s="111"/>
      <c r="IN56" s="111"/>
      <c r="IO56" s="111"/>
      <c r="IP56" s="111"/>
      <c r="IQ56" s="111"/>
      <c r="IR56" s="111"/>
      <c r="IS56" s="111"/>
      <c r="IT56" s="111"/>
      <c r="IU56" s="111"/>
      <c r="IV56" s="111"/>
      <c r="IW56" s="111"/>
      <c r="IX56" s="111"/>
      <c r="IY56" s="111"/>
      <c r="IZ56" s="111"/>
      <c r="JA56" s="111"/>
      <c r="JB56" s="111"/>
      <c r="JC56" s="111"/>
      <c r="JD56" s="111"/>
      <c r="JE56" s="111"/>
      <c r="JF56" s="111"/>
      <c r="JG56" s="111"/>
      <c r="JH56" s="111"/>
      <c r="JI56" s="111"/>
      <c r="JJ56" s="111"/>
      <c r="JK56" s="111"/>
      <c r="JL56" s="111"/>
      <c r="JM56" s="111"/>
      <c r="JN56" s="111"/>
      <c r="JO56" s="111"/>
      <c r="JP56" s="111"/>
      <c r="JQ56" s="111"/>
      <c r="JR56" s="111"/>
      <c r="JS56" s="111"/>
      <c r="JT56" s="111"/>
      <c r="JU56" s="111"/>
      <c r="JV56" s="111"/>
      <c r="JW56" s="111"/>
      <c r="JX56" s="111"/>
      <c r="JY56" s="111"/>
      <c r="JZ56" s="111"/>
      <c r="KA56" s="111"/>
      <c r="KB56" s="111"/>
      <c r="KC56" s="111"/>
      <c r="KD56" s="111"/>
      <c r="KE56" s="111"/>
      <c r="KF56" s="111"/>
      <c r="KG56" s="111"/>
      <c r="KH56" s="111"/>
      <c r="KI56" s="111"/>
      <c r="KJ56" s="111"/>
      <c r="KK56" s="111"/>
      <c r="KL56" s="111"/>
      <c r="KM56" s="111"/>
      <c r="KN56" s="111"/>
      <c r="KO56" s="111"/>
      <c r="KP56" s="111"/>
      <c r="KQ56" s="111"/>
      <c r="KR56" s="111"/>
      <c r="KS56" s="111"/>
      <c r="KT56" s="111"/>
      <c r="KU56" s="111"/>
      <c r="KV56" s="111"/>
      <c r="KW56" s="111"/>
      <c r="KX56" s="111"/>
      <c r="KY56" s="111"/>
      <c r="KZ56" s="111"/>
      <c r="LA56" s="111"/>
      <c r="LB56" s="111"/>
      <c r="LC56" s="111"/>
      <c r="LD56" s="111"/>
      <c r="LE56" s="111"/>
      <c r="LF56" s="111"/>
      <c r="LG56" s="111"/>
      <c r="LH56" s="111"/>
      <c r="LI56" s="111"/>
      <c r="LJ56" s="111"/>
      <c r="LK56" s="111"/>
      <c r="LL56" s="111"/>
      <c r="LM56" s="111"/>
      <c r="LN56" s="111"/>
      <c r="LO56" s="111"/>
      <c r="LP56" s="111"/>
      <c r="LQ56" s="111"/>
      <c r="LR56" s="111"/>
      <c r="LS56" s="111"/>
      <c r="LT56" s="111"/>
      <c r="LU56" s="111"/>
      <c r="LV56" s="111"/>
      <c r="LW56" s="111"/>
      <c r="LX56" s="111"/>
      <c r="LY56" s="111"/>
      <c r="LZ56" s="111"/>
      <c r="MA56" s="111"/>
      <c r="MB56" s="111"/>
      <c r="MC56" s="111"/>
      <c r="MD56" s="111"/>
      <c r="ME56" s="111"/>
      <c r="MF56" s="111"/>
      <c r="MG56" s="111"/>
      <c r="MH56" s="111"/>
      <c r="MI56" s="111"/>
      <c r="MJ56" s="111"/>
      <c r="MK56" s="111"/>
      <c r="ML56" s="111"/>
      <c r="MM56" s="111"/>
      <c r="MN56" s="111"/>
      <c r="MO56" s="111"/>
      <c r="MP56" s="111"/>
      <c r="MQ56" s="111"/>
      <c r="MR56" s="111"/>
      <c r="MS56" s="111"/>
      <c r="MT56" s="111"/>
      <c r="MU56" s="111"/>
      <c r="MV56" s="111"/>
      <c r="MW56" s="111"/>
      <c r="MX56" s="111"/>
      <c r="MY56" s="111"/>
      <c r="MZ56" s="111"/>
      <c r="NA56" s="111"/>
      <c r="NB56" s="111"/>
      <c r="NC56" s="111"/>
      <c r="ND56" s="111"/>
      <c r="NE56" s="111"/>
      <c r="NF56" s="111"/>
      <c r="NG56" s="111"/>
      <c r="NH56" s="111"/>
      <c r="NI56" s="111"/>
      <c r="NJ56" s="111"/>
      <c r="NK56" s="111"/>
      <c r="NL56" s="111"/>
      <c r="NM56" s="111"/>
      <c r="NN56" s="111"/>
      <c r="NO56" s="111"/>
      <c r="NP56" s="111"/>
      <c r="NQ56" s="111"/>
      <c r="NR56" s="111"/>
      <c r="NS56" s="111"/>
      <c r="NT56" s="111"/>
      <c r="NU56" s="111"/>
      <c r="NV56" s="111"/>
      <c r="NW56" s="111"/>
      <c r="NX56" s="111"/>
      <c r="NY56" s="111"/>
      <c r="NZ56" s="111"/>
      <c r="OA56" s="111"/>
      <c r="OB56" s="111"/>
      <c r="OC56" s="111"/>
      <c r="OD56" s="111"/>
      <c r="OE56" s="111"/>
      <c r="OF56" s="111"/>
      <c r="OG56" s="111"/>
      <c r="OH56" s="111"/>
      <c r="OI56" s="111"/>
      <c r="OJ56" s="111"/>
      <c r="OK56" s="111"/>
      <c r="OL56" s="111"/>
      <c r="OM56" s="111"/>
      <c r="ON56" s="111"/>
      <c r="OO56" s="111"/>
      <c r="OP56" s="111"/>
      <c r="OQ56" s="111"/>
      <c r="OR56" s="111"/>
      <c r="OS56" s="111"/>
      <c r="OT56" s="111"/>
      <c r="OU56" s="111"/>
      <c r="OV56" s="111"/>
      <c r="OW56" s="111"/>
      <c r="OX56" s="111"/>
      <c r="OY56" s="111"/>
      <c r="OZ56" s="111"/>
      <c r="PA56" s="111"/>
      <c r="PB56" s="111"/>
      <c r="PC56" s="111"/>
      <c r="PD56" s="111"/>
      <c r="PE56" s="111"/>
      <c r="PF56" s="111"/>
      <c r="PG56" s="111"/>
      <c r="PH56" s="111"/>
      <c r="PI56" s="111"/>
      <c r="PJ56" s="111"/>
      <c r="PK56" s="111"/>
      <c r="PL56" s="111"/>
      <c r="PM56" s="111"/>
      <c r="PN56" s="111"/>
      <c r="PO56" s="111"/>
      <c r="PP56" s="111"/>
      <c r="PQ56" s="111"/>
      <c r="PR56" s="111"/>
      <c r="PS56" s="111"/>
      <c r="PT56" s="111"/>
      <c r="PU56" s="111"/>
      <c r="PV56" s="111"/>
      <c r="PW56" s="111"/>
      <c r="PX56" s="111"/>
      <c r="PY56" s="111"/>
      <c r="PZ56" s="111"/>
      <c r="QA56" s="111"/>
      <c r="QB56" s="111"/>
      <c r="QC56" s="111"/>
      <c r="QD56" s="111"/>
      <c r="QE56" s="111"/>
      <c r="QF56" s="111"/>
      <c r="QG56" s="111"/>
      <c r="QH56" s="111"/>
      <c r="QI56" s="111"/>
      <c r="QJ56" s="111"/>
      <c r="QK56" s="111"/>
      <c r="QL56" s="111"/>
      <c r="QM56" s="111"/>
      <c r="QN56" s="111"/>
      <c r="QO56" s="111"/>
      <c r="QP56" s="111"/>
      <c r="QQ56" s="111"/>
      <c r="QR56" s="111"/>
      <c r="QS56" s="111"/>
      <c r="QT56" s="111"/>
      <c r="QU56" s="111"/>
      <c r="QV56" s="111"/>
      <c r="QW56" s="111"/>
      <c r="QX56" s="111"/>
      <c r="QY56" s="111"/>
      <c r="QZ56" s="111"/>
      <c r="RA56" s="111"/>
      <c r="RB56" s="111"/>
      <c r="RC56" s="111"/>
      <c r="RD56" s="111"/>
      <c r="RE56" s="111"/>
      <c r="RF56" s="111"/>
      <c r="RG56" s="111"/>
      <c r="RH56" s="111"/>
      <c r="RI56" s="111"/>
      <c r="RJ56" s="111"/>
      <c r="RK56" s="111"/>
      <c r="RL56" s="111"/>
      <c r="RM56" s="111"/>
      <c r="RN56" s="111"/>
      <c r="RO56" s="111"/>
      <c r="RP56" s="111"/>
      <c r="RQ56" s="111"/>
      <c r="RR56" s="111"/>
      <c r="RS56" s="111"/>
      <c r="RT56" s="111"/>
      <c r="RU56" s="111"/>
      <c r="RV56" s="111"/>
      <c r="RW56" s="111"/>
      <c r="RX56" s="111"/>
      <c r="RY56" s="111"/>
      <c r="RZ56" s="111"/>
      <c r="SA56" s="111"/>
      <c r="SB56" s="111"/>
      <c r="SC56" s="111"/>
      <c r="SD56" s="111"/>
      <c r="SE56" s="111"/>
      <c r="SF56" s="111"/>
      <c r="SG56" s="111"/>
      <c r="SH56" s="111"/>
      <c r="SI56" s="111"/>
      <c r="SJ56" s="111"/>
      <c r="SK56" s="111"/>
      <c r="SL56" s="111"/>
      <c r="SM56" s="111"/>
      <c r="SN56" s="111"/>
      <c r="SO56" s="111"/>
      <c r="SP56" s="111"/>
      <c r="SQ56" s="111"/>
      <c r="SR56" s="111"/>
      <c r="SS56" s="111"/>
      <c r="ST56" s="111"/>
      <c r="SU56" s="111"/>
      <c r="SV56" s="111"/>
      <c r="SW56" s="111"/>
      <c r="SX56" s="111"/>
      <c r="SY56" s="111"/>
      <c r="SZ56" s="111"/>
      <c r="TA56" s="111"/>
      <c r="TB56" s="111"/>
      <c r="TC56" s="111"/>
      <c r="TD56" s="111"/>
      <c r="TE56" s="111"/>
      <c r="TF56" s="111"/>
      <c r="TG56" s="111"/>
      <c r="TH56" s="111"/>
      <c r="TI56" s="111"/>
      <c r="TJ56" s="111"/>
      <c r="TK56" s="111"/>
      <c r="TL56" s="111"/>
      <c r="TM56" s="111"/>
      <c r="TN56" s="111"/>
      <c r="TO56" s="111"/>
      <c r="TP56" s="111"/>
      <c r="TQ56" s="111"/>
      <c r="TR56" s="111"/>
      <c r="TS56" s="111"/>
      <c r="TT56" s="111"/>
      <c r="TU56" s="111"/>
      <c r="TV56" s="111"/>
      <c r="TW56" s="111"/>
      <c r="TX56" s="111"/>
      <c r="TY56" s="111"/>
      <c r="TZ56" s="111"/>
      <c r="UA56" s="111"/>
      <c r="UB56" s="111"/>
      <c r="UC56" s="111"/>
      <c r="UD56" s="111"/>
      <c r="UE56" s="111"/>
      <c r="UF56" s="111"/>
      <c r="UG56" s="111"/>
      <c r="UH56" s="111"/>
      <c r="UI56" s="111"/>
      <c r="UJ56" s="111"/>
      <c r="UK56" s="111"/>
      <c r="UL56" s="111"/>
      <c r="UM56" s="111"/>
      <c r="UN56" s="111"/>
      <c r="UO56" s="111"/>
      <c r="UP56" s="111"/>
      <c r="UQ56" s="111"/>
      <c r="UR56" s="111"/>
      <c r="US56" s="111"/>
      <c r="UT56" s="111"/>
      <c r="UU56" s="111"/>
      <c r="UV56" s="111"/>
      <c r="UW56" s="111"/>
      <c r="UX56" s="111"/>
      <c r="UY56" s="111"/>
      <c r="UZ56" s="111"/>
      <c r="VA56" s="111"/>
      <c r="VB56" s="111"/>
      <c r="VC56" s="111"/>
      <c r="VD56" s="111"/>
      <c r="VE56" s="111"/>
      <c r="VF56" s="111"/>
      <c r="VG56" s="111"/>
      <c r="VH56" s="111"/>
      <c r="VI56" s="111"/>
      <c r="VJ56" s="111"/>
      <c r="VK56" s="111"/>
      <c r="VL56" s="111"/>
      <c r="VM56" s="111"/>
      <c r="VN56" s="111"/>
      <c r="VO56" s="111"/>
      <c r="VP56" s="111"/>
      <c r="VQ56" s="111"/>
      <c r="VR56" s="111"/>
      <c r="VS56" s="111"/>
      <c r="VT56" s="111"/>
      <c r="VU56" s="111"/>
      <c r="VV56" s="111"/>
      <c r="VW56" s="111"/>
      <c r="VX56" s="111"/>
      <c r="VY56" s="111"/>
      <c r="VZ56" s="111"/>
      <c r="WA56" s="111"/>
      <c r="WB56" s="111"/>
      <c r="WC56" s="111"/>
      <c r="WD56" s="111"/>
      <c r="WE56" s="111"/>
      <c r="WF56" s="111"/>
      <c r="WG56" s="111"/>
      <c r="WH56" s="111"/>
      <c r="WI56" s="111"/>
      <c r="WJ56" s="111"/>
      <c r="WK56" s="111"/>
      <c r="WL56" s="111"/>
      <c r="WM56" s="111"/>
      <c r="WN56" s="111"/>
      <c r="WO56" s="111"/>
      <c r="WP56" s="111"/>
      <c r="WQ56" s="111"/>
      <c r="WR56" s="111"/>
      <c r="WS56" s="111"/>
      <c r="WT56" s="111"/>
      <c r="WU56" s="111"/>
      <c r="WV56" s="111"/>
      <c r="WW56" s="111"/>
      <c r="WX56" s="111"/>
      <c r="WY56" s="111"/>
      <c r="WZ56" s="111"/>
      <c r="XA56" s="111"/>
      <c r="XB56" s="111"/>
      <c r="XC56" s="111"/>
      <c r="XD56" s="111"/>
      <c r="XE56" s="111"/>
      <c r="XF56" s="111"/>
      <c r="XG56" s="111"/>
      <c r="XH56" s="111"/>
      <c r="XI56" s="111"/>
      <c r="XJ56" s="111"/>
      <c r="XK56" s="111"/>
      <c r="XL56" s="111"/>
      <c r="XM56" s="111"/>
      <c r="XN56" s="111"/>
      <c r="XO56" s="111"/>
      <c r="XP56" s="111"/>
      <c r="XQ56" s="111"/>
      <c r="XR56" s="111"/>
      <c r="XS56" s="111"/>
      <c r="XT56" s="111"/>
      <c r="XU56" s="111"/>
      <c r="XV56" s="111"/>
      <c r="XW56" s="111"/>
      <c r="XX56" s="111"/>
      <c r="XY56" s="111"/>
      <c r="XZ56" s="111"/>
      <c r="YA56" s="111"/>
      <c r="YB56" s="111"/>
      <c r="YC56" s="111"/>
      <c r="YD56" s="111"/>
      <c r="YE56" s="111"/>
      <c r="YF56" s="111"/>
      <c r="YG56" s="111"/>
      <c r="YH56" s="111"/>
      <c r="YI56" s="111"/>
      <c r="YJ56" s="111"/>
      <c r="YK56" s="111"/>
      <c r="YL56" s="111"/>
      <c r="YM56" s="111"/>
      <c r="YN56" s="111"/>
      <c r="YO56" s="111"/>
      <c r="YP56" s="111"/>
      <c r="YQ56" s="111"/>
      <c r="YR56" s="111"/>
      <c r="YS56" s="111"/>
      <c r="YT56" s="111"/>
      <c r="YU56" s="111"/>
      <c r="YV56" s="111"/>
      <c r="YW56" s="111"/>
      <c r="YX56" s="111"/>
      <c r="YY56" s="111"/>
      <c r="YZ56" s="111"/>
      <c r="ZA56" s="111"/>
      <c r="ZB56" s="111"/>
      <c r="ZC56" s="111"/>
      <c r="ZD56" s="111"/>
      <c r="ZE56" s="111"/>
      <c r="ZF56" s="111"/>
      <c r="ZG56" s="111"/>
      <c r="ZH56" s="111"/>
      <c r="ZI56" s="111"/>
      <c r="ZJ56" s="111"/>
      <c r="ZK56" s="111"/>
      <c r="ZL56" s="111"/>
      <c r="ZM56" s="111"/>
      <c r="ZN56" s="111"/>
      <c r="ZO56" s="111"/>
      <c r="ZP56" s="111"/>
      <c r="ZQ56" s="111"/>
      <c r="ZR56" s="111"/>
      <c r="ZS56" s="111"/>
      <c r="ZT56" s="111"/>
      <c r="ZU56" s="111"/>
      <c r="ZV56" s="111"/>
      <c r="ZW56" s="111"/>
      <c r="ZX56" s="111"/>
      <c r="ZY56" s="111"/>
      <c r="ZZ56" s="111"/>
      <c r="AAA56" s="111"/>
      <c r="AAB56" s="111"/>
      <c r="AAC56" s="111"/>
      <c r="AAD56" s="111"/>
      <c r="AAE56" s="111"/>
      <c r="AAF56" s="111"/>
      <c r="AAG56" s="111"/>
      <c r="AAH56" s="111"/>
      <c r="AAI56" s="111"/>
      <c r="AAJ56" s="111"/>
      <c r="AAK56" s="111"/>
      <c r="AAL56" s="111"/>
      <c r="AAM56" s="111"/>
      <c r="AAN56" s="111"/>
      <c r="AAO56" s="111"/>
      <c r="AAP56" s="111"/>
      <c r="AAQ56" s="111"/>
      <c r="AAR56" s="111"/>
      <c r="AAS56" s="111"/>
      <c r="AAT56" s="111"/>
      <c r="AAU56" s="111"/>
      <c r="AAV56" s="111"/>
      <c r="AAW56" s="111"/>
      <c r="AAX56" s="111"/>
      <c r="AAY56" s="111"/>
      <c r="AAZ56" s="111"/>
      <c r="ABA56" s="111"/>
      <c r="ABB56" s="111"/>
      <c r="ABC56" s="111"/>
      <c r="ABD56" s="111"/>
      <c r="ABE56" s="111"/>
      <c r="ABF56" s="111"/>
      <c r="ABG56" s="111"/>
      <c r="ABH56" s="111"/>
      <c r="ABI56" s="111"/>
      <c r="ABJ56" s="111"/>
      <c r="ABK56" s="111"/>
      <c r="ABL56" s="111"/>
      <c r="ABM56" s="111"/>
      <c r="ABN56" s="111"/>
      <c r="ABO56" s="111"/>
      <c r="ABP56" s="111"/>
      <c r="ABQ56" s="111"/>
      <c r="ABR56" s="111"/>
      <c r="ABS56" s="111"/>
      <c r="ABT56" s="111"/>
      <c r="ABU56" s="111"/>
      <c r="ABV56" s="111"/>
      <c r="ABW56" s="111"/>
      <c r="ABX56" s="111"/>
      <c r="ABY56" s="111"/>
      <c r="ABZ56" s="111"/>
      <c r="ACA56" s="111"/>
      <c r="ACB56" s="111"/>
      <c r="ACC56" s="111"/>
      <c r="ACD56" s="111"/>
      <c r="ACE56" s="111"/>
      <c r="ACF56" s="111"/>
      <c r="ACG56" s="111"/>
      <c r="ACH56" s="111"/>
      <c r="ACI56" s="111"/>
      <c r="ACJ56" s="111"/>
      <c r="ACK56" s="111"/>
      <c r="ACL56" s="111"/>
      <c r="ACM56" s="111"/>
      <c r="ACN56" s="111"/>
      <c r="ACO56" s="111"/>
      <c r="ACP56" s="111"/>
      <c r="ACQ56" s="111"/>
      <c r="ACR56" s="111"/>
      <c r="ACS56" s="111"/>
      <c r="ACT56" s="111"/>
      <c r="ACU56" s="111"/>
      <c r="ACV56" s="111"/>
      <c r="ACW56" s="111"/>
      <c r="ACX56" s="111"/>
      <c r="ACY56" s="111"/>
      <c r="ACZ56" s="111"/>
      <c r="ADA56" s="111"/>
      <c r="ADB56" s="111"/>
      <c r="ADC56" s="111"/>
      <c r="ADD56" s="111"/>
      <c r="ADE56" s="111"/>
      <c r="ADF56" s="111"/>
      <c r="ADG56" s="111"/>
      <c r="ADH56" s="111"/>
      <c r="ADI56" s="111"/>
      <c r="ADJ56" s="111"/>
      <c r="ADK56" s="111"/>
      <c r="ADL56" s="111"/>
      <c r="ADM56" s="111"/>
      <c r="ADN56" s="111"/>
      <c r="ADO56" s="111"/>
      <c r="ADP56" s="111"/>
      <c r="ADQ56" s="111"/>
      <c r="ADR56" s="111"/>
      <c r="ADS56" s="111"/>
      <c r="ADT56" s="111"/>
      <c r="ADU56" s="111"/>
      <c r="ADV56" s="111"/>
      <c r="ADW56" s="111"/>
      <c r="ADX56" s="111"/>
      <c r="ADY56" s="111"/>
      <c r="ADZ56" s="111"/>
      <c r="AEA56" s="111"/>
      <c r="AEB56" s="111"/>
      <c r="AEC56" s="111"/>
      <c r="AED56" s="111"/>
      <c r="AEE56" s="111"/>
      <c r="AEF56" s="111"/>
      <c r="AEG56" s="111"/>
      <c r="AEH56" s="111"/>
      <c r="AEI56" s="111"/>
      <c r="AEJ56" s="111"/>
      <c r="AEK56" s="111"/>
      <c r="AEL56" s="111"/>
      <c r="AEM56" s="111"/>
      <c r="AEN56" s="111"/>
      <c r="AEO56" s="111"/>
      <c r="AEP56" s="111"/>
      <c r="AEQ56" s="111"/>
      <c r="AER56" s="111"/>
      <c r="AES56" s="111"/>
      <c r="AET56" s="111"/>
      <c r="AEU56" s="111"/>
      <c r="AEV56" s="111"/>
      <c r="AEW56" s="111"/>
      <c r="AEX56" s="111"/>
      <c r="AEY56" s="111"/>
      <c r="AEZ56" s="111"/>
      <c r="AFA56" s="111"/>
      <c r="AFB56" s="111"/>
      <c r="AFC56" s="111"/>
      <c r="AFD56" s="111"/>
      <c r="AFE56" s="111"/>
      <c r="AFF56" s="111"/>
      <c r="AFG56" s="111"/>
      <c r="AFH56" s="111"/>
      <c r="AFI56" s="111"/>
      <c r="AFJ56" s="111"/>
      <c r="AFK56" s="111"/>
      <c r="AFL56" s="111"/>
      <c r="AFM56" s="111"/>
      <c r="AFN56" s="111"/>
      <c r="AFO56" s="111"/>
      <c r="AFP56" s="111"/>
      <c r="AFQ56" s="111"/>
      <c r="AFR56" s="111"/>
      <c r="AFS56" s="111"/>
      <c r="AFT56" s="111"/>
      <c r="AFU56" s="111"/>
      <c r="AFV56" s="111"/>
      <c r="AFW56" s="111"/>
      <c r="AFX56" s="111"/>
      <c r="AFY56" s="111"/>
      <c r="AFZ56" s="111"/>
      <c r="AGA56" s="111"/>
      <c r="AGB56" s="111"/>
      <c r="AGC56" s="111"/>
      <c r="AGD56" s="111"/>
      <c r="AGE56" s="111"/>
      <c r="AGF56" s="111"/>
      <c r="AGG56" s="111"/>
      <c r="AGH56" s="111"/>
      <c r="AGI56" s="111"/>
      <c r="AGJ56" s="111"/>
      <c r="AGK56" s="111"/>
      <c r="AGL56" s="111"/>
      <c r="AGM56" s="111"/>
      <c r="AGN56" s="111"/>
      <c r="AGO56" s="111"/>
      <c r="AGP56" s="111"/>
      <c r="AGQ56" s="111"/>
      <c r="AGR56" s="111"/>
      <c r="AGS56" s="111"/>
      <c r="AGT56" s="111"/>
      <c r="AGU56" s="111"/>
      <c r="AGV56" s="111"/>
      <c r="AGW56" s="111"/>
      <c r="AGX56" s="111"/>
      <c r="AGY56" s="111"/>
      <c r="AGZ56" s="111"/>
      <c r="AHA56" s="111"/>
      <c r="AHB56" s="111"/>
      <c r="AHC56" s="111"/>
      <c r="AHD56" s="111"/>
      <c r="AHE56" s="111"/>
      <c r="AHF56" s="111"/>
      <c r="AHG56" s="111"/>
      <c r="AHH56" s="111"/>
      <c r="AHI56" s="111"/>
      <c r="AHJ56" s="111"/>
      <c r="AHK56" s="111"/>
      <c r="AHL56" s="111"/>
      <c r="AHM56" s="111"/>
      <c r="AHN56" s="111"/>
      <c r="AHO56" s="111"/>
      <c r="AHP56" s="111"/>
      <c r="AHQ56" s="111"/>
      <c r="AHR56" s="111"/>
      <c r="AHS56" s="111"/>
      <c r="AHT56" s="111"/>
      <c r="AHU56" s="111"/>
      <c r="AHV56" s="111"/>
      <c r="AHW56" s="111"/>
      <c r="AHX56" s="111"/>
      <c r="AHY56" s="111"/>
      <c r="AHZ56" s="111"/>
      <c r="AIA56" s="111"/>
      <c r="AIB56" s="111"/>
      <c r="AIC56" s="111"/>
      <c r="AID56" s="111"/>
      <c r="AIE56" s="111"/>
      <c r="AIF56" s="111"/>
      <c r="AIG56" s="111"/>
      <c r="AIH56" s="111"/>
      <c r="AII56" s="111"/>
      <c r="AIJ56" s="111"/>
      <c r="AIK56" s="111"/>
      <c r="AIL56" s="111"/>
      <c r="AIM56" s="111"/>
      <c r="AIN56" s="111"/>
      <c r="AIO56" s="111"/>
      <c r="AIP56" s="111"/>
      <c r="AIQ56" s="111"/>
      <c r="AIR56" s="111"/>
      <c r="AIS56" s="111"/>
      <c r="AIT56" s="111"/>
      <c r="AIU56" s="111"/>
      <c r="AIV56" s="111"/>
      <c r="AIW56" s="111"/>
      <c r="AIX56" s="111"/>
      <c r="AIY56" s="111"/>
      <c r="AIZ56" s="111"/>
      <c r="AJA56" s="111"/>
      <c r="AJB56" s="111"/>
      <c r="AJC56" s="111"/>
      <c r="AJD56" s="111"/>
      <c r="AJE56" s="111"/>
      <c r="AJF56" s="111"/>
      <c r="AJG56" s="111"/>
      <c r="AJH56" s="111"/>
      <c r="AJI56" s="111"/>
      <c r="AJJ56" s="111"/>
      <c r="AJK56" s="111"/>
      <c r="AJL56" s="111"/>
      <c r="AJM56" s="111"/>
      <c r="AJN56" s="111"/>
      <c r="AJO56" s="111"/>
      <c r="AJP56" s="111"/>
      <c r="AJQ56" s="111"/>
      <c r="AJR56" s="111"/>
      <c r="AJS56" s="111"/>
      <c r="AJT56" s="111"/>
      <c r="AJU56" s="111"/>
      <c r="AJV56" s="111"/>
      <c r="AJW56" s="111"/>
      <c r="AJX56" s="111"/>
      <c r="AJY56" s="111"/>
      <c r="AJZ56" s="111"/>
      <c r="AKA56" s="111"/>
      <c r="AKB56" s="111"/>
      <c r="AKC56" s="111"/>
      <c r="AKD56" s="111"/>
      <c r="AKE56" s="111"/>
      <c r="AKF56" s="111"/>
      <c r="AKG56" s="111"/>
      <c r="AKH56" s="111"/>
      <c r="AKI56" s="111"/>
      <c r="AKJ56" s="111"/>
      <c r="AKK56" s="111"/>
      <c r="AKL56" s="111"/>
      <c r="AKM56" s="111"/>
      <c r="AKN56" s="111"/>
      <c r="AKO56" s="111"/>
      <c r="AKP56" s="111"/>
      <c r="AKQ56" s="111"/>
      <c r="AKR56" s="111"/>
      <c r="AKS56" s="111"/>
      <c r="AKT56" s="111"/>
      <c r="AKU56" s="111"/>
      <c r="AKV56" s="111"/>
      <c r="AKW56" s="111"/>
      <c r="AKX56" s="111"/>
      <c r="AKY56" s="111"/>
      <c r="AKZ56" s="111"/>
      <c r="ALA56" s="111"/>
      <c r="ALB56" s="111"/>
      <c r="ALC56" s="111"/>
      <c r="ALD56" s="111"/>
      <c r="ALE56" s="111"/>
      <c r="ALF56" s="111"/>
      <c r="ALG56" s="111"/>
      <c r="ALH56" s="111"/>
      <c r="ALI56" s="111"/>
      <c r="ALJ56" s="111"/>
      <c r="ALK56" s="111"/>
      <c r="ALL56" s="111"/>
      <c r="ALM56" s="111"/>
      <c r="ALN56" s="111"/>
      <c r="ALO56" s="111"/>
      <c r="ALP56" s="111"/>
      <c r="ALQ56" s="111"/>
      <c r="ALR56" s="111"/>
      <c r="ALS56" s="111"/>
      <c r="ALT56" s="111"/>
      <c r="ALU56" s="111"/>
      <c r="ALV56" s="111"/>
      <c r="ALW56" s="111"/>
      <c r="ALX56" s="111"/>
      <c r="ALY56" s="111"/>
      <c r="ALZ56" s="111"/>
      <c r="AMA56" s="111"/>
      <c r="AMB56" s="111"/>
      <c r="AMC56" s="111"/>
      <c r="AMD56" s="111"/>
      <c r="AME56" s="111"/>
      <c r="AMF56" s="111"/>
      <c r="AMG56" s="111"/>
      <c r="AMH56" s="111"/>
      <c r="AMI56" s="111"/>
      <c r="AMJ56" s="111"/>
      <c r="AMK56" s="111"/>
      <c r="AML56" s="111"/>
      <c r="AMM56" s="111"/>
      <c r="AMN56" s="111"/>
      <c r="AMO56" s="111"/>
      <c r="AMP56" s="111"/>
      <c r="AMQ56" s="111"/>
      <c r="AMR56" s="111"/>
      <c r="AMS56" s="111"/>
      <c r="AMT56" s="111"/>
      <c r="AMU56" s="111"/>
      <c r="AMV56" s="111"/>
      <c r="AMW56" s="111"/>
      <c r="AMX56" s="111"/>
      <c r="AMY56" s="111"/>
      <c r="AMZ56" s="111"/>
      <c r="ANA56" s="111"/>
      <c r="ANB56" s="111"/>
      <c r="ANC56" s="111"/>
      <c r="AND56" s="111"/>
      <c r="ANE56" s="111"/>
      <c r="ANF56" s="111"/>
      <c r="ANG56" s="111"/>
      <c r="ANH56" s="111"/>
      <c r="ANI56" s="111"/>
      <c r="ANJ56" s="111"/>
      <c r="ANK56" s="111"/>
      <c r="ANL56" s="111"/>
      <c r="ANM56" s="111"/>
      <c r="ANN56" s="111"/>
      <c r="ANO56" s="111"/>
      <c r="ANP56" s="111"/>
      <c r="ANQ56" s="111"/>
      <c r="ANR56" s="111"/>
      <c r="ANS56" s="111"/>
      <c r="ANT56" s="111"/>
      <c r="ANU56" s="111"/>
      <c r="ANV56" s="111"/>
      <c r="ANW56" s="111"/>
      <c r="ANX56" s="111"/>
      <c r="ANY56" s="111"/>
      <c r="ANZ56" s="111"/>
      <c r="AOA56" s="111"/>
      <c r="AOB56" s="111"/>
      <c r="AOC56" s="111"/>
      <c r="AOD56" s="111"/>
      <c r="AOE56" s="111"/>
      <c r="AOF56" s="111"/>
      <c r="AOG56" s="111"/>
      <c r="AOH56" s="111"/>
      <c r="AOI56" s="111"/>
      <c r="AOJ56" s="111"/>
      <c r="AOK56" s="111"/>
      <c r="AOL56" s="111"/>
      <c r="AOM56" s="111"/>
      <c r="AON56" s="111"/>
      <c r="AOO56" s="111"/>
      <c r="AOP56" s="111"/>
      <c r="AOQ56" s="111"/>
      <c r="AOR56" s="111"/>
      <c r="AOS56" s="111"/>
      <c r="AOT56" s="111"/>
      <c r="AOU56" s="111"/>
      <c r="AOV56" s="111"/>
      <c r="AOW56" s="111"/>
      <c r="AOX56" s="111"/>
      <c r="AOY56" s="111"/>
      <c r="AOZ56" s="111"/>
      <c r="APA56" s="111"/>
      <c r="APB56" s="111"/>
      <c r="APC56" s="111"/>
      <c r="APD56" s="111"/>
      <c r="APE56" s="111"/>
      <c r="APF56" s="111"/>
      <c r="APG56" s="111"/>
      <c r="APH56" s="111"/>
      <c r="API56" s="111"/>
      <c r="APJ56" s="111"/>
      <c r="APK56" s="111"/>
      <c r="APL56" s="111"/>
      <c r="APM56" s="111"/>
      <c r="APN56" s="111"/>
      <c r="APO56" s="111"/>
      <c r="APP56" s="111"/>
      <c r="APQ56" s="111"/>
      <c r="APR56" s="111"/>
      <c r="APS56" s="111"/>
      <c r="APT56" s="111"/>
      <c r="APU56" s="111"/>
      <c r="APV56" s="111"/>
      <c r="APW56" s="111"/>
      <c r="APX56" s="111"/>
      <c r="APY56" s="111"/>
      <c r="APZ56" s="111"/>
      <c r="AQA56" s="111"/>
      <c r="AQB56" s="111"/>
      <c r="AQC56" s="111"/>
      <c r="AQD56" s="111"/>
      <c r="AQE56" s="111"/>
      <c r="AQF56" s="111"/>
      <c r="AQG56" s="111"/>
      <c r="AQH56" s="111"/>
      <c r="AQI56" s="111"/>
      <c r="AQJ56" s="111"/>
      <c r="AQK56" s="111"/>
      <c r="AQL56" s="111"/>
      <c r="AQM56" s="111"/>
      <c r="AQN56" s="111"/>
      <c r="AQO56" s="111"/>
      <c r="AQP56" s="111"/>
      <c r="AQQ56" s="111"/>
      <c r="AQR56" s="111"/>
      <c r="AQS56" s="111"/>
      <c r="AQT56" s="111"/>
      <c r="AQU56" s="111"/>
      <c r="AQV56" s="111"/>
      <c r="AQW56" s="111"/>
      <c r="AQX56" s="111"/>
      <c r="AQY56" s="111"/>
      <c r="AQZ56" s="111"/>
      <c r="ARA56" s="111"/>
      <c r="ARB56" s="111"/>
      <c r="ARC56" s="111"/>
      <c r="ARD56" s="111"/>
      <c r="ARE56" s="111"/>
      <c r="ARF56" s="111"/>
      <c r="ARG56" s="111"/>
      <c r="ARH56" s="111"/>
      <c r="ARI56" s="111"/>
      <c r="ARJ56" s="111"/>
      <c r="ARK56" s="111"/>
      <c r="ARL56" s="111"/>
      <c r="ARM56" s="111"/>
      <c r="ARN56" s="111"/>
      <c r="ARO56" s="111"/>
      <c r="ARP56" s="111"/>
      <c r="ARQ56" s="111"/>
      <c r="ARR56" s="111"/>
      <c r="ARS56" s="111"/>
      <c r="ART56" s="111"/>
      <c r="ARU56" s="111"/>
      <c r="ARV56" s="111"/>
      <c r="ARW56" s="111"/>
      <c r="ARX56" s="111"/>
      <c r="ARY56" s="111"/>
      <c r="ARZ56" s="111"/>
      <c r="ASA56" s="111"/>
      <c r="ASB56" s="111"/>
      <c r="ASC56" s="111"/>
      <c r="ASD56" s="111"/>
      <c r="ASE56" s="111"/>
      <c r="ASF56" s="111"/>
      <c r="ASG56" s="111"/>
      <c r="ASH56" s="111"/>
      <c r="ASI56" s="111"/>
      <c r="ASJ56" s="111"/>
      <c r="ASK56" s="111"/>
      <c r="ASL56" s="111"/>
      <c r="ASM56" s="111"/>
      <c r="ASN56" s="111"/>
      <c r="ASO56" s="111"/>
      <c r="ASP56" s="111"/>
      <c r="ASQ56" s="111"/>
      <c r="ASR56" s="111"/>
      <c r="ASS56" s="111"/>
      <c r="AST56" s="111"/>
      <c r="ASU56" s="111"/>
      <c r="ASV56" s="111"/>
      <c r="ASW56" s="111"/>
      <c r="ASX56" s="111"/>
      <c r="ASY56" s="111"/>
      <c r="ASZ56" s="111"/>
      <c r="ATA56" s="111"/>
      <c r="ATB56" s="111"/>
      <c r="ATC56" s="111"/>
      <c r="ATD56" s="111"/>
      <c r="ATE56" s="111"/>
      <c r="ATF56" s="111"/>
      <c r="ATG56" s="111"/>
      <c r="ATH56" s="111"/>
      <c r="ATI56" s="111"/>
      <c r="ATJ56" s="111"/>
      <c r="ATK56" s="111"/>
      <c r="ATL56" s="111"/>
      <c r="ATM56" s="111"/>
      <c r="ATN56" s="111"/>
      <c r="ATO56" s="111"/>
      <c r="ATP56" s="111"/>
      <c r="ATQ56" s="111"/>
      <c r="ATR56" s="111"/>
      <c r="ATS56" s="111"/>
      <c r="ATT56" s="111"/>
      <c r="ATU56" s="111"/>
      <c r="ATV56" s="111"/>
      <c r="ATW56" s="111"/>
      <c r="ATX56" s="111"/>
      <c r="ATY56" s="111"/>
      <c r="ATZ56" s="111"/>
      <c r="AUA56" s="111"/>
      <c r="AUB56" s="111"/>
      <c r="AUC56" s="111"/>
      <c r="AUD56" s="111"/>
      <c r="AUE56" s="111"/>
      <c r="AUF56" s="111"/>
      <c r="AUG56" s="111"/>
      <c r="AUH56" s="111"/>
      <c r="AUI56" s="111"/>
      <c r="AUJ56" s="111"/>
      <c r="AUK56" s="111"/>
      <c r="AUL56" s="111"/>
      <c r="AUM56" s="111"/>
      <c r="AUN56" s="111"/>
      <c r="AUO56" s="111"/>
      <c r="AUP56" s="111"/>
      <c r="AUQ56" s="111"/>
      <c r="AUR56" s="111"/>
      <c r="AUS56" s="111"/>
      <c r="AUT56" s="111"/>
      <c r="AUU56" s="111"/>
      <c r="AUV56" s="111"/>
      <c r="AUW56" s="111"/>
      <c r="AUX56" s="111"/>
      <c r="AUY56" s="111"/>
      <c r="AUZ56" s="111"/>
      <c r="AVA56" s="111"/>
      <c r="AVB56" s="111"/>
      <c r="AVC56" s="111"/>
      <c r="AVD56" s="111"/>
      <c r="AVE56" s="111"/>
      <c r="AVF56" s="111"/>
      <c r="AVG56" s="111"/>
      <c r="AVH56" s="111"/>
      <c r="AVI56" s="111"/>
      <c r="AVJ56" s="111"/>
      <c r="AVK56" s="111"/>
      <c r="AVL56" s="111"/>
      <c r="AVM56" s="111"/>
      <c r="AVN56" s="111"/>
      <c r="AVO56" s="111"/>
      <c r="AVP56" s="111"/>
      <c r="AVQ56" s="111"/>
      <c r="AVR56" s="111"/>
      <c r="AVS56" s="111"/>
      <c r="AVT56" s="111"/>
      <c r="AVU56" s="111"/>
      <c r="AVV56" s="111"/>
      <c r="AVW56" s="111"/>
      <c r="AVX56" s="111"/>
      <c r="AVY56" s="111"/>
      <c r="AVZ56" s="111"/>
      <c r="AWA56" s="111"/>
      <c r="AWB56" s="111"/>
      <c r="AWC56" s="111"/>
      <c r="AWD56" s="111"/>
      <c r="AWE56" s="111"/>
      <c r="AWF56" s="111"/>
      <c r="AWG56" s="111"/>
      <c r="AWH56" s="111"/>
      <c r="AWI56" s="111"/>
      <c r="AWJ56" s="111"/>
      <c r="AWK56" s="111"/>
      <c r="AWL56" s="111"/>
      <c r="AWM56" s="111"/>
      <c r="AWN56" s="111"/>
      <c r="AWO56" s="111"/>
      <c r="AWP56" s="111"/>
      <c r="AWQ56" s="111"/>
      <c r="AWR56" s="111"/>
      <c r="AWS56" s="111"/>
      <c r="AWT56" s="111"/>
      <c r="AWU56" s="111"/>
      <c r="AWV56" s="111"/>
      <c r="AWW56" s="111"/>
      <c r="AWX56" s="111"/>
      <c r="AWY56" s="111"/>
      <c r="AWZ56" s="111"/>
      <c r="AXA56" s="111"/>
      <c r="AXB56" s="111"/>
      <c r="AXC56" s="111"/>
      <c r="AXD56" s="111"/>
      <c r="AXE56" s="111"/>
      <c r="AXF56" s="111"/>
      <c r="AXG56" s="111"/>
      <c r="AXH56" s="111"/>
      <c r="AXI56" s="111"/>
      <c r="AXJ56" s="111"/>
      <c r="AXK56" s="111"/>
      <c r="AXL56" s="111"/>
      <c r="AXM56" s="111"/>
      <c r="AXN56" s="111"/>
      <c r="AXO56" s="111"/>
      <c r="AXP56" s="111"/>
      <c r="AXQ56" s="111"/>
      <c r="AXR56" s="111"/>
      <c r="AXS56" s="111"/>
      <c r="AXT56" s="111"/>
      <c r="AXU56" s="111"/>
      <c r="AXV56" s="111"/>
      <c r="AXW56" s="111"/>
      <c r="AXX56" s="111"/>
      <c r="AXY56" s="111"/>
      <c r="AXZ56" s="111"/>
      <c r="AYA56" s="111"/>
      <c r="AYB56" s="111"/>
      <c r="AYC56" s="111"/>
      <c r="AYD56" s="111"/>
      <c r="AYE56" s="111"/>
      <c r="AYF56" s="111"/>
      <c r="AYG56" s="111"/>
      <c r="AYH56" s="111"/>
      <c r="AYI56" s="111"/>
      <c r="AYJ56" s="111"/>
      <c r="AYK56" s="111"/>
      <c r="AYL56" s="111"/>
      <c r="AYM56" s="111"/>
      <c r="AYN56" s="111"/>
      <c r="AYO56" s="111"/>
      <c r="AYP56" s="111"/>
      <c r="AYQ56" s="111"/>
      <c r="AYR56" s="111"/>
      <c r="AYS56" s="111"/>
      <c r="AYT56" s="111"/>
      <c r="AYU56" s="111"/>
      <c r="AYV56" s="111"/>
      <c r="AYW56" s="111"/>
      <c r="AYX56" s="111"/>
      <c r="AYY56" s="111"/>
      <c r="AYZ56" s="111"/>
      <c r="AZA56" s="111"/>
      <c r="AZB56" s="111"/>
      <c r="AZC56" s="111"/>
      <c r="AZD56" s="111"/>
      <c r="AZE56" s="111"/>
      <c r="AZF56" s="111"/>
      <c r="AZG56" s="111"/>
      <c r="AZH56" s="111"/>
      <c r="AZI56" s="111"/>
      <c r="AZJ56" s="111"/>
      <c r="AZK56" s="111"/>
      <c r="AZL56" s="111"/>
      <c r="AZM56" s="111"/>
      <c r="AZN56" s="111"/>
      <c r="AZO56" s="111"/>
      <c r="AZP56" s="111"/>
      <c r="AZQ56" s="111"/>
      <c r="AZR56" s="111"/>
      <c r="AZS56" s="111"/>
      <c r="AZT56" s="111"/>
      <c r="AZU56" s="111"/>
      <c r="AZV56" s="111"/>
      <c r="AZW56" s="111"/>
      <c r="AZX56" s="111"/>
      <c r="AZY56" s="111"/>
      <c r="AZZ56" s="111"/>
      <c r="BAA56" s="111"/>
      <c r="BAB56" s="111"/>
      <c r="BAC56" s="111"/>
      <c r="BAD56" s="111"/>
      <c r="BAE56" s="111"/>
      <c r="BAF56" s="111"/>
      <c r="BAG56" s="111"/>
      <c r="BAH56" s="111"/>
      <c r="BAI56" s="111"/>
      <c r="BAJ56" s="111"/>
      <c r="BAK56" s="111"/>
      <c r="BAL56" s="111"/>
      <c r="BAM56" s="111"/>
      <c r="BAN56" s="111"/>
      <c r="BAO56" s="111"/>
      <c r="BAP56" s="111"/>
      <c r="BAQ56" s="111"/>
      <c r="BAR56" s="111"/>
      <c r="BAS56" s="111"/>
      <c r="BAT56" s="111"/>
      <c r="BAU56" s="111"/>
      <c r="BAV56" s="111"/>
      <c r="BAW56" s="111"/>
      <c r="BAX56" s="111"/>
      <c r="BAY56" s="111"/>
      <c r="BAZ56" s="111"/>
      <c r="BBA56" s="111"/>
      <c r="BBB56" s="111"/>
      <c r="BBC56" s="111"/>
      <c r="BBD56" s="111"/>
      <c r="BBE56" s="111"/>
      <c r="BBF56" s="111"/>
      <c r="BBG56" s="111"/>
      <c r="BBH56" s="111"/>
      <c r="BBI56" s="111"/>
      <c r="BBJ56" s="111"/>
      <c r="BBK56" s="111"/>
      <c r="BBL56" s="111"/>
      <c r="BBM56" s="111"/>
      <c r="BBN56" s="111"/>
      <c r="BBO56" s="111"/>
      <c r="BBP56" s="111"/>
      <c r="BBQ56" s="111"/>
      <c r="BBR56" s="111"/>
      <c r="BBS56" s="111"/>
      <c r="BBT56" s="111"/>
      <c r="BBU56" s="111"/>
      <c r="BBV56" s="111"/>
      <c r="BBW56" s="111"/>
      <c r="BBX56" s="111"/>
      <c r="BBY56" s="111"/>
      <c r="BBZ56" s="111"/>
      <c r="BCA56" s="111"/>
      <c r="BCB56" s="111"/>
      <c r="BCC56" s="111"/>
      <c r="BCD56" s="111"/>
      <c r="BCE56" s="111"/>
      <c r="BCF56" s="111"/>
      <c r="BCG56" s="111"/>
      <c r="BCH56" s="111"/>
      <c r="BCI56" s="111"/>
      <c r="BCJ56" s="111"/>
      <c r="BCK56" s="111"/>
      <c r="BCL56" s="111"/>
      <c r="BCM56" s="111"/>
      <c r="BCN56" s="111"/>
      <c r="BCO56" s="111"/>
      <c r="BCP56" s="111"/>
      <c r="BCQ56" s="111"/>
      <c r="BCR56" s="111"/>
      <c r="BCS56" s="111"/>
      <c r="BCT56" s="111"/>
      <c r="BCU56" s="111"/>
      <c r="BCV56" s="111"/>
      <c r="BCW56" s="111"/>
      <c r="BCX56" s="111"/>
      <c r="BCY56" s="111"/>
      <c r="BCZ56" s="111"/>
      <c r="BDA56" s="111"/>
      <c r="BDB56" s="111"/>
      <c r="BDC56" s="111"/>
      <c r="BDD56" s="111"/>
      <c r="BDE56" s="111"/>
      <c r="BDF56" s="111"/>
      <c r="BDG56" s="111"/>
      <c r="BDH56" s="111"/>
      <c r="BDI56" s="111"/>
      <c r="BDJ56" s="111"/>
      <c r="BDK56" s="111"/>
      <c r="BDL56" s="111"/>
      <c r="BDM56" s="111"/>
      <c r="BDN56" s="111"/>
      <c r="BDO56" s="111"/>
      <c r="BDP56" s="111"/>
      <c r="BDQ56" s="111"/>
      <c r="BDR56" s="111"/>
      <c r="BDS56" s="111"/>
      <c r="BDT56" s="111"/>
      <c r="BDU56" s="111"/>
      <c r="BDV56" s="111"/>
      <c r="BDW56" s="111"/>
      <c r="BDX56" s="111"/>
      <c r="BDY56" s="111"/>
      <c r="BDZ56" s="111"/>
      <c r="BEA56" s="111"/>
      <c r="BEB56" s="111"/>
      <c r="BEC56" s="111"/>
      <c r="BED56" s="111"/>
      <c r="BEE56" s="111"/>
      <c r="BEF56" s="111"/>
      <c r="BEG56" s="111"/>
      <c r="BEH56" s="111"/>
      <c r="BEI56" s="111"/>
      <c r="BEJ56" s="111"/>
      <c r="BEK56" s="111"/>
      <c r="BEL56" s="111"/>
      <c r="BEM56" s="111"/>
      <c r="BEN56" s="111"/>
      <c r="BEO56" s="111"/>
      <c r="BEP56" s="111"/>
      <c r="BEQ56" s="111"/>
      <c r="BER56" s="111"/>
      <c r="BES56" s="111"/>
      <c r="BET56" s="111"/>
      <c r="BEU56" s="111"/>
      <c r="BEV56" s="111"/>
      <c r="BEW56" s="111"/>
      <c r="BEX56" s="111"/>
      <c r="BEY56" s="111"/>
      <c r="BEZ56" s="111"/>
      <c r="BFA56" s="111"/>
      <c r="BFB56" s="111"/>
      <c r="BFC56" s="111"/>
      <c r="BFD56" s="111"/>
      <c r="BFE56" s="111"/>
      <c r="BFF56" s="111"/>
      <c r="BFG56" s="111"/>
      <c r="BFH56" s="111"/>
      <c r="BFI56" s="111"/>
      <c r="BFJ56" s="111"/>
      <c r="BFK56" s="111"/>
      <c r="BFL56" s="111"/>
      <c r="BFM56" s="111"/>
      <c r="BFN56" s="111"/>
      <c r="BFO56" s="111"/>
      <c r="BFP56" s="111"/>
      <c r="BFQ56" s="111"/>
      <c r="BFR56" s="111"/>
      <c r="BFS56" s="111"/>
      <c r="BFT56" s="111"/>
      <c r="BFU56" s="111"/>
      <c r="BFV56" s="111"/>
      <c r="BFW56" s="111"/>
      <c r="BFX56" s="111"/>
      <c r="BFY56" s="111"/>
      <c r="BFZ56" s="111"/>
      <c r="BGA56" s="111"/>
      <c r="BGB56" s="111"/>
      <c r="BGC56" s="111"/>
      <c r="BGD56" s="111"/>
      <c r="BGE56" s="111"/>
      <c r="BGF56" s="111"/>
      <c r="BGG56" s="111"/>
      <c r="BGH56" s="111"/>
      <c r="BGI56" s="111"/>
      <c r="BGJ56" s="111"/>
      <c r="BGK56" s="111"/>
      <c r="BGL56" s="111"/>
      <c r="BGM56" s="111"/>
      <c r="BGN56" s="111"/>
      <c r="BGO56" s="111"/>
      <c r="BGP56" s="111"/>
      <c r="BGQ56" s="111"/>
      <c r="BGR56" s="111"/>
      <c r="BGS56" s="111"/>
      <c r="BGT56" s="111"/>
      <c r="BGU56" s="111"/>
      <c r="BGV56" s="111"/>
      <c r="BGW56" s="111"/>
      <c r="BGX56" s="111"/>
      <c r="BGY56" s="111"/>
      <c r="BGZ56" s="111"/>
      <c r="BHA56" s="111"/>
      <c r="BHB56" s="111"/>
      <c r="BHC56" s="111"/>
      <c r="BHD56" s="111"/>
      <c r="BHE56" s="111"/>
      <c r="BHF56" s="111"/>
      <c r="BHG56" s="111"/>
      <c r="BHH56" s="111"/>
      <c r="BHI56" s="111"/>
      <c r="BHJ56" s="111"/>
      <c r="BHK56" s="111"/>
      <c r="BHL56" s="111"/>
      <c r="BHM56" s="111"/>
      <c r="BHN56" s="111"/>
      <c r="BHO56" s="111"/>
      <c r="BHP56" s="111"/>
      <c r="BHQ56" s="111"/>
      <c r="BHR56" s="111"/>
      <c r="BHS56" s="111"/>
      <c r="BHT56" s="111"/>
      <c r="BHU56" s="111"/>
      <c r="BHV56" s="111"/>
      <c r="BHW56" s="111"/>
      <c r="BHX56" s="111"/>
      <c r="BHY56" s="111"/>
      <c r="BHZ56" s="111"/>
      <c r="BIA56" s="111"/>
      <c r="BIB56" s="111"/>
      <c r="BIC56" s="111"/>
      <c r="BID56" s="111"/>
      <c r="BIE56" s="111"/>
      <c r="BIF56" s="111"/>
      <c r="BIG56" s="111"/>
      <c r="BIH56" s="111"/>
      <c r="BII56" s="111"/>
      <c r="BIJ56" s="111"/>
      <c r="BIK56" s="111"/>
      <c r="BIL56" s="111"/>
      <c r="BIM56" s="111"/>
      <c r="BIN56" s="111"/>
      <c r="BIO56" s="111"/>
      <c r="BIP56" s="111"/>
      <c r="BIQ56" s="111"/>
      <c r="BIR56" s="111"/>
      <c r="BIS56" s="111"/>
      <c r="BIT56" s="111"/>
      <c r="BIU56" s="111"/>
      <c r="BIV56" s="111"/>
      <c r="BIW56" s="111"/>
      <c r="BIX56" s="111"/>
      <c r="BIY56" s="111"/>
      <c r="BIZ56" s="111"/>
      <c r="BJA56" s="111"/>
      <c r="BJB56" s="111"/>
      <c r="BJC56" s="111"/>
      <c r="BJD56" s="111"/>
      <c r="BJE56" s="111"/>
      <c r="BJF56" s="111"/>
      <c r="BJG56" s="111"/>
      <c r="BJH56" s="111"/>
      <c r="BJI56" s="111"/>
      <c r="BJJ56" s="111"/>
      <c r="BJK56" s="111"/>
      <c r="BJL56" s="111"/>
      <c r="BJM56" s="111"/>
      <c r="BJN56" s="111"/>
      <c r="BJO56" s="111"/>
      <c r="BJP56" s="111"/>
      <c r="BJQ56" s="111"/>
      <c r="BJR56" s="111"/>
      <c r="BJS56" s="111"/>
      <c r="BJT56" s="111"/>
      <c r="BJU56" s="111"/>
      <c r="BJV56" s="111"/>
      <c r="BJW56" s="111"/>
      <c r="BJX56" s="111"/>
      <c r="BJY56" s="111"/>
      <c r="BJZ56" s="111"/>
      <c r="BKA56" s="111"/>
      <c r="BKB56" s="111"/>
      <c r="BKC56" s="111"/>
      <c r="BKD56" s="111"/>
      <c r="BKE56" s="111"/>
      <c r="BKF56" s="111"/>
      <c r="BKG56" s="111"/>
      <c r="BKH56" s="111"/>
      <c r="BKI56" s="111"/>
      <c r="BKJ56" s="111"/>
      <c r="BKK56" s="111"/>
      <c r="BKL56" s="111"/>
      <c r="BKM56" s="111"/>
      <c r="BKN56" s="111"/>
      <c r="BKO56" s="111"/>
      <c r="BKP56" s="111"/>
      <c r="BKQ56" s="111"/>
      <c r="BKR56" s="111"/>
      <c r="BKS56" s="111"/>
      <c r="BKT56" s="111"/>
      <c r="BKU56" s="111"/>
      <c r="BKV56" s="111"/>
      <c r="BKW56" s="111"/>
      <c r="BKX56" s="111"/>
      <c r="BKY56" s="111"/>
      <c r="BKZ56" s="111"/>
      <c r="BLA56" s="111"/>
      <c r="BLB56" s="111"/>
      <c r="BLC56" s="111"/>
      <c r="BLD56" s="111"/>
      <c r="BLE56" s="111"/>
      <c r="BLF56" s="111"/>
      <c r="BLG56" s="111"/>
      <c r="BLH56" s="111"/>
      <c r="BLI56" s="111"/>
      <c r="BLJ56" s="111"/>
      <c r="BLK56" s="111"/>
      <c r="BLL56" s="111"/>
      <c r="BLM56" s="111"/>
      <c r="BLN56" s="111"/>
      <c r="BLO56" s="111"/>
      <c r="BLP56" s="111"/>
      <c r="BLQ56" s="111"/>
      <c r="BLR56" s="111"/>
      <c r="BLS56" s="111"/>
      <c r="BLT56" s="111"/>
      <c r="BLU56" s="111"/>
      <c r="BLV56" s="111"/>
      <c r="BLW56" s="111"/>
      <c r="BLX56" s="111"/>
      <c r="BLY56" s="111"/>
      <c r="BLZ56" s="111"/>
      <c r="BMA56" s="111"/>
      <c r="BMB56" s="111"/>
      <c r="BMC56" s="111"/>
      <c r="BMD56" s="111"/>
      <c r="BME56" s="111"/>
      <c r="BMF56" s="111"/>
      <c r="BMG56" s="111"/>
      <c r="BMH56" s="111"/>
      <c r="BMI56" s="111"/>
      <c r="BMJ56" s="111"/>
      <c r="BMK56" s="111"/>
      <c r="BML56" s="111"/>
      <c r="BMM56" s="111"/>
      <c r="BMN56" s="111"/>
      <c r="BMO56" s="111"/>
      <c r="BMP56" s="111"/>
      <c r="BMQ56" s="111"/>
      <c r="BMR56" s="111"/>
      <c r="BMS56" s="111"/>
      <c r="BMT56" s="111"/>
      <c r="BMU56" s="111"/>
      <c r="BMV56" s="111"/>
      <c r="BMW56" s="111"/>
      <c r="BMX56" s="111"/>
      <c r="BMY56" s="111"/>
      <c r="BMZ56" s="111"/>
      <c r="BNA56" s="111"/>
      <c r="BNB56" s="111"/>
      <c r="BNC56" s="111"/>
      <c r="BND56" s="111"/>
      <c r="BNE56" s="111"/>
      <c r="BNF56" s="111"/>
      <c r="BNG56" s="111"/>
      <c r="BNH56" s="111"/>
      <c r="BNI56" s="111"/>
      <c r="BNJ56" s="111"/>
      <c r="BNK56" s="111"/>
      <c r="BNL56" s="111"/>
      <c r="BNM56" s="111"/>
      <c r="BNN56" s="111"/>
      <c r="BNO56" s="111"/>
      <c r="BNP56" s="111"/>
      <c r="BNQ56" s="111"/>
      <c r="BNR56" s="111"/>
      <c r="BNS56" s="111"/>
      <c r="BNT56" s="111"/>
      <c r="BNU56" s="111"/>
      <c r="BNV56" s="111"/>
      <c r="BNW56" s="111"/>
      <c r="BNX56" s="111"/>
      <c r="BNY56" s="111"/>
      <c r="BNZ56" s="111"/>
      <c r="BOA56" s="111"/>
      <c r="BOB56" s="111"/>
      <c r="BOC56" s="111"/>
      <c r="BOD56" s="111"/>
      <c r="BOE56" s="111"/>
      <c r="BOF56" s="111"/>
      <c r="BOG56" s="111"/>
      <c r="BOH56" s="111"/>
      <c r="BOI56" s="111"/>
      <c r="BOJ56" s="111"/>
      <c r="BOK56" s="111"/>
      <c r="BOL56" s="111"/>
      <c r="BOM56" s="111"/>
      <c r="BON56" s="111"/>
      <c r="BOO56" s="111"/>
      <c r="BOP56" s="111"/>
      <c r="BOQ56" s="111"/>
      <c r="BOR56" s="111"/>
      <c r="BOS56" s="111"/>
      <c r="BOT56" s="111"/>
      <c r="BOU56" s="111"/>
      <c r="BOV56" s="111"/>
      <c r="BOW56" s="111"/>
      <c r="BOX56" s="111"/>
      <c r="BOY56" s="111"/>
      <c r="BOZ56" s="111"/>
      <c r="BPA56" s="111"/>
      <c r="BPB56" s="111"/>
      <c r="BPC56" s="111"/>
      <c r="BPD56" s="111"/>
      <c r="BPE56" s="111"/>
      <c r="BPF56" s="111"/>
      <c r="BPG56" s="111"/>
      <c r="BPH56" s="111"/>
      <c r="BPI56" s="111"/>
      <c r="BPJ56" s="111"/>
      <c r="BPK56" s="111"/>
      <c r="BPL56" s="111"/>
      <c r="BPM56" s="111"/>
      <c r="BPN56" s="111"/>
      <c r="BPO56" s="111"/>
      <c r="BPP56" s="111"/>
      <c r="BPQ56" s="111"/>
      <c r="BPR56" s="111"/>
      <c r="BPS56" s="111"/>
      <c r="BPT56" s="111"/>
      <c r="BPU56" s="111"/>
      <c r="BPV56" s="111"/>
      <c r="BPW56" s="111"/>
      <c r="BPX56" s="111"/>
      <c r="BPY56" s="111"/>
      <c r="BPZ56" s="111"/>
      <c r="BQA56" s="111"/>
      <c r="BQB56" s="111"/>
      <c r="BQC56" s="111"/>
      <c r="BQD56" s="111"/>
      <c r="BQE56" s="111"/>
      <c r="BQF56" s="111"/>
      <c r="BQG56" s="111"/>
      <c r="BQH56" s="111"/>
      <c r="BQI56" s="111"/>
      <c r="BQJ56" s="111"/>
      <c r="BQK56" s="111"/>
      <c r="BQL56" s="111"/>
      <c r="BQM56" s="111"/>
      <c r="BQN56" s="111"/>
      <c r="BQO56" s="111"/>
      <c r="BQP56" s="111"/>
      <c r="BQQ56" s="111"/>
      <c r="BQR56" s="111"/>
      <c r="BQS56" s="111"/>
      <c r="BQT56" s="111"/>
      <c r="BQU56" s="111"/>
      <c r="BQV56" s="111"/>
      <c r="BQW56" s="111"/>
      <c r="BQX56" s="111"/>
      <c r="BQY56" s="111"/>
      <c r="BQZ56" s="111"/>
      <c r="BRA56" s="111"/>
      <c r="BRB56" s="111"/>
      <c r="BRC56" s="111"/>
      <c r="BRD56" s="111"/>
      <c r="BRE56" s="111"/>
      <c r="BRF56" s="111"/>
      <c r="BRG56" s="111"/>
      <c r="BRH56" s="111"/>
      <c r="BRI56" s="111"/>
      <c r="BRJ56" s="111"/>
      <c r="BRK56" s="111"/>
      <c r="BRL56" s="111"/>
      <c r="BRM56" s="111"/>
      <c r="BRN56" s="111"/>
      <c r="BRO56" s="111"/>
      <c r="BRP56" s="111"/>
      <c r="BRQ56" s="111"/>
      <c r="BRR56" s="111"/>
      <c r="BRS56" s="111"/>
      <c r="BRT56" s="111"/>
      <c r="BRU56" s="111"/>
      <c r="BRV56" s="111"/>
      <c r="BRW56" s="111"/>
      <c r="BRX56" s="111"/>
      <c r="BRY56" s="111"/>
      <c r="BRZ56" s="111"/>
      <c r="BSA56" s="111"/>
      <c r="BSB56" s="111"/>
      <c r="BSC56" s="111"/>
      <c r="BSD56" s="111"/>
      <c r="BSE56" s="111"/>
      <c r="BSF56" s="111"/>
      <c r="BSG56" s="111"/>
      <c r="BSH56" s="111"/>
      <c r="BSI56" s="111"/>
      <c r="BSJ56" s="111"/>
      <c r="BSK56" s="111"/>
      <c r="BSL56" s="111"/>
      <c r="BSM56" s="111"/>
      <c r="BSN56" s="111"/>
      <c r="BSO56" s="111"/>
      <c r="BSP56" s="111"/>
      <c r="BSQ56" s="111"/>
      <c r="BSR56" s="111"/>
      <c r="BSS56" s="111"/>
      <c r="BST56" s="111"/>
      <c r="BSU56" s="111"/>
      <c r="BSV56" s="111"/>
      <c r="BSW56" s="111"/>
      <c r="BSX56" s="111"/>
      <c r="BSY56" s="111"/>
      <c r="BSZ56" s="111"/>
      <c r="BTA56" s="111"/>
      <c r="BTB56" s="111"/>
      <c r="BTC56" s="111"/>
      <c r="BTD56" s="111"/>
      <c r="BTE56" s="111"/>
      <c r="BTF56" s="111"/>
      <c r="BTG56" s="111"/>
      <c r="BTH56" s="111"/>
      <c r="BTI56" s="111"/>
      <c r="BTJ56" s="111"/>
      <c r="BTK56" s="111"/>
      <c r="BTL56" s="111"/>
      <c r="BTM56" s="111"/>
      <c r="BTN56" s="111"/>
      <c r="BTO56" s="111"/>
      <c r="BTP56" s="111"/>
      <c r="BTQ56" s="111"/>
      <c r="BTR56" s="111"/>
      <c r="BTS56" s="111"/>
      <c r="BTT56" s="111"/>
      <c r="BTU56" s="111"/>
      <c r="BTV56" s="111"/>
      <c r="BTW56" s="111"/>
      <c r="BTX56" s="111"/>
      <c r="BTY56" s="111"/>
      <c r="BTZ56" s="111"/>
      <c r="BUA56" s="111"/>
      <c r="BUB56" s="111"/>
      <c r="BUC56" s="111"/>
      <c r="BUD56" s="111"/>
      <c r="BUE56" s="111"/>
      <c r="BUF56" s="111"/>
      <c r="BUG56" s="111"/>
      <c r="BUH56" s="111"/>
      <c r="BUI56" s="111"/>
      <c r="BUJ56" s="111"/>
      <c r="BUK56" s="111"/>
      <c r="BUL56" s="111"/>
      <c r="BUM56" s="111"/>
      <c r="BUN56" s="111"/>
      <c r="BUO56" s="111"/>
      <c r="BUP56" s="111"/>
      <c r="BUQ56" s="111"/>
      <c r="BUR56" s="111"/>
      <c r="BUS56" s="111"/>
      <c r="BUT56" s="111"/>
      <c r="BUU56" s="111"/>
      <c r="BUV56" s="111"/>
      <c r="BUW56" s="111"/>
      <c r="BUX56" s="111"/>
      <c r="BUY56" s="111"/>
      <c r="BUZ56" s="111"/>
      <c r="BVA56" s="111"/>
      <c r="BVB56" s="111"/>
      <c r="BVC56" s="111"/>
      <c r="BVD56" s="111"/>
      <c r="BVE56" s="111"/>
      <c r="BVF56" s="111"/>
      <c r="BVG56" s="111"/>
      <c r="BVH56" s="111"/>
      <c r="BVI56" s="111"/>
      <c r="BVJ56" s="111"/>
      <c r="BVK56" s="111"/>
      <c r="BVL56" s="111"/>
      <c r="BVM56" s="111"/>
      <c r="BVN56" s="111"/>
      <c r="BVO56" s="111"/>
      <c r="BVP56" s="111"/>
      <c r="BVQ56" s="111"/>
      <c r="BVR56" s="111"/>
      <c r="BVS56" s="111"/>
      <c r="BVT56" s="111"/>
      <c r="BVU56" s="111"/>
      <c r="BVV56" s="111"/>
      <c r="BVW56" s="111"/>
      <c r="BVX56" s="111"/>
      <c r="BVY56" s="111"/>
      <c r="BVZ56" s="111"/>
      <c r="BWA56" s="111"/>
      <c r="BWB56" s="111"/>
      <c r="BWC56" s="111"/>
      <c r="BWD56" s="111"/>
      <c r="BWE56" s="111"/>
      <c r="BWF56" s="111"/>
      <c r="BWG56" s="111"/>
      <c r="BWH56" s="111"/>
      <c r="BWI56" s="111"/>
      <c r="BWJ56" s="111"/>
      <c r="BWK56" s="111"/>
      <c r="BWL56" s="111"/>
      <c r="BWM56" s="111"/>
      <c r="BWN56" s="111"/>
      <c r="BWO56" s="111"/>
      <c r="BWP56" s="111"/>
      <c r="BWQ56" s="111"/>
      <c r="BWR56" s="111"/>
      <c r="BWS56" s="111"/>
      <c r="BWT56" s="111"/>
      <c r="BWU56" s="111"/>
      <c r="BWV56" s="111"/>
      <c r="BWW56" s="111"/>
      <c r="BWX56" s="111"/>
      <c r="BWY56" s="111"/>
      <c r="BWZ56" s="111"/>
      <c r="BXA56" s="111"/>
      <c r="BXB56" s="111"/>
      <c r="BXC56" s="111"/>
      <c r="BXD56" s="111"/>
      <c r="BXE56" s="111"/>
      <c r="BXF56" s="111"/>
      <c r="BXG56" s="111"/>
      <c r="BXH56" s="111"/>
      <c r="BXI56" s="111"/>
      <c r="BXJ56" s="111"/>
      <c r="BXK56" s="111"/>
      <c r="BXL56" s="111"/>
      <c r="BXM56" s="111"/>
      <c r="BXN56" s="111"/>
      <c r="BXO56" s="111"/>
      <c r="BXP56" s="111"/>
      <c r="BXQ56" s="111"/>
      <c r="BXR56" s="111"/>
      <c r="BXS56" s="111"/>
      <c r="BXT56" s="111"/>
      <c r="BXU56" s="111"/>
      <c r="BXV56" s="111"/>
      <c r="BXW56" s="111"/>
      <c r="BXX56" s="111"/>
      <c r="BXY56" s="111"/>
      <c r="BXZ56" s="111"/>
      <c r="BYA56" s="111"/>
      <c r="BYB56" s="111"/>
      <c r="BYC56" s="111"/>
      <c r="BYD56" s="111"/>
      <c r="BYE56" s="111"/>
      <c r="BYF56" s="111"/>
      <c r="BYG56" s="111"/>
      <c r="BYH56" s="111"/>
      <c r="BYI56" s="111"/>
      <c r="BYJ56" s="111"/>
      <c r="BYK56" s="111"/>
      <c r="BYL56" s="111"/>
      <c r="BYM56" s="111"/>
      <c r="BYN56" s="111"/>
      <c r="BYO56" s="111"/>
      <c r="BYP56" s="111"/>
      <c r="BYQ56" s="111"/>
      <c r="BYR56" s="111"/>
      <c r="BYS56" s="111"/>
      <c r="BYT56" s="111"/>
      <c r="BYU56" s="111"/>
      <c r="BYV56" s="111"/>
      <c r="BYW56" s="111"/>
      <c r="BYX56" s="111"/>
      <c r="BYY56" s="111"/>
      <c r="BYZ56" s="111"/>
      <c r="BZA56" s="111"/>
      <c r="BZB56" s="111"/>
      <c r="BZC56" s="111"/>
      <c r="BZD56" s="111"/>
      <c r="BZE56" s="111"/>
      <c r="BZF56" s="111"/>
      <c r="BZG56" s="111"/>
      <c r="BZH56" s="111"/>
      <c r="BZI56" s="111"/>
      <c r="BZJ56" s="111"/>
      <c r="BZK56" s="111"/>
      <c r="BZL56" s="111"/>
      <c r="BZM56" s="111"/>
      <c r="BZN56" s="111"/>
      <c r="BZO56" s="111"/>
      <c r="BZP56" s="111"/>
      <c r="BZQ56" s="111"/>
      <c r="BZR56" s="111"/>
      <c r="BZS56" s="111"/>
      <c r="BZT56" s="111"/>
      <c r="BZU56" s="111"/>
      <c r="BZV56" s="111"/>
      <c r="BZW56" s="111"/>
      <c r="BZX56" s="111"/>
      <c r="BZY56" s="111"/>
      <c r="BZZ56" s="111"/>
      <c r="CAA56" s="111"/>
      <c r="CAB56" s="111"/>
      <c r="CAC56" s="111"/>
      <c r="CAD56" s="111"/>
      <c r="CAE56" s="111"/>
      <c r="CAF56" s="111"/>
      <c r="CAG56" s="111"/>
      <c r="CAH56" s="111"/>
      <c r="CAI56" s="111"/>
      <c r="CAJ56" s="111"/>
      <c r="CAK56" s="111"/>
      <c r="CAL56" s="111"/>
      <c r="CAM56" s="111"/>
      <c r="CAN56" s="111"/>
      <c r="CAO56" s="111"/>
      <c r="CAP56" s="111"/>
      <c r="CAQ56" s="111"/>
      <c r="CAR56" s="111"/>
      <c r="CAS56" s="111"/>
      <c r="CAT56" s="111"/>
      <c r="CAU56" s="111"/>
      <c r="CAV56" s="111"/>
      <c r="CAW56" s="111"/>
      <c r="CAX56" s="111"/>
      <c r="CAY56" s="111"/>
      <c r="CAZ56" s="111"/>
      <c r="CBA56" s="111"/>
      <c r="CBB56" s="111"/>
      <c r="CBC56" s="111"/>
      <c r="CBD56" s="111"/>
      <c r="CBE56" s="111"/>
      <c r="CBF56" s="111"/>
      <c r="CBG56" s="111"/>
      <c r="CBH56" s="111"/>
      <c r="CBI56" s="111"/>
      <c r="CBJ56" s="111"/>
      <c r="CBK56" s="111"/>
      <c r="CBL56" s="111"/>
      <c r="CBM56" s="111"/>
      <c r="CBN56" s="111"/>
      <c r="CBO56" s="111"/>
      <c r="CBP56" s="111"/>
      <c r="CBQ56" s="111"/>
      <c r="CBR56" s="111"/>
      <c r="CBS56" s="111"/>
      <c r="CBT56" s="111"/>
      <c r="CBU56" s="111"/>
      <c r="CBV56" s="111"/>
      <c r="CBW56" s="111"/>
      <c r="CBX56" s="111"/>
      <c r="CBY56" s="111"/>
      <c r="CBZ56" s="111"/>
      <c r="CCA56" s="111"/>
      <c r="CCB56" s="111"/>
      <c r="CCC56" s="111"/>
      <c r="CCD56" s="111"/>
      <c r="CCE56" s="111"/>
      <c r="CCF56" s="111"/>
      <c r="CCG56" s="111"/>
      <c r="CCH56" s="111"/>
      <c r="CCI56" s="111"/>
      <c r="CCJ56" s="111"/>
      <c r="CCK56" s="111"/>
      <c r="CCL56" s="111"/>
      <c r="CCM56" s="111"/>
      <c r="CCN56" s="111"/>
      <c r="CCO56" s="111"/>
      <c r="CCP56" s="111"/>
      <c r="CCQ56" s="111"/>
      <c r="CCR56" s="111"/>
      <c r="CCS56" s="111"/>
      <c r="CCT56" s="111"/>
      <c r="CCU56" s="111"/>
      <c r="CCV56" s="111"/>
      <c r="CCW56" s="111"/>
      <c r="CCX56" s="111"/>
      <c r="CCY56" s="111"/>
      <c r="CCZ56" s="111"/>
      <c r="CDA56" s="111"/>
      <c r="CDB56" s="111"/>
      <c r="CDC56" s="111"/>
      <c r="CDD56" s="111"/>
      <c r="CDE56" s="111"/>
      <c r="CDF56" s="111"/>
      <c r="CDG56" s="111"/>
      <c r="CDH56" s="111"/>
      <c r="CDI56" s="111"/>
      <c r="CDJ56" s="111"/>
      <c r="CDK56" s="111"/>
      <c r="CDL56" s="111"/>
      <c r="CDM56" s="111"/>
      <c r="CDN56" s="111"/>
      <c r="CDO56" s="111"/>
      <c r="CDP56" s="111"/>
      <c r="CDQ56" s="111"/>
      <c r="CDR56" s="111"/>
      <c r="CDS56" s="111"/>
      <c r="CDT56" s="111"/>
      <c r="CDU56" s="111"/>
      <c r="CDV56" s="111"/>
      <c r="CDW56" s="111"/>
      <c r="CDX56" s="111"/>
      <c r="CDY56" s="111"/>
      <c r="CDZ56" s="111"/>
      <c r="CEA56" s="111"/>
      <c r="CEB56" s="111"/>
      <c r="CEC56" s="111"/>
      <c r="CED56" s="111"/>
      <c r="CEE56" s="111"/>
      <c r="CEF56" s="111"/>
      <c r="CEG56" s="111"/>
      <c r="CEH56" s="111"/>
      <c r="CEI56" s="111"/>
      <c r="CEJ56" s="111"/>
      <c r="CEK56" s="111"/>
      <c r="CEL56" s="111"/>
      <c r="CEM56" s="111"/>
      <c r="CEN56" s="111"/>
      <c r="CEO56" s="111"/>
      <c r="CEP56" s="111"/>
      <c r="CEQ56" s="111"/>
      <c r="CER56" s="111"/>
      <c r="CES56" s="111"/>
      <c r="CET56" s="111"/>
      <c r="CEU56" s="111"/>
      <c r="CEV56" s="111"/>
      <c r="CEW56" s="111"/>
      <c r="CEX56" s="111"/>
      <c r="CEY56" s="111"/>
      <c r="CEZ56" s="111"/>
      <c r="CFA56" s="111"/>
      <c r="CFB56" s="111"/>
      <c r="CFC56" s="111"/>
      <c r="CFD56" s="111"/>
      <c r="CFE56" s="111"/>
      <c r="CFF56" s="111"/>
      <c r="CFG56" s="111"/>
      <c r="CFH56" s="111"/>
      <c r="CFI56" s="111"/>
      <c r="CFJ56" s="111"/>
      <c r="CFK56" s="111"/>
      <c r="CFL56" s="111"/>
      <c r="CFM56" s="111"/>
      <c r="CFN56" s="111"/>
      <c r="CFO56" s="111"/>
      <c r="CFP56" s="111"/>
      <c r="CFQ56" s="111"/>
      <c r="CFR56" s="111"/>
      <c r="CFS56" s="111"/>
      <c r="CFT56" s="111"/>
      <c r="CFU56" s="111"/>
      <c r="CFV56" s="111"/>
      <c r="CFW56" s="111"/>
      <c r="CFX56" s="111"/>
      <c r="CFY56" s="111"/>
      <c r="CFZ56" s="111"/>
      <c r="CGA56" s="111"/>
      <c r="CGB56" s="111"/>
      <c r="CGC56" s="111"/>
      <c r="CGD56" s="111"/>
      <c r="CGE56" s="111"/>
      <c r="CGF56" s="111"/>
      <c r="CGG56" s="111"/>
      <c r="CGH56" s="111"/>
      <c r="CGI56" s="111"/>
      <c r="CGJ56" s="111"/>
      <c r="CGK56" s="111"/>
      <c r="CGL56" s="111"/>
      <c r="CGM56" s="111"/>
      <c r="CGN56" s="111"/>
      <c r="CGO56" s="111"/>
      <c r="CGP56" s="111"/>
      <c r="CGQ56" s="111"/>
      <c r="CGR56" s="111"/>
      <c r="CGS56" s="111"/>
      <c r="CGT56" s="111"/>
      <c r="CGU56" s="111"/>
      <c r="CGV56" s="111"/>
      <c r="CGW56" s="111"/>
      <c r="CGX56" s="111"/>
      <c r="CGY56" s="111"/>
      <c r="CGZ56" s="111"/>
      <c r="CHA56" s="111"/>
      <c r="CHB56" s="111"/>
      <c r="CHC56" s="111"/>
      <c r="CHD56" s="111"/>
      <c r="CHE56" s="111"/>
      <c r="CHF56" s="111"/>
      <c r="CHG56" s="111"/>
      <c r="CHH56" s="111"/>
      <c r="CHI56" s="111"/>
      <c r="CHJ56" s="111"/>
      <c r="CHK56" s="111"/>
      <c r="CHL56" s="111"/>
      <c r="CHM56" s="111"/>
      <c r="CHN56" s="111"/>
      <c r="CHO56" s="111"/>
      <c r="CHP56" s="111"/>
      <c r="CHQ56" s="111"/>
      <c r="CHR56" s="111"/>
      <c r="CHS56" s="111"/>
      <c r="CHT56" s="111"/>
      <c r="CHU56" s="111"/>
      <c r="CHV56" s="111"/>
      <c r="CHW56" s="111"/>
      <c r="CHX56" s="111"/>
      <c r="CHY56" s="111"/>
      <c r="CHZ56" s="111"/>
      <c r="CIA56" s="111"/>
      <c r="CIB56" s="111"/>
      <c r="CIC56" s="111"/>
      <c r="CID56" s="111"/>
      <c r="CIE56" s="111"/>
      <c r="CIF56" s="111"/>
      <c r="CIG56" s="111"/>
      <c r="CIH56" s="111"/>
      <c r="CII56" s="111"/>
      <c r="CIJ56" s="111"/>
      <c r="CIK56" s="111"/>
      <c r="CIL56" s="111"/>
      <c r="CIM56" s="111"/>
      <c r="CIN56" s="111"/>
      <c r="CIO56" s="111"/>
      <c r="CIP56" s="111"/>
      <c r="CIQ56" s="111"/>
      <c r="CIR56" s="111"/>
      <c r="CIS56" s="111"/>
      <c r="CIT56" s="111"/>
      <c r="CIU56" s="111"/>
      <c r="CIV56" s="111"/>
      <c r="CIW56" s="111"/>
      <c r="CIX56" s="111"/>
      <c r="CIY56" s="111"/>
      <c r="CIZ56" s="111"/>
      <c r="CJA56" s="111"/>
      <c r="CJB56" s="111"/>
      <c r="CJC56" s="111"/>
      <c r="CJD56" s="111"/>
      <c r="CJE56" s="111"/>
      <c r="CJF56" s="111"/>
      <c r="CJG56" s="111"/>
      <c r="CJH56" s="111"/>
      <c r="CJI56" s="111"/>
      <c r="CJJ56" s="111"/>
      <c r="CJK56" s="111"/>
      <c r="CJL56" s="111"/>
      <c r="CJM56" s="111"/>
      <c r="CJN56" s="111"/>
      <c r="CJO56" s="111"/>
      <c r="CJP56" s="111"/>
      <c r="CJQ56" s="111"/>
      <c r="CJR56" s="111"/>
      <c r="CJS56" s="111"/>
      <c r="CJT56" s="111"/>
      <c r="CJU56" s="111"/>
      <c r="CJV56" s="111"/>
      <c r="CJW56" s="111"/>
      <c r="CJX56" s="111"/>
      <c r="CJY56" s="111"/>
      <c r="CJZ56" s="111"/>
      <c r="CKA56" s="111"/>
      <c r="CKB56" s="111"/>
      <c r="CKC56" s="111"/>
      <c r="CKD56" s="111"/>
      <c r="CKE56" s="111"/>
      <c r="CKF56" s="111"/>
      <c r="CKG56" s="111"/>
      <c r="CKH56" s="111"/>
      <c r="CKI56" s="111"/>
      <c r="CKJ56" s="111"/>
      <c r="CKK56" s="111"/>
      <c r="CKL56" s="111"/>
      <c r="CKM56" s="111"/>
      <c r="CKN56" s="111"/>
      <c r="CKO56" s="111"/>
      <c r="CKP56" s="111"/>
      <c r="CKQ56" s="111"/>
      <c r="CKR56" s="111"/>
      <c r="CKS56" s="111"/>
      <c r="CKT56" s="111"/>
      <c r="CKU56" s="111"/>
      <c r="CKV56" s="111"/>
      <c r="CKW56" s="111"/>
      <c r="CKX56" s="111"/>
      <c r="CKY56" s="111"/>
      <c r="CKZ56" s="111"/>
      <c r="CLA56" s="111"/>
      <c r="CLB56" s="111"/>
      <c r="CLC56" s="111"/>
      <c r="CLD56" s="111"/>
      <c r="CLE56" s="111"/>
      <c r="CLF56" s="111"/>
      <c r="CLG56" s="111"/>
      <c r="CLH56" s="111"/>
      <c r="CLI56" s="111"/>
      <c r="CLJ56" s="111"/>
      <c r="CLK56" s="111"/>
      <c r="CLL56" s="111"/>
      <c r="CLM56" s="111"/>
      <c r="CLN56" s="111"/>
      <c r="CLO56" s="111"/>
      <c r="CLP56" s="111"/>
      <c r="CLQ56" s="111"/>
      <c r="CLR56" s="111"/>
      <c r="CLS56" s="111"/>
      <c r="CLT56" s="111"/>
      <c r="CLU56" s="111"/>
      <c r="CLV56" s="111"/>
      <c r="CLW56" s="111"/>
      <c r="CLX56" s="111"/>
      <c r="CLY56" s="111"/>
      <c r="CLZ56" s="111"/>
      <c r="CMA56" s="111"/>
      <c r="CMB56" s="111"/>
      <c r="CMC56" s="111"/>
      <c r="CMD56" s="111"/>
      <c r="CME56" s="111"/>
      <c r="CMF56" s="111"/>
      <c r="CMG56" s="111"/>
      <c r="CMH56" s="111"/>
      <c r="CMI56" s="111"/>
      <c r="CMJ56" s="111"/>
      <c r="CMK56" s="111"/>
      <c r="CML56" s="111"/>
      <c r="CMM56" s="111"/>
      <c r="CMN56" s="111"/>
      <c r="CMO56" s="111"/>
      <c r="CMP56" s="111"/>
      <c r="CMQ56" s="111"/>
      <c r="CMR56" s="111"/>
      <c r="CMS56" s="111"/>
      <c r="CMT56" s="111"/>
      <c r="CMU56" s="111"/>
      <c r="CMV56" s="111"/>
      <c r="CMW56" s="111"/>
      <c r="CMX56" s="111"/>
      <c r="CMY56" s="111"/>
      <c r="CMZ56" s="111"/>
      <c r="CNA56" s="111"/>
      <c r="CNB56" s="111"/>
      <c r="CNC56" s="111"/>
      <c r="CND56" s="111"/>
      <c r="CNE56" s="111"/>
      <c r="CNF56" s="111"/>
      <c r="CNG56" s="111"/>
      <c r="CNH56" s="111"/>
      <c r="CNI56" s="111"/>
      <c r="CNJ56" s="111"/>
      <c r="CNK56" s="111"/>
      <c r="CNL56" s="111"/>
      <c r="CNM56" s="111"/>
      <c r="CNN56" s="111"/>
      <c r="CNO56" s="111"/>
      <c r="CNP56" s="111"/>
      <c r="CNQ56" s="111"/>
      <c r="CNR56" s="111"/>
      <c r="CNS56" s="111"/>
      <c r="CNT56" s="111"/>
      <c r="CNU56" s="111"/>
      <c r="CNV56" s="111"/>
      <c r="CNW56" s="111"/>
      <c r="CNX56" s="111"/>
      <c r="CNY56" s="111"/>
      <c r="CNZ56" s="111"/>
      <c r="COA56" s="111"/>
      <c r="COB56" s="111"/>
      <c r="COC56" s="111"/>
      <c r="COD56" s="111"/>
      <c r="COE56" s="111"/>
      <c r="COF56" s="111"/>
      <c r="COG56" s="111"/>
      <c r="COH56" s="111"/>
      <c r="COI56" s="111"/>
      <c r="COJ56" s="111"/>
      <c r="COK56" s="111"/>
      <c r="COL56" s="111"/>
      <c r="COM56" s="111"/>
      <c r="CON56" s="111"/>
      <c r="COO56" s="111"/>
      <c r="COP56" s="111"/>
      <c r="COQ56" s="111"/>
      <c r="COR56" s="111"/>
      <c r="COS56" s="111"/>
      <c r="COT56" s="111"/>
      <c r="COU56" s="111"/>
      <c r="COV56" s="111"/>
      <c r="COW56" s="111"/>
      <c r="COX56" s="111"/>
      <c r="COY56" s="111"/>
      <c r="COZ56" s="111"/>
      <c r="CPA56" s="111"/>
      <c r="CPB56" s="111"/>
      <c r="CPC56" s="111"/>
      <c r="CPD56" s="111"/>
      <c r="CPE56" s="111"/>
      <c r="CPF56" s="111"/>
      <c r="CPG56" s="111"/>
      <c r="CPH56" s="111"/>
      <c r="CPI56" s="111"/>
      <c r="CPJ56" s="111"/>
      <c r="CPK56" s="111"/>
      <c r="CPL56" s="111"/>
      <c r="CPM56" s="111"/>
      <c r="CPN56" s="111"/>
      <c r="CPO56" s="111"/>
      <c r="CPP56" s="111"/>
      <c r="CPQ56" s="111"/>
      <c r="CPR56" s="111"/>
      <c r="CPS56" s="111"/>
      <c r="CPT56" s="111"/>
      <c r="CPU56" s="111"/>
      <c r="CPV56" s="111"/>
      <c r="CPW56" s="111"/>
      <c r="CPX56" s="111"/>
      <c r="CPY56" s="111"/>
      <c r="CPZ56" s="111"/>
      <c r="CQA56" s="111"/>
      <c r="CQB56" s="111"/>
      <c r="CQC56" s="111"/>
      <c r="CQD56" s="111"/>
      <c r="CQE56" s="111"/>
      <c r="CQF56" s="111"/>
      <c r="CQG56" s="111"/>
      <c r="CQH56" s="111"/>
      <c r="CQI56" s="111"/>
      <c r="CQJ56" s="111"/>
      <c r="CQK56" s="111"/>
      <c r="CQL56" s="111"/>
      <c r="CQM56" s="111"/>
      <c r="CQN56" s="111"/>
      <c r="CQO56" s="111"/>
      <c r="CQP56" s="111"/>
      <c r="CQQ56" s="111"/>
      <c r="CQR56" s="111"/>
      <c r="CQS56" s="111"/>
      <c r="CQT56" s="111"/>
      <c r="CQU56" s="111"/>
      <c r="CQV56" s="111"/>
      <c r="CQW56" s="111"/>
      <c r="CQX56" s="111"/>
      <c r="CQY56" s="111"/>
      <c r="CQZ56" s="111"/>
      <c r="CRA56" s="111"/>
      <c r="CRB56" s="111"/>
      <c r="CRC56" s="111"/>
      <c r="CRD56" s="111"/>
      <c r="CRE56" s="111"/>
      <c r="CRF56" s="111"/>
      <c r="CRG56" s="111"/>
      <c r="CRH56" s="111"/>
      <c r="CRI56" s="111"/>
      <c r="CRJ56" s="111"/>
      <c r="CRK56" s="111"/>
      <c r="CRL56" s="111"/>
      <c r="CRM56" s="111"/>
      <c r="CRN56" s="111"/>
      <c r="CRO56" s="111"/>
      <c r="CRP56" s="111"/>
      <c r="CRQ56" s="111"/>
      <c r="CRR56" s="111"/>
      <c r="CRS56" s="111"/>
      <c r="CRT56" s="111"/>
      <c r="CRU56" s="111"/>
      <c r="CRV56" s="111"/>
      <c r="CRW56" s="111"/>
      <c r="CRX56" s="111"/>
      <c r="CRY56" s="111"/>
      <c r="CRZ56" s="111"/>
      <c r="CSA56" s="111"/>
      <c r="CSB56" s="111"/>
      <c r="CSC56" s="111"/>
      <c r="CSD56" s="111"/>
      <c r="CSE56" s="111"/>
      <c r="CSF56" s="111"/>
      <c r="CSG56" s="111"/>
      <c r="CSH56" s="111"/>
      <c r="CSI56" s="111"/>
      <c r="CSJ56" s="111"/>
      <c r="CSK56" s="111"/>
      <c r="CSL56" s="111"/>
      <c r="CSM56" s="111"/>
      <c r="CSN56" s="111"/>
      <c r="CSO56" s="111"/>
      <c r="CSP56" s="111"/>
      <c r="CSQ56" s="111"/>
      <c r="CSR56" s="111"/>
      <c r="CSS56" s="111"/>
      <c r="CST56" s="111"/>
      <c r="CSU56" s="111"/>
      <c r="CSV56" s="111"/>
      <c r="CSW56" s="111"/>
      <c r="CSX56" s="111"/>
      <c r="CSY56" s="111"/>
      <c r="CSZ56" s="111"/>
      <c r="CTA56" s="111"/>
      <c r="CTB56" s="111"/>
      <c r="CTC56" s="111"/>
      <c r="CTD56" s="111"/>
      <c r="CTE56" s="111"/>
      <c r="CTF56" s="111"/>
      <c r="CTG56" s="111"/>
      <c r="CTH56" s="111"/>
      <c r="CTI56" s="111"/>
      <c r="CTJ56" s="111"/>
      <c r="CTK56" s="111"/>
      <c r="CTL56" s="111"/>
      <c r="CTM56" s="111"/>
      <c r="CTN56" s="111"/>
      <c r="CTO56" s="111"/>
      <c r="CTP56" s="111"/>
      <c r="CTQ56" s="111"/>
      <c r="CTR56" s="111"/>
      <c r="CTS56" s="111"/>
      <c r="CTT56" s="111"/>
      <c r="CTU56" s="111"/>
      <c r="CTV56" s="111"/>
      <c r="CTW56" s="111"/>
      <c r="CTX56" s="111"/>
      <c r="CTY56" s="111"/>
      <c r="CTZ56" s="111"/>
      <c r="CUA56" s="111"/>
      <c r="CUB56" s="111"/>
      <c r="CUC56" s="111"/>
      <c r="CUD56" s="111"/>
      <c r="CUE56" s="111"/>
      <c r="CUF56" s="111"/>
      <c r="CUG56" s="111"/>
      <c r="CUH56" s="111"/>
      <c r="CUI56" s="111"/>
      <c r="CUJ56" s="111"/>
      <c r="CUK56" s="111"/>
      <c r="CUL56" s="111"/>
      <c r="CUM56" s="111"/>
      <c r="CUN56" s="111"/>
      <c r="CUO56" s="111"/>
      <c r="CUP56" s="111"/>
      <c r="CUQ56" s="111"/>
      <c r="CUR56" s="111"/>
      <c r="CUS56" s="111"/>
      <c r="CUT56" s="111"/>
      <c r="CUU56" s="111"/>
      <c r="CUV56" s="111"/>
      <c r="CUW56" s="111"/>
      <c r="CUX56" s="111"/>
      <c r="CUY56" s="111"/>
      <c r="CUZ56" s="111"/>
      <c r="CVA56" s="111"/>
      <c r="CVB56" s="111"/>
      <c r="CVC56" s="111"/>
      <c r="CVD56" s="111"/>
      <c r="CVE56" s="111"/>
      <c r="CVF56" s="111"/>
      <c r="CVG56" s="111"/>
      <c r="CVH56" s="111"/>
      <c r="CVI56" s="111"/>
      <c r="CVJ56" s="111"/>
      <c r="CVK56" s="111"/>
      <c r="CVL56" s="111"/>
      <c r="CVM56" s="111"/>
      <c r="CVN56" s="111"/>
      <c r="CVO56" s="111"/>
      <c r="CVP56" s="111"/>
      <c r="CVQ56" s="111"/>
      <c r="CVR56" s="111"/>
      <c r="CVS56" s="111"/>
      <c r="CVT56" s="111"/>
      <c r="CVU56" s="111"/>
      <c r="CVV56" s="111"/>
      <c r="CVW56" s="111"/>
      <c r="CVX56" s="111"/>
      <c r="CVY56" s="111"/>
      <c r="CVZ56" s="111"/>
      <c r="CWA56" s="111"/>
      <c r="CWB56" s="111"/>
      <c r="CWC56" s="111"/>
      <c r="CWD56" s="111"/>
      <c r="CWE56" s="111"/>
      <c r="CWF56" s="111"/>
      <c r="CWG56" s="111"/>
      <c r="CWH56" s="111"/>
      <c r="CWI56" s="111"/>
      <c r="CWJ56" s="111"/>
      <c r="CWK56" s="111"/>
      <c r="CWL56" s="111"/>
      <c r="CWM56" s="111"/>
      <c r="CWN56" s="111"/>
      <c r="CWO56" s="111"/>
      <c r="CWP56" s="111"/>
      <c r="CWQ56" s="111"/>
      <c r="CWR56" s="111"/>
      <c r="CWS56" s="111"/>
      <c r="CWT56" s="111"/>
      <c r="CWU56" s="111"/>
      <c r="CWV56" s="111"/>
      <c r="CWW56" s="111"/>
      <c r="CWX56" s="111"/>
      <c r="CWY56" s="111"/>
      <c r="CWZ56" s="111"/>
      <c r="CXA56" s="111"/>
      <c r="CXB56" s="111"/>
      <c r="CXC56" s="111"/>
      <c r="CXD56" s="111"/>
      <c r="CXE56" s="111"/>
      <c r="CXF56" s="111"/>
      <c r="CXG56" s="111"/>
      <c r="CXH56" s="111"/>
      <c r="CXI56" s="111"/>
      <c r="CXJ56" s="111"/>
      <c r="CXK56" s="111"/>
      <c r="CXL56" s="111"/>
      <c r="CXM56" s="111"/>
      <c r="CXN56" s="111"/>
      <c r="CXO56" s="111"/>
      <c r="CXP56" s="111"/>
      <c r="CXQ56" s="111"/>
      <c r="CXR56" s="111"/>
      <c r="CXS56" s="111"/>
      <c r="CXT56" s="111"/>
      <c r="CXU56" s="111"/>
      <c r="CXV56" s="111"/>
      <c r="CXW56" s="111"/>
      <c r="CXX56" s="111"/>
      <c r="CXY56" s="111"/>
      <c r="CXZ56" s="111"/>
      <c r="CYA56" s="111"/>
      <c r="CYB56" s="111"/>
      <c r="CYC56" s="111"/>
      <c r="CYD56" s="111"/>
      <c r="CYE56" s="111"/>
      <c r="CYF56" s="111"/>
      <c r="CYG56" s="111"/>
      <c r="CYH56" s="111"/>
      <c r="CYI56" s="111"/>
      <c r="CYJ56" s="111"/>
      <c r="CYK56" s="111"/>
      <c r="CYL56" s="111"/>
      <c r="CYM56" s="111"/>
      <c r="CYN56" s="111"/>
      <c r="CYO56" s="111"/>
      <c r="CYP56" s="111"/>
      <c r="CYQ56" s="111"/>
      <c r="CYR56" s="111"/>
      <c r="CYS56" s="111"/>
      <c r="CYT56" s="111"/>
      <c r="CYU56" s="111"/>
      <c r="CYV56" s="111"/>
      <c r="CYW56" s="111"/>
      <c r="CYX56" s="111"/>
      <c r="CYY56" s="111"/>
      <c r="CYZ56" s="111"/>
      <c r="CZA56" s="111"/>
      <c r="CZB56" s="111"/>
      <c r="CZC56" s="111"/>
      <c r="CZD56" s="111"/>
      <c r="CZE56" s="111"/>
      <c r="CZF56" s="111"/>
      <c r="CZG56" s="111"/>
      <c r="CZH56" s="111"/>
      <c r="CZI56" s="111"/>
      <c r="CZJ56" s="111"/>
      <c r="CZK56" s="111"/>
      <c r="CZL56" s="111"/>
      <c r="CZM56" s="111"/>
      <c r="CZN56" s="111"/>
      <c r="CZO56" s="111"/>
      <c r="CZP56" s="111"/>
      <c r="CZQ56" s="111"/>
      <c r="CZR56" s="111"/>
      <c r="CZS56" s="111"/>
      <c r="CZT56" s="111"/>
      <c r="CZU56" s="111"/>
      <c r="CZV56" s="111"/>
      <c r="CZW56" s="111"/>
      <c r="CZX56" s="111"/>
      <c r="CZY56" s="111"/>
      <c r="CZZ56" s="111"/>
      <c r="DAA56" s="111"/>
      <c r="DAB56" s="111"/>
      <c r="DAC56" s="111"/>
      <c r="DAD56" s="111"/>
      <c r="DAE56" s="111"/>
      <c r="DAF56" s="111"/>
      <c r="DAG56" s="111"/>
      <c r="DAH56" s="111"/>
      <c r="DAI56" s="111"/>
      <c r="DAJ56" s="111"/>
      <c r="DAK56" s="111"/>
      <c r="DAL56" s="111"/>
      <c r="DAM56" s="111"/>
      <c r="DAN56" s="111"/>
      <c r="DAO56" s="111"/>
      <c r="DAP56" s="111"/>
      <c r="DAQ56" s="111"/>
      <c r="DAR56" s="111"/>
      <c r="DAS56" s="111"/>
      <c r="DAT56" s="111"/>
      <c r="DAU56" s="111"/>
      <c r="DAV56" s="111"/>
      <c r="DAW56" s="111"/>
      <c r="DAX56" s="111"/>
      <c r="DAY56" s="111"/>
      <c r="DAZ56" s="111"/>
      <c r="DBA56" s="111"/>
      <c r="DBB56" s="111"/>
      <c r="DBC56" s="111"/>
      <c r="DBD56" s="111"/>
      <c r="DBE56" s="111"/>
      <c r="DBF56" s="111"/>
      <c r="DBG56" s="111"/>
      <c r="DBH56" s="111"/>
      <c r="DBI56" s="111"/>
      <c r="DBJ56" s="111"/>
      <c r="DBK56" s="111"/>
      <c r="DBL56" s="111"/>
      <c r="DBM56" s="111"/>
      <c r="DBN56" s="111"/>
      <c r="DBO56" s="111"/>
      <c r="DBP56" s="111"/>
      <c r="DBQ56" s="111"/>
      <c r="DBR56" s="111"/>
      <c r="DBS56" s="111"/>
      <c r="DBT56" s="111"/>
      <c r="DBU56" s="111"/>
      <c r="DBV56" s="111"/>
      <c r="DBW56" s="111"/>
      <c r="DBX56" s="111"/>
      <c r="DBY56" s="111"/>
      <c r="DBZ56" s="111"/>
      <c r="DCA56" s="111"/>
      <c r="DCB56" s="111"/>
      <c r="DCC56" s="111"/>
      <c r="DCD56" s="111"/>
      <c r="DCE56" s="111"/>
      <c r="DCF56" s="111"/>
      <c r="DCG56" s="111"/>
      <c r="DCH56" s="111"/>
      <c r="DCI56" s="111"/>
      <c r="DCJ56" s="111"/>
      <c r="DCK56" s="111"/>
      <c r="DCL56" s="111"/>
      <c r="DCM56" s="111"/>
      <c r="DCN56" s="111"/>
      <c r="DCO56" s="111"/>
      <c r="DCP56" s="111"/>
      <c r="DCQ56" s="111"/>
      <c r="DCR56" s="111"/>
      <c r="DCS56" s="111"/>
      <c r="DCT56" s="111"/>
      <c r="DCU56" s="111"/>
      <c r="DCV56" s="111"/>
      <c r="DCW56" s="111"/>
      <c r="DCX56" s="111"/>
      <c r="DCY56" s="111"/>
      <c r="DCZ56" s="111"/>
      <c r="DDA56" s="111"/>
      <c r="DDB56" s="111"/>
      <c r="DDC56" s="111"/>
      <c r="DDD56" s="111"/>
      <c r="DDE56" s="111"/>
      <c r="DDF56" s="111"/>
      <c r="DDG56" s="111"/>
      <c r="DDH56" s="111"/>
      <c r="DDI56" s="111"/>
      <c r="DDJ56" s="111"/>
      <c r="DDK56" s="111"/>
      <c r="DDL56" s="111"/>
      <c r="DDM56" s="111"/>
      <c r="DDN56" s="111"/>
      <c r="DDO56" s="111"/>
      <c r="DDP56" s="111"/>
      <c r="DDQ56" s="111"/>
      <c r="DDR56" s="111"/>
      <c r="DDS56" s="111"/>
      <c r="DDT56" s="111"/>
      <c r="DDU56" s="111"/>
      <c r="DDV56" s="111"/>
      <c r="DDW56" s="111"/>
      <c r="DDX56" s="111"/>
      <c r="DDY56" s="111"/>
      <c r="DDZ56" s="111"/>
      <c r="DEA56" s="111"/>
      <c r="DEB56" s="111"/>
      <c r="DEC56" s="111"/>
      <c r="DED56" s="111"/>
      <c r="DEE56" s="111"/>
      <c r="DEF56" s="111"/>
      <c r="DEG56" s="111"/>
      <c r="DEH56" s="111"/>
      <c r="DEI56" s="111"/>
      <c r="DEJ56" s="111"/>
      <c r="DEK56" s="111"/>
      <c r="DEL56" s="111"/>
      <c r="DEM56" s="111"/>
      <c r="DEN56" s="111"/>
      <c r="DEO56" s="111"/>
      <c r="DEP56" s="111"/>
      <c r="DEQ56" s="111"/>
      <c r="DER56" s="111"/>
      <c r="DES56" s="111"/>
      <c r="DET56" s="111"/>
      <c r="DEU56" s="111"/>
      <c r="DEV56" s="111"/>
      <c r="DEW56" s="111"/>
      <c r="DEX56" s="111"/>
      <c r="DEY56" s="111"/>
      <c r="DEZ56" s="111"/>
      <c r="DFA56" s="111"/>
      <c r="DFB56" s="111"/>
      <c r="DFC56" s="111"/>
      <c r="DFD56" s="111"/>
      <c r="DFE56" s="111"/>
      <c r="DFF56" s="111"/>
      <c r="DFG56" s="111"/>
      <c r="DFH56" s="111"/>
      <c r="DFI56" s="111"/>
      <c r="DFJ56" s="111"/>
      <c r="DFK56" s="111"/>
      <c r="DFL56" s="111"/>
      <c r="DFM56" s="111"/>
      <c r="DFN56" s="111"/>
      <c r="DFO56" s="111"/>
      <c r="DFP56" s="111"/>
      <c r="DFQ56" s="111"/>
      <c r="DFR56" s="111"/>
      <c r="DFS56" s="111"/>
      <c r="DFT56" s="111"/>
      <c r="DFU56" s="111"/>
      <c r="DFV56" s="111"/>
      <c r="DFW56" s="111"/>
      <c r="DFX56" s="111"/>
      <c r="DFY56" s="111"/>
      <c r="DFZ56" s="111"/>
      <c r="DGA56" s="111"/>
      <c r="DGB56" s="111"/>
      <c r="DGC56" s="111"/>
      <c r="DGD56" s="111"/>
      <c r="DGE56" s="111"/>
      <c r="DGF56" s="111"/>
      <c r="DGG56" s="111"/>
      <c r="DGH56" s="111"/>
      <c r="DGI56" s="111"/>
      <c r="DGJ56" s="111"/>
      <c r="DGK56" s="111"/>
      <c r="DGL56" s="111"/>
      <c r="DGM56" s="111"/>
      <c r="DGN56" s="111"/>
      <c r="DGO56" s="111"/>
      <c r="DGP56" s="111"/>
      <c r="DGQ56" s="111"/>
      <c r="DGR56" s="111"/>
      <c r="DGS56" s="111"/>
      <c r="DGT56" s="111"/>
      <c r="DGU56" s="111"/>
      <c r="DGV56" s="111"/>
      <c r="DGW56" s="111"/>
      <c r="DGX56" s="111"/>
      <c r="DGY56" s="111"/>
      <c r="DGZ56" s="111"/>
      <c r="DHA56" s="111"/>
      <c r="DHB56" s="111"/>
      <c r="DHC56" s="111"/>
      <c r="DHD56" s="111"/>
      <c r="DHE56" s="111"/>
      <c r="DHF56" s="111"/>
      <c r="DHG56" s="111"/>
      <c r="DHH56" s="111"/>
      <c r="DHI56" s="111"/>
      <c r="DHJ56" s="111"/>
      <c r="DHK56" s="111"/>
      <c r="DHL56" s="111"/>
      <c r="DHM56" s="111"/>
      <c r="DHN56" s="111"/>
      <c r="DHO56" s="111"/>
      <c r="DHP56" s="111"/>
      <c r="DHQ56" s="111"/>
      <c r="DHR56" s="111"/>
      <c r="DHS56" s="111"/>
      <c r="DHT56" s="111"/>
      <c r="DHU56" s="111"/>
      <c r="DHV56" s="111"/>
      <c r="DHW56" s="111"/>
      <c r="DHX56" s="111"/>
      <c r="DHY56" s="111"/>
      <c r="DHZ56" s="111"/>
      <c r="DIA56" s="111"/>
      <c r="DIB56" s="111"/>
      <c r="DIC56" s="111"/>
      <c r="DID56" s="111"/>
      <c r="DIE56" s="111"/>
      <c r="DIF56" s="111"/>
      <c r="DIG56" s="111"/>
      <c r="DIH56" s="111"/>
      <c r="DII56" s="111"/>
      <c r="DIJ56" s="111"/>
      <c r="DIK56" s="111"/>
      <c r="DIL56" s="111"/>
      <c r="DIM56" s="111"/>
      <c r="DIN56" s="111"/>
      <c r="DIO56" s="111"/>
      <c r="DIP56" s="111"/>
      <c r="DIQ56" s="111"/>
      <c r="DIR56" s="111"/>
      <c r="DIS56" s="111"/>
      <c r="DIT56" s="111"/>
      <c r="DIU56" s="111"/>
      <c r="DIV56" s="111"/>
      <c r="DIW56" s="111"/>
      <c r="DIX56" s="111"/>
      <c r="DIY56" s="111"/>
      <c r="DIZ56" s="111"/>
      <c r="DJA56" s="111"/>
      <c r="DJB56" s="111"/>
      <c r="DJC56" s="111"/>
      <c r="DJD56" s="111"/>
      <c r="DJE56" s="111"/>
      <c r="DJF56" s="111"/>
      <c r="DJG56" s="111"/>
      <c r="DJH56" s="111"/>
      <c r="DJI56" s="111"/>
      <c r="DJJ56" s="111"/>
      <c r="DJK56" s="111"/>
      <c r="DJL56" s="111"/>
      <c r="DJM56" s="111"/>
      <c r="DJN56" s="111"/>
      <c r="DJO56" s="111"/>
      <c r="DJP56" s="111"/>
      <c r="DJQ56" s="111"/>
      <c r="DJR56" s="111"/>
      <c r="DJS56" s="111"/>
      <c r="DJT56" s="111"/>
      <c r="DJU56" s="111"/>
      <c r="DJV56" s="111"/>
      <c r="DJW56" s="111"/>
      <c r="DJX56" s="111"/>
      <c r="DJY56" s="111"/>
      <c r="DJZ56" s="111"/>
      <c r="DKA56" s="111"/>
      <c r="DKB56" s="111"/>
      <c r="DKC56" s="111"/>
      <c r="DKD56" s="111"/>
      <c r="DKE56" s="111"/>
      <c r="DKF56" s="111"/>
      <c r="DKG56" s="111"/>
      <c r="DKH56" s="111"/>
      <c r="DKI56" s="111"/>
      <c r="DKJ56" s="111"/>
      <c r="DKK56" s="111"/>
      <c r="DKL56" s="111"/>
      <c r="DKM56" s="111"/>
      <c r="DKN56" s="111"/>
      <c r="DKO56" s="111"/>
      <c r="DKP56" s="111"/>
      <c r="DKQ56" s="111"/>
      <c r="DKR56" s="111"/>
      <c r="DKS56" s="111"/>
      <c r="DKT56" s="111"/>
      <c r="DKU56" s="111"/>
      <c r="DKV56" s="111"/>
      <c r="DKW56" s="111"/>
      <c r="DKX56" s="111"/>
      <c r="DKY56" s="111"/>
      <c r="DKZ56" s="111"/>
      <c r="DLA56" s="111"/>
      <c r="DLB56" s="111"/>
      <c r="DLC56" s="111"/>
      <c r="DLD56" s="111"/>
      <c r="DLE56" s="111"/>
      <c r="DLF56" s="111"/>
      <c r="DLG56" s="111"/>
      <c r="DLH56" s="111"/>
      <c r="DLI56" s="111"/>
      <c r="DLJ56" s="111"/>
      <c r="DLK56" s="111"/>
      <c r="DLL56" s="111"/>
      <c r="DLM56" s="111"/>
      <c r="DLN56" s="111"/>
      <c r="DLO56" s="111"/>
      <c r="DLP56" s="111"/>
      <c r="DLQ56" s="111"/>
      <c r="DLR56" s="111"/>
      <c r="DLS56" s="111"/>
      <c r="DLT56" s="111"/>
      <c r="DLU56" s="111"/>
      <c r="DLV56" s="111"/>
      <c r="DLW56" s="111"/>
      <c r="DLX56" s="111"/>
      <c r="DLY56" s="111"/>
      <c r="DLZ56" s="111"/>
      <c r="DMA56" s="111"/>
      <c r="DMB56" s="111"/>
      <c r="DMC56" s="111"/>
      <c r="DMD56" s="111"/>
      <c r="DME56" s="111"/>
      <c r="DMF56" s="111"/>
      <c r="DMG56" s="111"/>
      <c r="DMH56" s="111"/>
      <c r="DMI56" s="111"/>
      <c r="DMJ56" s="111"/>
      <c r="DMK56" s="111"/>
      <c r="DML56" s="111"/>
      <c r="DMM56" s="111"/>
      <c r="DMN56" s="111"/>
      <c r="DMO56" s="111"/>
      <c r="DMP56" s="111"/>
      <c r="DMQ56" s="111"/>
      <c r="DMR56" s="111"/>
      <c r="DMS56" s="111"/>
      <c r="DMT56" s="111"/>
      <c r="DMU56" s="111"/>
      <c r="DMV56" s="111"/>
      <c r="DMW56" s="111"/>
      <c r="DMX56" s="111"/>
      <c r="DMY56" s="111"/>
      <c r="DMZ56" s="111"/>
      <c r="DNA56" s="111"/>
      <c r="DNB56" s="111"/>
      <c r="DNC56" s="111"/>
      <c r="DND56" s="111"/>
      <c r="DNE56" s="111"/>
      <c r="DNF56" s="111"/>
      <c r="DNG56" s="111"/>
      <c r="DNH56" s="111"/>
      <c r="DNI56" s="111"/>
      <c r="DNJ56" s="111"/>
      <c r="DNK56" s="111"/>
      <c r="DNL56" s="111"/>
      <c r="DNM56" s="111"/>
      <c r="DNN56" s="111"/>
      <c r="DNO56" s="111"/>
      <c r="DNP56" s="111"/>
      <c r="DNQ56" s="111"/>
      <c r="DNR56" s="111"/>
      <c r="DNS56" s="111"/>
      <c r="DNT56" s="111"/>
      <c r="DNU56" s="111"/>
      <c r="DNV56" s="111"/>
      <c r="DNW56" s="111"/>
      <c r="DNX56" s="111"/>
      <c r="DNY56" s="111"/>
      <c r="DNZ56" s="111"/>
      <c r="DOA56" s="111"/>
      <c r="DOB56" s="111"/>
      <c r="DOC56" s="111"/>
      <c r="DOD56" s="111"/>
      <c r="DOE56" s="111"/>
      <c r="DOF56" s="111"/>
      <c r="DOG56" s="111"/>
      <c r="DOH56" s="111"/>
      <c r="DOI56" s="111"/>
      <c r="DOJ56" s="111"/>
      <c r="DOK56" s="111"/>
      <c r="DOL56" s="111"/>
      <c r="DOM56" s="111"/>
      <c r="DON56" s="111"/>
      <c r="DOO56" s="111"/>
      <c r="DOP56" s="111"/>
      <c r="DOQ56" s="111"/>
      <c r="DOR56" s="111"/>
      <c r="DOS56" s="111"/>
      <c r="DOT56" s="111"/>
      <c r="DOU56" s="111"/>
      <c r="DOV56" s="111"/>
      <c r="DOW56" s="111"/>
      <c r="DOX56" s="111"/>
      <c r="DOY56" s="111"/>
      <c r="DOZ56" s="111"/>
      <c r="DPA56" s="111"/>
      <c r="DPB56" s="111"/>
      <c r="DPC56" s="111"/>
      <c r="DPD56" s="111"/>
      <c r="DPE56" s="111"/>
      <c r="DPF56" s="111"/>
      <c r="DPG56" s="111"/>
      <c r="DPH56" s="111"/>
      <c r="DPI56" s="111"/>
      <c r="DPJ56" s="111"/>
      <c r="DPK56" s="111"/>
      <c r="DPL56" s="111"/>
      <c r="DPM56" s="111"/>
      <c r="DPN56" s="111"/>
      <c r="DPO56" s="111"/>
      <c r="DPP56" s="111"/>
      <c r="DPQ56" s="111"/>
      <c r="DPR56" s="111"/>
      <c r="DPS56" s="111"/>
      <c r="DPT56" s="111"/>
      <c r="DPU56" s="111"/>
      <c r="DPV56" s="111"/>
      <c r="DPW56" s="111"/>
      <c r="DPX56" s="111"/>
      <c r="DPY56" s="111"/>
      <c r="DPZ56" s="111"/>
      <c r="DQA56" s="111"/>
      <c r="DQB56" s="111"/>
      <c r="DQC56" s="111"/>
      <c r="DQD56" s="111"/>
      <c r="DQE56" s="111"/>
      <c r="DQF56" s="111"/>
      <c r="DQG56" s="111"/>
      <c r="DQH56" s="111"/>
      <c r="DQI56" s="111"/>
      <c r="DQJ56" s="111"/>
      <c r="DQK56" s="111"/>
      <c r="DQL56" s="111"/>
      <c r="DQM56" s="111"/>
      <c r="DQN56" s="111"/>
      <c r="DQO56" s="111"/>
      <c r="DQP56" s="111"/>
      <c r="DQQ56" s="111"/>
      <c r="DQR56" s="111"/>
      <c r="DQS56" s="111"/>
      <c r="DQT56" s="111"/>
      <c r="DQU56" s="111"/>
      <c r="DQV56" s="111"/>
      <c r="DQW56" s="111"/>
      <c r="DQX56" s="111"/>
      <c r="DQY56" s="111"/>
      <c r="DQZ56" s="111"/>
      <c r="DRA56" s="111"/>
      <c r="DRB56" s="111"/>
      <c r="DRC56" s="111"/>
      <c r="DRD56" s="111"/>
      <c r="DRE56" s="111"/>
      <c r="DRF56" s="111"/>
      <c r="DRG56" s="111"/>
      <c r="DRH56" s="111"/>
      <c r="DRI56" s="111"/>
      <c r="DRJ56" s="111"/>
      <c r="DRK56" s="111"/>
      <c r="DRL56" s="111"/>
      <c r="DRM56" s="111"/>
      <c r="DRN56" s="111"/>
      <c r="DRO56" s="111"/>
      <c r="DRP56" s="111"/>
      <c r="DRQ56" s="111"/>
      <c r="DRR56" s="111"/>
      <c r="DRS56" s="111"/>
      <c r="DRT56" s="111"/>
      <c r="DRU56" s="111"/>
      <c r="DRV56" s="111"/>
      <c r="DRW56" s="111"/>
      <c r="DRX56" s="111"/>
      <c r="DRY56" s="111"/>
      <c r="DRZ56" s="111"/>
      <c r="DSA56" s="111"/>
      <c r="DSB56" s="111"/>
      <c r="DSC56" s="111"/>
      <c r="DSD56" s="111"/>
      <c r="DSE56" s="111"/>
      <c r="DSF56" s="111"/>
      <c r="DSG56" s="111"/>
      <c r="DSH56" s="111"/>
      <c r="DSI56" s="111"/>
      <c r="DSJ56" s="111"/>
      <c r="DSK56" s="111"/>
      <c r="DSL56" s="111"/>
      <c r="DSM56" s="111"/>
      <c r="DSN56" s="111"/>
      <c r="DSO56" s="111"/>
      <c r="DSP56" s="111"/>
      <c r="DSQ56" s="111"/>
      <c r="DSR56" s="111"/>
      <c r="DSS56" s="111"/>
      <c r="DST56" s="111"/>
      <c r="DSU56" s="111"/>
      <c r="DSV56" s="111"/>
      <c r="DSW56" s="111"/>
      <c r="DSX56" s="111"/>
      <c r="DSY56" s="111"/>
      <c r="DSZ56" s="111"/>
      <c r="DTA56" s="111"/>
      <c r="DTB56" s="111"/>
      <c r="DTC56" s="111"/>
      <c r="DTD56" s="111"/>
      <c r="DTE56" s="111"/>
      <c r="DTF56" s="111"/>
      <c r="DTG56" s="111"/>
      <c r="DTH56" s="111"/>
      <c r="DTI56" s="111"/>
      <c r="DTJ56" s="111"/>
      <c r="DTK56" s="111"/>
      <c r="DTL56" s="111"/>
      <c r="DTM56" s="111"/>
      <c r="DTN56" s="111"/>
      <c r="DTO56" s="111"/>
      <c r="DTP56" s="111"/>
      <c r="DTQ56" s="111"/>
      <c r="DTR56" s="111"/>
      <c r="DTS56" s="111"/>
      <c r="DTT56" s="111"/>
      <c r="DTU56" s="111"/>
      <c r="DTV56" s="111"/>
      <c r="DTW56" s="111"/>
      <c r="DTX56" s="111"/>
      <c r="DTY56" s="111"/>
      <c r="DTZ56" s="111"/>
      <c r="DUA56" s="111"/>
      <c r="DUB56" s="111"/>
      <c r="DUC56" s="111"/>
      <c r="DUD56" s="111"/>
      <c r="DUE56" s="111"/>
      <c r="DUF56" s="111"/>
      <c r="DUG56" s="111"/>
      <c r="DUH56" s="111"/>
      <c r="DUI56" s="111"/>
      <c r="DUJ56" s="111"/>
      <c r="DUK56" s="111"/>
      <c r="DUL56" s="111"/>
      <c r="DUM56" s="111"/>
      <c r="DUN56" s="111"/>
      <c r="DUO56" s="111"/>
      <c r="DUP56" s="111"/>
      <c r="DUQ56" s="111"/>
      <c r="DUR56" s="111"/>
      <c r="DUS56" s="111"/>
      <c r="DUT56" s="111"/>
      <c r="DUU56" s="111"/>
      <c r="DUV56" s="111"/>
      <c r="DUW56" s="111"/>
      <c r="DUX56" s="111"/>
      <c r="DUY56" s="111"/>
      <c r="DUZ56" s="111"/>
      <c r="DVA56" s="111"/>
      <c r="DVB56" s="111"/>
      <c r="DVC56" s="111"/>
      <c r="DVD56" s="111"/>
      <c r="DVE56" s="111"/>
      <c r="DVF56" s="111"/>
      <c r="DVG56" s="111"/>
      <c r="DVH56" s="111"/>
      <c r="DVI56" s="111"/>
      <c r="DVJ56" s="111"/>
      <c r="DVK56" s="111"/>
      <c r="DVL56" s="111"/>
      <c r="DVM56" s="111"/>
      <c r="DVN56" s="111"/>
      <c r="DVO56" s="111"/>
      <c r="DVP56" s="111"/>
      <c r="DVQ56" s="111"/>
      <c r="DVR56" s="111"/>
      <c r="DVS56" s="111"/>
      <c r="DVT56" s="111"/>
      <c r="DVU56" s="111"/>
      <c r="DVV56" s="111"/>
      <c r="DVW56" s="111"/>
      <c r="DVX56" s="111"/>
      <c r="DVY56" s="111"/>
      <c r="DVZ56" s="111"/>
      <c r="DWA56" s="111"/>
      <c r="DWB56" s="111"/>
      <c r="DWC56" s="111"/>
      <c r="DWD56" s="111"/>
      <c r="DWE56" s="111"/>
      <c r="DWF56" s="111"/>
      <c r="DWG56" s="111"/>
      <c r="DWH56" s="111"/>
      <c r="DWI56" s="111"/>
      <c r="DWJ56" s="111"/>
      <c r="DWK56" s="111"/>
      <c r="DWL56" s="111"/>
      <c r="DWM56" s="111"/>
      <c r="DWN56" s="111"/>
      <c r="DWO56" s="111"/>
      <c r="DWP56" s="111"/>
      <c r="DWQ56" s="111"/>
      <c r="DWR56" s="111"/>
      <c r="DWS56" s="111"/>
      <c r="DWT56" s="111"/>
      <c r="DWU56" s="111"/>
      <c r="DWV56" s="111"/>
      <c r="DWW56" s="111"/>
      <c r="DWX56" s="111"/>
      <c r="DWY56" s="111"/>
      <c r="DWZ56" s="111"/>
      <c r="DXA56" s="111"/>
      <c r="DXB56" s="111"/>
      <c r="DXC56" s="111"/>
      <c r="DXD56" s="111"/>
      <c r="DXE56" s="111"/>
      <c r="DXF56" s="111"/>
      <c r="DXG56" s="111"/>
      <c r="DXH56" s="111"/>
      <c r="DXI56" s="111"/>
      <c r="DXJ56" s="111"/>
      <c r="DXK56" s="111"/>
      <c r="DXL56" s="111"/>
      <c r="DXM56" s="111"/>
      <c r="DXN56" s="111"/>
      <c r="DXO56" s="111"/>
      <c r="DXP56" s="111"/>
      <c r="DXQ56" s="111"/>
      <c r="DXR56" s="111"/>
      <c r="DXS56" s="111"/>
      <c r="DXT56" s="111"/>
      <c r="DXU56" s="111"/>
      <c r="DXV56" s="111"/>
      <c r="DXW56" s="111"/>
      <c r="DXX56" s="111"/>
      <c r="DXY56" s="111"/>
      <c r="DXZ56" s="111"/>
      <c r="DYA56" s="111"/>
      <c r="DYB56" s="111"/>
      <c r="DYC56" s="111"/>
      <c r="DYD56" s="111"/>
      <c r="DYE56" s="111"/>
      <c r="DYF56" s="111"/>
      <c r="DYG56" s="111"/>
      <c r="DYH56" s="111"/>
      <c r="DYI56" s="111"/>
      <c r="DYJ56" s="111"/>
      <c r="DYK56" s="111"/>
      <c r="DYL56" s="111"/>
      <c r="DYM56" s="111"/>
      <c r="DYN56" s="111"/>
      <c r="DYO56" s="111"/>
      <c r="DYP56" s="111"/>
      <c r="DYQ56" s="111"/>
      <c r="DYR56" s="111"/>
      <c r="DYS56" s="111"/>
      <c r="DYT56" s="111"/>
      <c r="DYU56" s="111"/>
      <c r="DYV56" s="111"/>
      <c r="DYW56" s="111"/>
      <c r="DYX56" s="111"/>
      <c r="DYY56" s="111"/>
      <c r="DYZ56" s="111"/>
      <c r="DZA56" s="111"/>
      <c r="DZB56" s="111"/>
      <c r="DZC56" s="111"/>
      <c r="DZD56" s="111"/>
      <c r="DZE56" s="111"/>
      <c r="DZF56" s="111"/>
      <c r="DZG56" s="111"/>
      <c r="DZH56" s="111"/>
      <c r="DZI56" s="111"/>
      <c r="DZJ56" s="111"/>
      <c r="DZK56" s="111"/>
      <c r="DZL56" s="111"/>
      <c r="DZM56" s="111"/>
      <c r="DZN56" s="111"/>
      <c r="DZO56" s="111"/>
      <c r="DZP56" s="111"/>
      <c r="DZQ56" s="111"/>
      <c r="DZR56" s="111"/>
      <c r="DZS56" s="111"/>
      <c r="DZT56" s="111"/>
      <c r="DZU56" s="111"/>
      <c r="DZV56" s="111"/>
      <c r="DZW56" s="111"/>
      <c r="DZX56" s="111"/>
      <c r="DZY56" s="111"/>
      <c r="DZZ56" s="111"/>
      <c r="EAA56" s="111"/>
      <c r="EAB56" s="111"/>
      <c r="EAC56" s="111"/>
      <c r="EAD56" s="111"/>
      <c r="EAE56" s="111"/>
      <c r="EAF56" s="111"/>
      <c r="EAG56" s="111"/>
      <c r="EAH56" s="111"/>
      <c r="EAI56" s="111"/>
      <c r="EAJ56" s="111"/>
      <c r="EAK56" s="111"/>
      <c r="EAL56" s="111"/>
      <c r="EAM56" s="111"/>
      <c r="EAN56" s="111"/>
      <c r="EAO56" s="111"/>
      <c r="EAP56" s="111"/>
      <c r="EAQ56" s="111"/>
      <c r="EAR56" s="111"/>
      <c r="EAS56" s="111"/>
      <c r="EAT56" s="111"/>
      <c r="EAU56" s="111"/>
      <c r="EAV56" s="111"/>
      <c r="EAW56" s="111"/>
      <c r="EAX56" s="111"/>
      <c r="EAY56" s="111"/>
      <c r="EAZ56" s="111"/>
      <c r="EBA56" s="111"/>
      <c r="EBB56" s="111"/>
      <c r="EBC56" s="111"/>
      <c r="EBD56" s="111"/>
      <c r="EBE56" s="111"/>
      <c r="EBF56" s="111"/>
      <c r="EBG56" s="111"/>
      <c r="EBH56" s="111"/>
      <c r="EBI56" s="111"/>
      <c r="EBJ56" s="111"/>
      <c r="EBK56" s="111"/>
      <c r="EBL56" s="111"/>
      <c r="EBM56" s="111"/>
      <c r="EBN56" s="111"/>
      <c r="EBO56" s="111"/>
      <c r="EBP56" s="111"/>
      <c r="EBQ56" s="111"/>
      <c r="EBR56" s="111"/>
      <c r="EBS56" s="111"/>
      <c r="EBT56" s="111"/>
      <c r="EBU56" s="111"/>
      <c r="EBV56" s="111"/>
      <c r="EBW56" s="111"/>
      <c r="EBX56" s="111"/>
      <c r="EBY56" s="111"/>
      <c r="EBZ56" s="111"/>
      <c r="ECA56" s="111"/>
      <c r="ECB56" s="111"/>
      <c r="ECC56" s="111"/>
      <c r="ECD56" s="111"/>
      <c r="ECE56" s="111"/>
      <c r="ECF56" s="111"/>
      <c r="ECG56" s="111"/>
      <c r="ECH56" s="111"/>
      <c r="ECI56" s="111"/>
      <c r="ECJ56" s="111"/>
      <c r="ECK56" s="111"/>
      <c r="ECL56" s="111"/>
      <c r="ECM56" s="111"/>
      <c r="ECN56" s="111"/>
      <c r="ECO56" s="111"/>
      <c r="ECP56" s="111"/>
      <c r="ECQ56" s="111"/>
      <c r="ECR56" s="111"/>
      <c r="ECS56" s="111"/>
      <c r="ECT56" s="111"/>
      <c r="ECU56" s="111"/>
      <c r="ECV56" s="111"/>
      <c r="ECW56" s="111"/>
      <c r="ECX56" s="111"/>
      <c r="ECY56" s="111"/>
      <c r="ECZ56" s="111"/>
      <c r="EDA56" s="111"/>
      <c r="EDB56" s="111"/>
      <c r="EDC56" s="111"/>
      <c r="EDD56" s="111"/>
      <c r="EDE56" s="111"/>
      <c r="EDF56" s="111"/>
      <c r="EDG56" s="111"/>
      <c r="EDH56" s="111"/>
      <c r="EDI56" s="111"/>
      <c r="EDJ56" s="111"/>
      <c r="EDK56" s="111"/>
      <c r="EDL56" s="111"/>
      <c r="EDM56" s="111"/>
      <c r="EDN56" s="111"/>
      <c r="EDO56" s="111"/>
      <c r="EDP56" s="111"/>
      <c r="EDQ56" s="111"/>
      <c r="EDR56" s="111"/>
      <c r="EDS56" s="111"/>
      <c r="EDT56" s="111"/>
      <c r="EDU56" s="111"/>
      <c r="EDV56" s="111"/>
      <c r="EDW56" s="111"/>
      <c r="EDX56" s="111"/>
      <c r="EDY56" s="111"/>
      <c r="EDZ56" s="111"/>
      <c r="EEA56" s="111"/>
      <c r="EEB56" s="111"/>
      <c r="EEC56" s="111"/>
      <c r="EED56" s="111"/>
      <c r="EEE56" s="111"/>
      <c r="EEF56" s="111"/>
      <c r="EEG56" s="111"/>
      <c r="EEH56" s="111"/>
      <c r="EEI56" s="111"/>
      <c r="EEJ56" s="111"/>
      <c r="EEK56" s="111"/>
      <c r="EEL56" s="111"/>
      <c r="EEM56" s="111"/>
      <c r="EEN56" s="111"/>
      <c r="EEO56" s="111"/>
      <c r="EEP56" s="111"/>
      <c r="EEQ56" s="111"/>
      <c r="EER56" s="111"/>
      <c r="EES56" s="111"/>
      <c r="EET56" s="111"/>
      <c r="EEU56" s="111"/>
      <c r="EEV56" s="111"/>
      <c r="EEW56" s="111"/>
      <c r="EEX56" s="111"/>
      <c r="EEY56" s="111"/>
      <c r="EEZ56" s="111"/>
      <c r="EFA56" s="111"/>
      <c r="EFB56" s="111"/>
      <c r="EFC56" s="111"/>
      <c r="EFD56" s="111"/>
      <c r="EFE56" s="111"/>
      <c r="EFF56" s="111"/>
      <c r="EFG56" s="111"/>
      <c r="EFH56" s="111"/>
      <c r="EFI56" s="111"/>
      <c r="EFJ56" s="111"/>
      <c r="EFK56" s="111"/>
      <c r="EFL56" s="111"/>
      <c r="EFM56" s="111"/>
      <c r="EFN56" s="111"/>
      <c r="EFO56" s="111"/>
      <c r="EFP56" s="111"/>
      <c r="EFQ56" s="111"/>
      <c r="EFR56" s="111"/>
      <c r="EFS56" s="111"/>
      <c r="EFT56" s="111"/>
      <c r="EFU56" s="111"/>
      <c r="EFV56" s="111"/>
      <c r="EFW56" s="111"/>
      <c r="EFX56" s="111"/>
      <c r="EFY56" s="111"/>
      <c r="EFZ56" s="111"/>
      <c r="EGA56" s="111"/>
      <c r="EGB56" s="111"/>
      <c r="EGC56" s="111"/>
      <c r="EGD56" s="111"/>
      <c r="EGE56" s="111"/>
      <c r="EGF56" s="111"/>
      <c r="EGG56" s="111"/>
      <c r="EGH56" s="111"/>
      <c r="EGI56" s="111"/>
      <c r="EGJ56" s="111"/>
      <c r="EGK56" s="111"/>
      <c r="EGL56" s="111"/>
      <c r="EGM56" s="111"/>
      <c r="EGN56" s="111"/>
      <c r="EGO56" s="111"/>
      <c r="EGP56" s="111"/>
      <c r="EGQ56" s="111"/>
      <c r="EGR56" s="111"/>
      <c r="EGS56" s="111"/>
      <c r="EGT56" s="111"/>
      <c r="EGU56" s="111"/>
      <c r="EGV56" s="111"/>
      <c r="EGW56" s="111"/>
      <c r="EGX56" s="111"/>
      <c r="EGY56" s="111"/>
      <c r="EGZ56" s="111"/>
      <c r="EHA56" s="111"/>
      <c r="EHB56" s="111"/>
      <c r="EHC56" s="111"/>
      <c r="EHD56" s="111"/>
      <c r="EHE56" s="111"/>
      <c r="EHF56" s="111"/>
      <c r="EHG56" s="111"/>
      <c r="EHH56" s="111"/>
      <c r="EHI56" s="111"/>
      <c r="EHJ56" s="111"/>
      <c r="EHK56" s="111"/>
      <c r="EHL56" s="111"/>
      <c r="EHM56" s="111"/>
      <c r="EHN56" s="111"/>
      <c r="EHO56" s="111"/>
      <c r="EHP56" s="111"/>
      <c r="EHQ56" s="111"/>
      <c r="EHR56" s="111"/>
      <c r="EHS56" s="111"/>
      <c r="EHT56" s="111"/>
      <c r="EHU56" s="111"/>
      <c r="EHV56" s="111"/>
      <c r="EHW56" s="111"/>
      <c r="EHX56" s="111"/>
      <c r="EHY56" s="111"/>
      <c r="EHZ56" s="111"/>
      <c r="EIA56" s="111"/>
      <c r="EIB56" s="111"/>
      <c r="EIC56" s="111"/>
      <c r="EID56" s="111"/>
      <c r="EIE56" s="111"/>
      <c r="EIF56" s="111"/>
      <c r="EIG56" s="111"/>
      <c r="EIH56" s="111"/>
      <c r="EII56" s="111"/>
      <c r="EIJ56" s="111"/>
      <c r="EIK56" s="111"/>
      <c r="EIL56" s="111"/>
      <c r="EIM56" s="111"/>
      <c r="EIN56" s="111"/>
      <c r="EIO56" s="111"/>
      <c r="EIP56" s="111"/>
      <c r="EIQ56" s="111"/>
      <c r="EIR56" s="111"/>
      <c r="EIS56" s="111"/>
      <c r="EIT56" s="111"/>
      <c r="EIU56" s="111"/>
      <c r="EIV56" s="111"/>
      <c r="EIW56" s="111"/>
      <c r="EIX56" s="111"/>
      <c r="EIY56" s="111"/>
      <c r="EIZ56" s="111"/>
      <c r="EJA56" s="111"/>
      <c r="EJB56" s="111"/>
      <c r="EJC56" s="111"/>
      <c r="EJD56" s="111"/>
      <c r="EJE56" s="111"/>
      <c r="EJF56" s="111"/>
      <c r="EJG56" s="111"/>
      <c r="EJH56" s="111"/>
      <c r="EJI56" s="111"/>
      <c r="EJJ56" s="111"/>
      <c r="EJK56" s="111"/>
      <c r="EJL56" s="111"/>
      <c r="EJM56" s="111"/>
      <c r="EJN56" s="111"/>
      <c r="EJO56" s="111"/>
      <c r="EJP56" s="111"/>
      <c r="EJQ56" s="111"/>
      <c r="EJR56" s="111"/>
      <c r="EJS56" s="111"/>
      <c r="EJT56" s="111"/>
      <c r="EJU56" s="111"/>
      <c r="EJV56" s="111"/>
      <c r="EJW56" s="111"/>
      <c r="EJX56" s="111"/>
      <c r="EJY56" s="111"/>
      <c r="EJZ56" s="111"/>
      <c r="EKA56" s="111"/>
      <c r="EKB56" s="111"/>
      <c r="EKC56" s="111"/>
      <c r="EKD56" s="111"/>
      <c r="EKE56" s="111"/>
      <c r="EKF56" s="111"/>
      <c r="EKG56" s="111"/>
      <c r="EKH56" s="111"/>
      <c r="EKI56" s="111"/>
      <c r="EKJ56" s="111"/>
      <c r="EKK56" s="111"/>
      <c r="EKL56" s="111"/>
      <c r="EKM56" s="111"/>
      <c r="EKN56" s="111"/>
      <c r="EKO56" s="111"/>
      <c r="EKP56" s="111"/>
      <c r="EKQ56" s="111"/>
      <c r="EKR56" s="111"/>
      <c r="EKS56" s="111"/>
      <c r="EKT56" s="111"/>
      <c r="EKU56" s="111"/>
      <c r="EKV56" s="111"/>
      <c r="EKW56" s="111"/>
      <c r="EKX56" s="111"/>
      <c r="EKY56" s="111"/>
      <c r="EKZ56" s="111"/>
      <c r="ELA56" s="111"/>
      <c r="ELB56" s="111"/>
      <c r="ELC56" s="111"/>
      <c r="ELD56" s="111"/>
      <c r="ELE56" s="111"/>
      <c r="ELF56" s="111"/>
      <c r="ELG56" s="111"/>
      <c r="ELH56" s="111"/>
      <c r="ELI56" s="111"/>
      <c r="ELJ56" s="111"/>
      <c r="ELK56" s="111"/>
      <c r="ELL56" s="111"/>
      <c r="ELM56" s="111"/>
      <c r="ELN56" s="111"/>
      <c r="ELO56" s="111"/>
      <c r="ELP56" s="111"/>
      <c r="ELQ56" s="111"/>
      <c r="ELR56" s="111"/>
      <c r="ELS56" s="111"/>
      <c r="ELT56" s="111"/>
      <c r="ELU56" s="111"/>
      <c r="ELV56" s="111"/>
      <c r="ELW56" s="111"/>
      <c r="ELX56" s="111"/>
      <c r="ELY56" s="111"/>
      <c r="ELZ56" s="111"/>
      <c r="EMA56" s="111"/>
      <c r="EMB56" s="111"/>
      <c r="EMC56" s="111"/>
      <c r="EMD56" s="111"/>
      <c r="EME56" s="111"/>
      <c r="EMF56" s="111"/>
      <c r="EMG56" s="111"/>
      <c r="EMH56" s="111"/>
      <c r="EMI56" s="111"/>
      <c r="EMJ56" s="111"/>
      <c r="EMK56" s="111"/>
      <c r="EML56" s="111"/>
      <c r="EMM56" s="111"/>
      <c r="EMN56" s="111"/>
      <c r="EMO56" s="111"/>
      <c r="EMP56" s="111"/>
      <c r="EMQ56" s="111"/>
      <c r="EMR56" s="111"/>
      <c r="EMS56" s="111"/>
      <c r="EMT56" s="111"/>
      <c r="EMU56" s="111"/>
      <c r="EMV56" s="111"/>
      <c r="EMW56" s="111"/>
      <c r="EMX56" s="111"/>
      <c r="EMY56" s="111"/>
      <c r="EMZ56" s="111"/>
      <c r="ENA56" s="111"/>
      <c r="ENB56" s="111"/>
      <c r="ENC56" s="111"/>
      <c r="END56" s="111"/>
      <c r="ENE56" s="111"/>
      <c r="ENF56" s="111"/>
      <c r="ENG56" s="111"/>
      <c r="ENH56" s="111"/>
      <c r="ENI56" s="111"/>
      <c r="ENJ56" s="111"/>
      <c r="ENK56" s="111"/>
      <c r="ENL56" s="111"/>
      <c r="ENM56" s="111"/>
      <c r="ENN56" s="111"/>
      <c r="ENO56" s="111"/>
      <c r="ENP56" s="111"/>
      <c r="ENQ56" s="111"/>
      <c r="ENR56" s="111"/>
      <c r="ENS56" s="111"/>
      <c r="ENT56" s="111"/>
      <c r="ENU56" s="111"/>
      <c r="ENV56" s="111"/>
      <c r="ENW56" s="111"/>
      <c r="ENX56" s="111"/>
      <c r="ENY56" s="111"/>
      <c r="ENZ56" s="111"/>
      <c r="EOA56" s="111"/>
      <c r="EOB56" s="111"/>
      <c r="EOC56" s="111"/>
      <c r="EOD56" s="111"/>
      <c r="EOE56" s="111"/>
      <c r="EOF56" s="111"/>
      <c r="EOG56" s="111"/>
      <c r="EOH56" s="111"/>
      <c r="EOI56" s="111"/>
      <c r="EOJ56" s="111"/>
      <c r="EOK56" s="111"/>
      <c r="EOL56" s="111"/>
      <c r="EOM56" s="111"/>
      <c r="EON56" s="111"/>
      <c r="EOO56" s="111"/>
      <c r="EOP56" s="111"/>
      <c r="EOQ56" s="111"/>
      <c r="EOR56" s="111"/>
      <c r="EOS56" s="111"/>
      <c r="EOT56" s="111"/>
      <c r="EOU56" s="111"/>
      <c r="EOV56" s="111"/>
      <c r="EOW56" s="111"/>
      <c r="EOX56" s="111"/>
      <c r="EOY56" s="111"/>
      <c r="EOZ56" s="111"/>
      <c r="EPA56" s="111"/>
      <c r="EPB56" s="111"/>
      <c r="EPC56" s="111"/>
      <c r="EPD56" s="111"/>
      <c r="EPE56" s="111"/>
      <c r="EPF56" s="111"/>
      <c r="EPG56" s="111"/>
      <c r="EPH56" s="111"/>
      <c r="EPI56" s="111"/>
      <c r="EPJ56" s="111"/>
      <c r="EPK56" s="111"/>
      <c r="EPL56" s="111"/>
      <c r="EPM56" s="111"/>
      <c r="EPN56" s="111"/>
      <c r="EPO56" s="111"/>
      <c r="EPP56" s="111"/>
      <c r="EPQ56" s="111"/>
      <c r="EPR56" s="111"/>
      <c r="EPS56" s="111"/>
      <c r="EPT56" s="111"/>
      <c r="EPU56" s="111"/>
      <c r="EPV56" s="111"/>
      <c r="EPW56" s="111"/>
      <c r="EPX56" s="111"/>
      <c r="EPY56" s="111"/>
      <c r="EPZ56" s="111"/>
      <c r="EQA56" s="111"/>
      <c r="EQB56" s="111"/>
      <c r="EQC56" s="111"/>
      <c r="EQD56" s="111"/>
      <c r="EQE56" s="111"/>
      <c r="EQF56" s="111"/>
      <c r="EQG56" s="111"/>
      <c r="EQH56" s="111"/>
      <c r="EQI56" s="111"/>
      <c r="EQJ56" s="111"/>
      <c r="EQK56" s="111"/>
      <c r="EQL56" s="111"/>
      <c r="EQM56" s="111"/>
      <c r="EQN56" s="111"/>
      <c r="EQO56" s="111"/>
      <c r="EQP56" s="111"/>
      <c r="EQQ56" s="111"/>
      <c r="EQR56" s="111"/>
      <c r="EQS56" s="111"/>
      <c r="EQT56" s="111"/>
      <c r="EQU56" s="111"/>
      <c r="EQV56" s="111"/>
      <c r="EQW56" s="111"/>
      <c r="EQX56" s="111"/>
      <c r="EQY56" s="111"/>
      <c r="EQZ56" s="111"/>
      <c r="ERA56" s="111"/>
      <c r="ERB56" s="111"/>
      <c r="ERC56" s="111"/>
      <c r="ERD56" s="111"/>
      <c r="ERE56" s="111"/>
      <c r="ERF56" s="111"/>
      <c r="ERG56" s="111"/>
      <c r="ERH56" s="111"/>
      <c r="ERI56" s="111"/>
      <c r="ERJ56" s="111"/>
      <c r="ERK56" s="111"/>
      <c r="ERL56" s="111"/>
      <c r="ERM56" s="111"/>
      <c r="ERN56" s="111"/>
      <c r="ERO56" s="111"/>
      <c r="ERP56" s="111"/>
      <c r="ERQ56" s="111"/>
      <c r="ERR56" s="111"/>
      <c r="ERS56" s="111"/>
      <c r="ERT56" s="111"/>
      <c r="ERU56" s="111"/>
      <c r="ERV56" s="111"/>
      <c r="ERW56" s="111"/>
      <c r="ERX56" s="111"/>
      <c r="ERY56" s="111"/>
      <c r="ERZ56" s="111"/>
      <c r="ESA56" s="111"/>
      <c r="ESB56" s="111"/>
      <c r="ESC56" s="111"/>
      <c r="ESD56" s="111"/>
      <c r="ESE56" s="111"/>
      <c r="ESF56" s="111"/>
      <c r="ESG56" s="111"/>
      <c r="ESH56" s="111"/>
      <c r="ESI56" s="111"/>
      <c r="ESJ56" s="111"/>
      <c r="ESK56" s="111"/>
      <c r="ESL56" s="111"/>
      <c r="ESM56" s="111"/>
      <c r="ESN56" s="111"/>
      <c r="ESO56" s="111"/>
      <c r="ESP56" s="111"/>
      <c r="ESQ56" s="111"/>
      <c r="ESR56" s="111"/>
      <c r="ESS56" s="111"/>
      <c r="EST56" s="111"/>
      <c r="ESU56" s="111"/>
      <c r="ESV56" s="111"/>
      <c r="ESW56" s="111"/>
      <c r="ESX56" s="111"/>
      <c r="ESY56" s="111"/>
      <c r="ESZ56" s="111"/>
      <c r="ETA56" s="111"/>
      <c r="ETB56" s="111"/>
      <c r="ETC56" s="111"/>
      <c r="ETD56" s="111"/>
      <c r="ETE56" s="111"/>
      <c r="ETF56" s="111"/>
      <c r="ETG56" s="111"/>
      <c r="ETH56" s="111"/>
      <c r="ETI56" s="111"/>
      <c r="ETJ56" s="111"/>
      <c r="ETK56" s="111"/>
      <c r="ETL56" s="111"/>
      <c r="ETM56" s="111"/>
      <c r="ETN56" s="111"/>
      <c r="ETO56" s="111"/>
      <c r="ETP56" s="111"/>
      <c r="ETQ56" s="111"/>
      <c r="ETR56" s="111"/>
      <c r="ETS56" s="111"/>
      <c r="ETT56" s="111"/>
      <c r="ETU56" s="111"/>
      <c r="ETV56" s="111"/>
      <c r="ETW56" s="111"/>
      <c r="ETX56" s="111"/>
      <c r="ETY56" s="111"/>
      <c r="ETZ56" s="111"/>
      <c r="EUA56" s="111"/>
      <c r="EUB56" s="111"/>
      <c r="EUC56" s="111"/>
      <c r="EUD56" s="111"/>
      <c r="EUE56" s="111"/>
      <c r="EUF56" s="111"/>
      <c r="EUG56" s="111"/>
      <c r="EUH56" s="111"/>
      <c r="EUI56" s="111"/>
      <c r="EUJ56" s="111"/>
      <c r="EUK56" s="111"/>
      <c r="EUL56" s="111"/>
      <c r="EUM56" s="111"/>
      <c r="EUN56" s="111"/>
      <c r="EUO56" s="111"/>
      <c r="EUP56" s="111"/>
      <c r="EUQ56" s="111"/>
      <c r="EUR56" s="111"/>
      <c r="EUS56" s="111"/>
      <c r="EUT56" s="111"/>
      <c r="EUU56" s="111"/>
      <c r="EUV56" s="111"/>
      <c r="EUW56" s="111"/>
      <c r="EUX56" s="111"/>
      <c r="EUY56" s="111"/>
      <c r="EUZ56" s="111"/>
      <c r="EVA56" s="111"/>
      <c r="EVB56" s="111"/>
      <c r="EVC56" s="111"/>
      <c r="EVD56" s="111"/>
      <c r="EVE56" s="111"/>
      <c r="EVF56" s="111"/>
      <c r="EVG56" s="111"/>
      <c r="EVH56" s="111"/>
      <c r="EVI56" s="111"/>
      <c r="EVJ56" s="111"/>
      <c r="EVK56" s="111"/>
      <c r="EVL56" s="111"/>
      <c r="EVM56" s="111"/>
      <c r="EVN56" s="111"/>
      <c r="EVO56" s="111"/>
      <c r="EVP56" s="111"/>
      <c r="EVQ56" s="111"/>
      <c r="EVR56" s="111"/>
      <c r="EVS56" s="111"/>
      <c r="EVT56" s="111"/>
      <c r="EVU56" s="111"/>
      <c r="EVV56" s="111"/>
      <c r="EVW56" s="111"/>
      <c r="EVX56" s="111"/>
      <c r="EVY56" s="111"/>
      <c r="EVZ56" s="111"/>
      <c r="EWA56" s="111"/>
      <c r="EWB56" s="111"/>
      <c r="EWC56" s="111"/>
      <c r="EWD56" s="111"/>
      <c r="EWE56" s="111"/>
      <c r="EWF56" s="111"/>
      <c r="EWG56" s="111"/>
      <c r="EWH56" s="111"/>
      <c r="EWI56" s="111"/>
      <c r="EWJ56" s="111"/>
      <c r="EWK56" s="111"/>
      <c r="EWL56" s="111"/>
      <c r="EWM56" s="111"/>
      <c r="EWN56" s="111"/>
      <c r="EWO56" s="111"/>
      <c r="EWP56" s="111"/>
      <c r="EWQ56" s="111"/>
      <c r="EWR56" s="111"/>
      <c r="EWS56" s="111"/>
      <c r="EWT56" s="111"/>
      <c r="EWU56" s="111"/>
      <c r="EWV56" s="111"/>
      <c r="EWW56" s="111"/>
      <c r="EWX56" s="111"/>
      <c r="EWY56" s="111"/>
      <c r="EWZ56" s="111"/>
      <c r="EXA56" s="111"/>
      <c r="EXB56" s="111"/>
      <c r="EXC56" s="111"/>
      <c r="EXD56" s="111"/>
      <c r="EXE56" s="111"/>
      <c r="EXF56" s="111"/>
      <c r="EXG56" s="111"/>
      <c r="EXH56" s="111"/>
      <c r="EXI56" s="111"/>
      <c r="EXJ56" s="111"/>
      <c r="EXK56" s="111"/>
      <c r="EXL56" s="111"/>
      <c r="EXM56" s="111"/>
      <c r="EXN56" s="111"/>
      <c r="EXO56" s="111"/>
      <c r="EXP56" s="111"/>
      <c r="EXQ56" s="111"/>
      <c r="EXR56" s="111"/>
      <c r="EXS56" s="111"/>
      <c r="EXT56" s="111"/>
      <c r="EXU56" s="111"/>
      <c r="EXV56" s="111"/>
      <c r="EXW56" s="111"/>
      <c r="EXX56" s="111"/>
      <c r="EXY56" s="111"/>
      <c r="EXZ56" s="111"/>
      <c r="EYA56" s="111"/>
      <c r="EYB56" s="111"/>
      <c r="EYC56" s="111"/>
      <c r="EYD56" s="111"/>
      <c r="EYE56" s="111"/>
      <c r="EYF56" s="111"/>
      <c r="EYG56" s="111"/>
      <c r="EYH56" s="111"/>
      <c r="EYI56" s="111"/>
      <c r="EYJ56" s="111"/>
      <c r="EYK56" s="111"/>
      <c r="EYL56" s="111"/>
      <c r="EYM56" s="111"/>
      <c r="EYN56" s="111"/>
      <c r="EYO56" s="111"/>
      <c r="EYP56" s="111"/>
      <c r="EYQ56" s="111"/>
      <c r="EYR56" s="111"/>
      <c r="EYS56" s="111"/>
      <c r="EYT56" s="111"/>
      <c r="EYU56" s="111"/>
      <c r="EYV56" s="111"/>
      <c r="EYW56" s="111"/>
      <c r="EYX56" s="111"/>
      <c r="EYY56" s="111"/>
      <c r="EYZ56" s="111"/>
      <c r="EZA56" s="111"/>
      <c r="EZB56" s="111"/>
      <c r="EZC56" s="111"/>
      <c r="EZD56" s="111"/>
      <c r="EZE56" s="111"/>
      <c r="EZF56" s="111"/>
      <c r="EZG56" s="111"/>
      <c r="EZH56" s="111"/>
      <c r="EZI56" s="111"/>
      <c r="EZJ56" s="111"/>
      <c r="EZK56" s="111"/>
      <c r="EZL56" s="111"/>
      <c r="EZM56" s="111"/>
      <c r="EZN56" s="111"/>
      <c r="EZO56" s="111"/>
      <c r="EZP56" s="111"/>
      <c r="EZQ56" s="111"/>
      <c r="EZR56" s="111"/>
      <c r="EZS56" s="111"/>
      <c r="EZT56" s="111"/>
      <c r="EZU56" s="111"/>
      <c r="EZV56" s="111"/>
      <c r="EZW56" s="111"/>
      <c r="EZX56" s="111"/>
      <c r="EZY56" s="111"/>
      <c r="EZZ56" s="111"/>
      <c r="FAA56" s="111"/>
      <c r="FAB56" s="111"/>
      <c r="FAC56" s="111"/>
      <c r="FAD56" s="111"/>
      <c r="FAE56" s="111"/>
      <c r="FAF56" s="111"/>
      <c r="FAG56" s="111"/>
      <c r="FAH56" s="111"/>
      <c r="FAI56" s="111"/>
      <c r="FAJ56" s="111"/>
      <c r="FAK56" s="111"/>
      <c r="FAL56" s="111"/>
      <c r="FAM56" s="111"/>
      <c r="FAN56" s="111"/>
      <c r="FAO56" s="111"/>
      <c r="FAP56" s="111"/>
      <c r="FAQ56" s="111"/>
      <c r="FAR56" s="111"/>
      <c r="FAS56" s="111"/>
      <c r="FAT56" s="111"/>
      <c r="FAU56" s="111"/>
      <c r="FAV56" s="111"/>
      <c r="FAW56" s="111"/>
      <c r="FAX56" s="111"/>
      <c r="FAY56" s="111"/>
      <c r="FAZ56" s="111"/>
      <c r="FBA56" s="111"/>
      <c r="FBB56" s="111"/>
      <c r="FBC56" s="111"/>
      <c r="FBD56" s="111"/>
      <c r="FBE56" s="111"/>
      <c r="FBF56" s="111"/>
      <c r="FBG56" s="111"/>
      <c r="FBH56" s="111"/>
      <c r="FBI56" s="111"/>
      <c r="FBJ56" s="111"/>
      <c r="FBK56" s="111"/>
      <c r="FBL56" s="111"/>
      <c r="FBM56" s="111"/>
      <c r="FBN56" s="111"/>
      <c r="FBO56" s="111"/>
      <c r="FBP56" s="111"/>
      <c r="FBQ56" s="111"/>
      <c r="FBR56" s="111"/>
      <c r="FBS56" s="111"/>
      <c r="FBT56" s="111"/>
      <c r="FBU56" s="111"/>
      <c r="FBV56" s="111"/>
      <c r="FBW56" s="111"/>
      <c r="FBX56" s="111"/>
      <c r="FBY56" s="111"/>
      <c r="FBZ56" s="111"/>
      <c r="FCA56" s="111"/>
      <c r="FCB56" s="111"/>
      <c r="FCC56" s="111"/>
      <c r="FCD56" s="111"/>
      <c r="FCE56" s="111"/>
      <c r="FCF56" s="111"/>
      <c r="FCG56" s="111"/>
      <c r="FCH56" s="111"/>
      <c r="FCI56" s="111"/>
      <c r="FCJ56" s="111"/>
      <c r="FCK56" s="111"/>
      <c r="FCL56" s="111"/>
      <c r="FCM56" s="111"/>
      <c r="FCN56" s="111"/>
      <c r="FCO56" s="111"/>
      <c r="FCP56" s="111"/>
      <c r="FCQ56" s="111"/>
      <c r="FCR56" s="111"/>
      <c r="FCS56" s="111"/>
      <c r="FCT56" s="111"/>
      <c r="FCU56" s="111"/>
      <c r="FCV56" s="111"/>
      <c r="FCW56" s="111"/>
      <c r="FCX56" s="111"/>
      <c r="FCY56" s="111"/>
      <c r="FCZ56" s="111"/>
      <c r="FDA56" s="111"/>
      <c r="FDB56" s="111"/>
      <c r="FDC56" s="111"/>
      <c r="FDD56" s="111"/>
      <c r="FDE56" s="111"/>
      <c r="FDF56" s="111"/>
      <c r="FDG56" s="111"/>
      <c r="FDH56" s="111"/>
      <c r="FDI56" s="111"/>
      <c r="FDJ56" s="111"/>
      <c r="FDK56" s="111"/>
      <c r="FDL56" s="111"/>
      <c r="FDM56" s="111"/>
      <c r="FDN56" s="111"/>
      <c r="FDO56" s="111"/>
      <c r="FDP56" s="111"/>
      <c r="FDQ56" s="111"/>
      <c r="FDR56" s="111"/>
      <c r="FDS56" s="111"/>
      <c r="FDT56" s="111"/>
      <c r="FDU56" s="111"/>
      <c r="FDV56" s="111"/>
      <c r="FDW56" s="111"/>
      <c r="FDX56" s="111"/>
      <c r="FDY56" s="111"/>
      <c r="FDZ56" s="111"/>
      <c r="FEA56" s="111"/>
      <c r="FEB56" s="111"/>
      <c r="FEC56" s="111"/>
      <c r="FED56" s="111"/>
      <c r="FEE56" s="111"/>
      <c r="FEF56" s="111"/>
      <c r="FEG56" s="111"/>
      <c r="FEH56" s="111"/>
      <c r="FEI56" s="111"/>
      <c r="FEJ56" s="111"/>
      <c r="FEK56" s="111"/>
      <c r="FEL56" s="111"/>
      <c r="FEM56" s="111"/>
      <c r="FEN56" s="111"/>
      <c r="FEO56" s="111"/>
      <c r="FEP56" s="111"/>
      <c r="FEQ56" s="111"/>
      <c r="FER56" s="111"/>
      <c r="FES56" s="111"/>
      <c r="FET56" s="111"/>
      <c r="FEU56" s="111"/>
      <c r="FEV56" s="111"/>
      <c r="FEW56" s="111"/>
      <c r="FEX56" s="111"/>
      <c r="FEY56" s="111"/>
      <c r="FEZ56" s="111"/>
      <c r="FFA56" s="111"/>
      <c r="FFB56" s="111"/>
      <c r="FFC56" s="111"/>
      <c r="FFD56" s="111"/>
      <c r="FFE56" s="111"/>
      <c r="FFF56" s="111"/>
      <c r="FFG56" s="111"/>
      <c r="FFH56" s="111"/>
      <c r="FFI56" s="111"/>
      <c r="FFJ56" s="111"/>
      <c r="FFK56" s="111"/>
      <c r="FFL56" s="111"/>
      <c r="FFM56" s="111"/>
      <c r="FFN56" s="111"/>
      <c r="FFO56" s="111"/>
      <c r="FFP56" s="111"/>
      <c r="FFQ56" s="111"/>
      <c r="FFR56" s="111"/>
      <c r="FFS56" s="111"/>
      <c r="FFT56" s="111"/>
      <c r="FFU56" s="111"/>
      <c r="FFV56" s="111"/>
      <c r="FFW56" s="111"/>
      <c r="FFX56" s="111"/>
      <c r="FFY56" s="111"/>
      <c r="FFZ56" s="111"/>
      <c r="FGA56" s="111"/>
      <c r="FGB56" s="111"/>
      <c r="FGC56" s="111"/>
      <c r="FGD56" s="111"/>
      <c r="FGE56" s="111"/>
      <c r="FGF56" s="111"/>
      <c r="FGG56" s="111"/>
      <c r="FGH56" s="111"/>
      <c r="FGI56" s="111"/>
      <c r="FGJ56" s="111"/>
      <c r="FGK56" s="111"/>
      <c r="FGL56" s="111"/>
      <c r="FGM56" s="111"/>
      <c r="FGN56" s="111"/>
      <c r="FGO56" s="111"/>
      <c r="FGP56" s="111"/>
      <c r="FGQ56" s="111"/>
      <c r="FGR56" s="111"/>
      <c r="FGS56" s="111"/>
      <c r="FGT56" s="111"/>
      <c r="FGU56" s="111"/>
      <c r="FGV56" s="111"/>
      <c r="FGW56" s="111"/>
      <c r="FGX56" s="111"/>
      <c r="FGY56" s="111"/>
      <c r="FGZ56" s="111"/>
      <c r="FHA56" s="111"/>
      <c r="FHB56" s="111"/>
      <c r="FHC56" s="111"/>
      <c r="FHD56" s="111"/>
      <c r="FHE56" s="111"/>
      <c r="FHF56" s="111"/>
      <c r="FHG56" s="111"/>
      <c r="FHH56" s="111"/>
      <c r="FHI56" s="111"/>
      <c r="FHJ56" s="111"/>
      <c r="FHK56" s="111"/>
      <c r="FHL56" s="111"/>
      <c r="FHM56" s="111"/>
      <c r="FHN56" s="111"/>
      <c r="FHO56" s="111"/>
      <c r="FHP56" s="111"/>
      <c r="FHQ56" s="111"/>
      <c r="FHR56" s="111"/>
      <c r="FHS56" s="111"/>
      <c r="FHT56" s="111"/>
      <c r="FHU56" s="111"/>
      <c r="FHV56" s="111"/>
      <c r="FHW56" s="111"/>
      <c r="FHX56" s="111"/>
      <c r="FHY56" s="111"/>
      <c r="FHZ56" s="111"/>
      <c r="FIA56" s="111"/>
      <c r="FIB56" s="111"/>
      <c r="FIC56" s="111"/>
      <c r="FID56" s="111"/>
      <c r="FIE56" s="111"/>
      <c r="FIF56" s="111"/>
      <c r="FIG56" s="111"/>
      <c r="FIH56" s="111"/>
      <c r="FII56" s="111"/>
      <c r="FIJ56" s="111"/>
      <c r="FIK56" s="111"/>
      <c r="FIL56" s="111"/>
      <c r="FIM56" s="111"/>
      <c r="FIN56" s="111"/>
      <c r="FIO56" s="111"/>
      <c r="FIP56" s="111"/>
      <c r="FIQ56" s="111"/>
      <c r="FIR56" s="111"/>
      <c r="FIS56" s="111"/>
      <c r="FIT56" s="111"/>
      <c r="FIU56" s="111"/>
      <c r="FIV56" s="111"/>
      <c r="FIW56" s="111"/>
      <c r="FIX56" s="111"/>
      <c r="FIY56" s="111"/>
      <c r="FIZ56" s="111"/>
      <c r="FJA56" s="111"/>
      <c r="FJB56" s="111"/>
      <c r="FJC56" s="111"/>
      <c r="FJD56" s="111"/>
      <c r="FJE56" s="111"/>
      <c r="FJF56" s="111"/>
      <c r="FJG56" s="111"/>
      <c r="FJH56" s="111"/>
      <c r="FJI56" s="111"/>
      <c r="FJJ56" s="111"/>
      <c r="FJK56" s="111"/>
      <c r="FJL56" s="111"/>
      <c r="FJM56" s="111"/>
      <c r="FJN56" s="111"/>
      <c r="FJO56" s="111"/>
      <c r="FJP56" s="111"/>
      <c r="FJQ56" s="111"/>
      <c r="FJR56" s="111"/>
      <c r="FJS56" s="111"/>
      <c r="FJT56" s="111"/>
      <c r="FJU56" s="111"/>
      <c r="FJV56" s="111"/>
      <c r="FJW56" s="111"/>
      <c r="FJX56" s="111"/>
      <c r="FJY56" s="111"/>
      <c r="FJZ56" s="111"/>
      <c r="FKA56" s="111"/>
      <c r="FKB56" s="111"/>
      <c r="FKC56" s="111"/>
      <c r="FKD56" s="111"/>
      <c r="FKE56" s="111"/>
      <c r="FKF56" s="111"/>
      <c r="FKG56" s="111"/>
      <c r="FKH56" s="111"/>
      <c r="FKI56" s="111"/>
      <c r="FKJ56" s="111"/>
      <c r="FKK56" s="111"/>
      <c r="FKL56" s="111"/>
      <c r="FKM56" s="111"/>
      <c r="FKN56" s="111"/>
      <c r="FKO56" s="111"/>
      <c r="FKP56" s="111"/>
      <c r="FKQ56" s="111"/>
      <c r="FKR56" s="111"/>
      <c r="FKS56" s="111"/>
      <c r="FKT56" s="111"/>
      <c r="FKU56" s="111"/>
      <c r="FKV56" s="111"/>
      <c r="FKW56" s="111"/>
      <c r="FKX56" s="111"/>
      <c r="FKY56" s="111"/>
      <c r="FKZ56" s="111"/>
      <c r="FLA56" s="111"/>
      <c r="FLB56" s="111"/>
      <c r="FLC56" s="111"/>
      <c r="FLD56" s="111"/>
      <c r="FLE56" s="111"/>
      <c r="FLF56" s="111"/>
      <c r="FLG56" s="111"/>
      <c r="FLH56" s="111"/>
      <c r="FLI56" s="111"/>
      <c r="FLJ56" s="111"/>
      <c r="FLK56" s="111"/>
      <c r="FLL56" s="111"/>
      <c r="FLM56" s="111"/>
      <c r="FLN56" s="111"/>
      <c r="FLO56" s="111"/>
      <c r="FLP56" s="111"/>
      <c r="FLQ56" s="111"/>
      <c r="FLR56" s="111"/>
      <c r="FLS56" s="111"/>
      <c r="FLT56" s="111"/>
      <c r="FLU56" s="111"/>
      <c r="FLV56" s="111"/>
      <c r="FLW56" s="111"/>
      <c r="FLX56" s="111"/>
      <c r="FLY56" s="111"/>
      <c r="FLZ56" s="111"/>
      <c r="FMA56" s="111"/>
      <c r="FMB56" s="111"/>
      <c r="FMC56" s="111"/>
      <c r="FMD56" s="111"/>
      <c r="FME56" s="111"/>
      <c r="FMF56" s="111"/>
      <c r="FMG56" s="111"/>
      <c r="FMH56" s="111"/>
      <c r="FMI56" s="111"/>
      <c r="FMJ56" s="111"/>
      <c r="FMK56" s="111"/>
      <c r="FML56" s="111"/>
      <c r="FMM56" s="111"/>
      <c r="FMN56" s="111"/>
      <c r="FMO56" s="111"/>
      <c r="FMP56" s="111"/>
      <c r="FMQ56" s="111"/>
      <c r="FMR56" s="111"/>
      <c r="FMS56" s="111"/>
      <c r="FMT56" s="111"/>
      <c r="FMU56" s="111"/>
      <c r="FMV56" s="111"/>
      <c r="FMW56" s="111"/>
      <c r="FMX56" s="111"/>
      <c r="FMY56" s="111"/>
      <c r="FMZ56" s="111"/>
      <c r="FNA56" s="111"/>
      <c r="FNB56" s="111"/>
      <c r="FNC56" s="111"/>
      <c r="FND56" s="111"/>
      <c r="FNE56" s="111"/>
      <c r="FNF56" s="111"/>
      <c r="FNG56" s="111"/>
      <c r="FNH56" s="111"/>
      <c r="FNI56" s="111"/>
      <c r="FNJ56" s="111"/>
      <c r="FNK56" s="111"/>
      <c r="FNL56" s="111"/>
      <c r="FNM56" s="111"/>
      <c r="FNN56" s="111"/>
      <c r="FNO56" s="111"/>
      <c r="FNP56" s="111"/>
      <c r="FNQ56" s="111"/>
      <c r="FNR56" s="111"/>
      <c r="FNS56" s="111"/>
      <c r="FNT56" s="111"/>
      <c r="FNU56" s="111"/>
      <c r="FNV56" s="111"/>
      <c r="FNW56" s="111"/>
      <c r="FNX56" s="111"/>
      <c r="FNY56" s="111"/>
      <c r="FNZ56" s="111"/>
      <c r="FOA56" s="111"/>
      <c r="FOB56" s="111"/>
      <c r="FOC56" s="111"/>
      <c r="FOD56" s="111"/>
      <c r="FOE56" s="111"/>
      <c r="FOF56" s="111"/>
      <c r="FOG56" s="111"/>
      <c r="FOH56" s="111"/>
      <c r="FOI56" s="111"/>
      <c r="FOJ56" s="111"/>
      <c r="FOK56" s="111"/>
      <c r="FOL56" s="111"/>
      <c r="FOM56" s="111"/>
      <c r="FON56" s="111"/>
      <c r="FOO56" s="111"/>
      <c r="FOP56" s="111"/>
      <c r="FOQ56" s="111"/>
      <c r="FOR56" s="111"/>
      <c r="FOS56" s="111"/>
      <c r="FOT56" s="111"/>
      <c r="FOU56" s="111"/>
      <c r="FOV56" s="111"/>
      <c r="FOW56" s="111"/>
      <c r="FOX56" s="111"/>
      <c r="FOY56" s="111"/>
      <c r="FOZ56" s="111"/>
      <c r="FPA56" s="111"/>
      <c r="FPB56" s="111"/>
      <c r="FPC56" s="111"/>
      <c r="FPD56" s="111"/>
      <c r="FPE56" s="111"/>
      <c r="FPF56" s="111"/>
      <c r="FPG56" s="111"/>
      <c r="FPH56" s="111"/>
      <c r="FPI56" s="111"/>
      <c r="FPJ56" s="111"/>
      <c r="FPK56" s="111"/>
      <c r="FPL56" s="111"/>
      <c r="FPM56" s="111"/>
      <c r="FPN56" s="111"/>
      <c r="FPO56" s="111"/>
      <c r="FPP56" s="111"/>
      <c r="FPQ56" s="111"/>
      <c r="FPR56" s="111"/>
      <c r="FPS56" s="111"/>
      <c r="FPT56" s="111"/>
      <c r="FPU56" s="111"/>
      <c r="FPV56" s="111"/>
      <c r="FPW56" s="111"/>
      <c r="FPX56" s="111"/>
      <c r="FPY56" s="111"/>
      <c r="FPZ56" s="111"/>
      <c r="FQA56" s="111"/>
      <c r="FQB56" s="111"/>
      <c r="FQC56" s="111"/>
      <c r="FQD56" s="111"/>
      <c r="FQE56" s="111"/>
      <c r="FQF56" s="111"/>
      <c r="FQG56" s="111"/>
      <c r="FQH56" s="111"/>
      <c r="FQI56" s="111"/>
      <c r="FQJ56" s="111"/>
      <c r="FQK56" s="111"/>
      <c r="FQL56" s="111"/>
      <c r="FQM56" s="111"/>
      <c r="FQN56" s="111"/>
      <c r="FQO56" s="111"/>
      <c r="FQP56" s="111"/>
      <c r="FQQ56" s="111"/>
      <c r="FQR56" s="111"/>
      <c r="FQS56" s="111"/>
      <c r="FQT56" s="111"/>
      <c r="FQU56" s="111"/>
      <c r="FQV56" s="111"/>
      <c r="FQW56" s="111"/>
      <c r="FQX56" s="111"/>
      <c r="FQY56" s="111"/>
      <c r="FQZ56" s="111"/>
      <c r="FRA56" s="111"/>
      <c r="FRB56" s="111"/>
      <c r="FRC56" s="111"/>
      <c r="FRD56" s="111"/>
      <c r="FRE56" s="111"/>
      <c r="FRF56" s="111"/>
      <c r="FRG56" s="111"/>
      <c r="FRH56" s="111"/>
      <c r="FRI56" s="111"/>
      <c r="FRJ56" s="111"/>
      <c r="FRK56" s="111"/>
      <c r="FRL56" s="111"/>
      <c r="FRM56" s="111"/>
      <c r="FRN56" s="111"/>
      <c r="FRO56" s="111"/>
      <c r="FRP56" s="111"/>
      <c r="FRQ56" s="111"/>
      <c r="FRR56" s="111"/>
      <c r="FRS56" s="111"/>
      <c r="FRT56" s="111"/>
      <c r="FRU56" s="111"/>
      <c r="FRV56" s="111"/>
      <c r="FRW56" s="111"/>
      <c r="FRX56" s="111"/>
      <c r="FRY56" s="111"/>
      <c r="FRZ56" s="111"/>
      <c r="FSA56" s="111"/>
      <c r="FSB56" s="111"/>
      <c r="FSC56" s="111"/>
      <c r="FSD56" s="111"/>
      <c r="FSE56" s="111"/>
      <c r="FSF56" s="111"/>
      <c r="FSG56" s="111"/>
      <c r="FSH56" s="111"/>
      <c r="FSI56" s="111"/>
      <c r="FSJ56" s="111"/>
      <c r="FSK56" s="111"/>
      <c r="FSL56" s="111"/>
      <c r="FSM56" s="111"/>
      <c r="FSN56" s="111"/>
      <c r="FSO56" s="111"/>
      <c r="FSP56" s="111"/>
      <c r="FSQ56" s="111"/>
      <c r="FSR56" s="111"/>
      <c r="FSS56" s="111"/>
      <c r="FST56" s="111"/>
      <c r="FSU56" s="111"/>
      <c r="FSV56" s="111"/>
      <c r="FSW56" s="111"/>
      <c r="FSX56" s="111"/>
      <c r="FSY56" s="111"/>
      <c r="FSZ56" s="111"/>
      <c r="FTA56" s="111"/>
      <c r="FTB56" s="111"/>
      <c r="FTC56" s="111"/>
      <c r="FTD56" s="111"/>
      <c r="FTE56" s="111"/>
      <c r="FTF56" s="111"/>
      <c r="FTG56" s="111"/>
      <c r="FTH56" s="111"/>
      <c r="FTI56" s="111"/>
      <c r="FTJ56" s="111"/>
      <c r="FTK56" s="111"/>
      <c r="FTL56" s="111"/>
      <c r="FTM56" s="111"/>
      <c r="FTN56" s="111"/>
      <c r="FTO56" s="111"/>
      <c r="FTP56" s="111"/>
      <c r="FTQ56" s="111"/>
      <c r="FTR56" s="111"/>
      <c r="FTS56" s="111"/>
      <c r="FTT56" s="111"/>
      <c r="FTU56" s="111"/>
      <c r="FTV56" s="111"/>
      <c r="FTW56" s="111"/>
      <c r="FTX56" s="111"/>
      <c r="FTY56" s="111"/>
      <c r="FTZ56" s="111"/>
      <c r="FUA56" s="111"/>
      <c r="FUB56" s="111"/>
      <c r="FUC56" s="111"/>
      <c r="FUD56" s="111"/>
      <c r="FUE56" s="111"/>
      <c r="FUF56" s="111"/>
      <c r="FUG56" s="111"/>
      <c r="FUH56" s="111"/>
      <c r="FUI56" s="111"/>
      <c r="FUJ56" s="111"/>
      <c r="FUK56" s="111"/>
      <c r="FUL56" s="111"/>
      <c r="FUM56" s="111"/>
      <c r="FUN56" s="111"/>
      <c r="FUO56" s="111"/>
      <c r="FUP56" s="111"/>
      <c r="FUQ56" s="111"/>
      <c r="FUR56" s="111"/>
      <c r="FUS56" s="111"/>
      <c r="FUT56" s="111"/>
      <c r="FUU56" s="111"/>
      <c r="FUV56" s="111"/>
      <c r="FUW56" s="111"/>
      <c r="FUX56" s="111"/>
      <c r="FUY56" s="111"/>
      <c r="FUZ56" s="111"/>
      <c r="FVA56" s="111"/>
      <c r="FVB56" s="111"/>
      <c r="FVC56" s="111"/>
      <c r="FVD56" s="111"/>
      <c r="FVE56" s="111"/>
      <c r="FVF56" s="111"/>
      <c r="FVG56" s="111"/>
      <c r="FVH56" s="111"/>
      <c r="FVI56" s="111"/>
      <c r="FVJ56" s="111"/>
      <c r="FVK56" s="111"/>
      <c r="FVL56" s="111"/>
      <c r="FVM56" s="111"/>
      <c r="FVN56" s="111"/>
      <c r="FVO56" s="111"/>
      <c r="FVP56" s="111"/>
      <c r="FVQ56" s="111"/>
      <c r="FVR56" s="111"/>
      <c r="FVS56" s="111"/>
      <c r="FVT56" s="111"/>
      <c r="FVU56" s="111"/>
      <c r="FVV56" s="111"/>
      <c r="FVW56" s="111"/>
      <c r="FVX56" s="111"/>
      <c r="FVY56" s="111"/>
      <c r="FVZ56" s="111"/>
      <c r="FWA56" s="111"/>
      <c r="FWB56" s="111"/>
      <c r="FWC56" s="111"/>
      <c r="FWD56" s="111"/>
      <c r="FWE56" s="111"/>
      <c r="FWF56" s="111"/>
      <c r="FWG56" s="111"/>
      <c r="FWH56" s="111"/>
      <c r="FWI56" s="111"/>
      <c r="FWJ56" s="111"/>
      <c r="FWK56" s="111"/>
      <c r="FWL56" s="111"/>
      <c r="FWM56" s="111"/>
      <c r="FWN56" s="111"/>
      <c r="FWO56" s="111"/>
      <c r="FWP56" s="111"/>
      <c r="FWQ56" s="111"/>
      <c r="FWR56" s="111"/>
      <c r="FWS56" s="111"/>
      <c r="FWT56" s="111"/>
      <c r="FWU56" s="111"/>
      <c r="FWV56" s="111"/>
      <c r="FWW56" s="111"/>
      <c r="FWX56" s="111"/>
      <c r="FWY56" s="111"/>
      <c r="FWZ56" s="111"/>
      <c r="FXA56" s="111"/>
      <c r="FXB56" s="111"/>
      <c r="FXC56" s="111"/>
      <c r="FXD56" s="111"/>
      <c r="FXE56" s="111"/>
      <c r="FXF56" s="111"/>
      <c r="FXG56" s="111"/>
      <c r="FXH56" s="111"/>
      <c r="FXI56" s="111"/>
      <c r="FXJ56" s="111"/>
      <c r="FXK56" s="111"/>
      <c r="FXL56" s="111"/>
      <c r="FXM56" s="111"/>
      <c r="FXN56" s="111"/>
      <c r="FXO56" s="111"/>
      <c r="FXP56" s="111"/>
      <c r="FXQ56" s="111"/>
      <c r="FXR56" s="111"/>
      <c r="FXS56" s="111"/>
      <c r="FXT56" s="111"/>
      <c r="FXU56" s="111"/>
      <c r="FXV56" s="111"/>
      <c r="FXW56" s="111"/>
      <c r="FXX56" s="111"/>
      <c r="FXY56" s="111"/>
      <c r="FXZ56" s="111"/>
      <c r="FYA56" s="111"/>
      <c r="FYB56" s="111"/>
      <c r="FYC56" s="111"/>
      <c r="FYD56" s="111"/>
      <c r="FYE56" s="111"/>
      <c r="FYF56" s="111"/>
      <c r="FYG56" s="111"/>
      <c r="FYH56" s="111"/>
      <c r="FYI56" s="111"/>
      <c r="FYJ56" s="111"/>
      <c r="FYK56" s="111"/>
      <c r="FYL56" s="111"/>
      <c r="FYM56" s="111"/>
      <c r="FYN56" s="111"/>
      <c r="FYO56" s="111"/>
      <c r="FYP56" s="111"/>
      <c r="FYQ56" s="111"/>
      <c r="FYR56" s="111"/>
      <c r="FYS56" s="111"/>
      <c r="FYT56" s="111"/>
      <c r="FYU56" s="111"/>
      <c r="FYV56" s="111"/>
      <c r="FYW56" s="111"/>
      <c r="FYX56" s="111"/>
      <c r="FYY56" s="111"/>
      <c r="FYZ56" s="111"/>
      <c r="FZA56" s="111"/>
      <c r="FZB56" s="111"/>
      <c r="FZC56" s="111"/>
      <c r="FZD56" s="111"/>
      <c r="FZE56" s="111"/>
      <c r="FZF56" s="111"/>
      <c r="FZG56" s="111"/>
      <c r="FZH56" s="111"/>
      <c r="FZI56" s="111"/>
      <c r="FZJ56" s="111"/>
      <c r="FZK56" s="111"/>
      <c r="FZL56" s="111"/>
      <c r="FZM56" s="111"/>
      <c r="FZN56" s="111"/>
      <c r="FZO56" s="111"/>
      <c r="FZP56" s="111"/>
      <c r="FZQ56" s="111"/>
      <c r="FZR56" s="111"/>
      <c r="FZS56" s="111"/>
      <c r="FZT56" s="111"/>
      <c r="FZU56" s="111"/>
      <c r="FZV56" s="111"/>
      <c r="FZW56" s="111"/>
      <c r="FZX56" s="111"/>
      <c r="FZY56" s="111"/>
      <c r="FZZ56" s="111"/>
      <c r="GAA56" s="111"/>
      <c r="GAB56" s="111"/>
      <c r="GAC56" s="111"/>
      <c r="GAD56" s="111"/>
      <c r="GAE56" s="111"/>
      <c r="GAF56" s="111"/>
      <c r="GAG56" s="111"/>
      <c r="GAH56" s="111"/>
      <c r="GAI56" s="111"/>
      <c r="GAJ56" s="111"/>
      <c r="GAK56" s="111"/>
      <c r="GAL56" s="111"/>
      <c r="GAM56" s="111"/>
      <c r="GAN56" s="111"/>
      <c r="GAO56" s="111"/>
      <c r="GAP56" s="111"/>
      <c r="GAQ56" s="111"/>
      <c r="GAR56" s="111"/>
      <c r="GAS56" s="111"/>
      <c r="GAT56" s="111"/>
      <c r="GAU56" s="111"/>
      <c r="GAV56" s="111"/>
      <c r="GAW56" s="111"/>
      <c r="GAX56" s="111"/>
      <c r="GAY56" s="111"/>
      <c r="GAZ56" s="111"/>
      <c r="GBA56" s="111"/>
      <c r="GBB56" s="111"/>
      <c r="GBC56" s="111"/>
      <c r="GBD56" s="111"/>
      <c r="GBE56" s="111"/>
      <c r="GBF56" s="111"/>
      <c r="GBG56" s="111"/>
      <c r="GBH56" s="111"/>
      <c r="GBI56" s="111"/>
      <c r="GBJ56" s="111"/>
      <c r="GBK56" s="111"/>
      <c r="GBL56" s="111"/>
      <c r="GBM56" s="111"/>
      <c r="GBN56" s="111"/>
      <c r="GBO56" s="111"/>
      <c r="GBP56" s="111"/>
      <c r="GBQ56" s="111"/>
      <c r="GBR56" s="111"/>
      <c r="GBS56" s="111"/>
      <c r="GBT56" s="111"/>
      <c r="GBU56" s="111"/>
      <c r="GBV56" s="111"/>
      <c r="GBW56" s="111"/>
      <c r="GBX56" s="111"/>
      <c r="GBY56" s="111"/>
      <c r="GBZ56" s="111"/>
      <c r="GCA56" s="111"/>
      <c r="GCB56" s="111"/>
      <c r="GCC56" s="111"/>
      <c r="GCD56" s="111"/>
      <c r="GCE56" s="111"/>
      <c r="GCF56" s="111"/>
      <c r="GCG56" s="111"/>
      <c r="GCH56" s="111"/>
      <c r="GCI56" s="111"/>
      <c r="GCJ56" s="111"/>
      <c r="GCK56" s="111"/>
      <c r="GCL56" s="111"/>
      <c r="GCM56" s="111"/>
      <c r="GCN56" s="111"/>
      <c r="GCO56" s="111"/>
      <c r="GCP56" s="111"/>
      <c r="GCQ56" s="111"/>
      <c r="GCR56" s="111"/>
      <c r="GCS56" s="111"/>
      <c r="GCT56" s="111"/>
      <c r="GCU56" s="111"/>
      <c r="GCV56" s="111"/>
      <c r="GCW56" s="111"/>
      <c r="GCX56" s="111"/>
      <c r="GCY56" s="111"/>
      <c r="GCZ56" s="111"/>
      <c r="GDA56" s="111"/>
      <c r="GDB56" s="111"/>
      <c r="GDC56" s="111"/>
      <c r="GDD56" s="111"/>
      <c r="GDE56" s="111"/>
      <c r="GDF56" s="111"/>
      <c r="GDG56" s="111"/>
      <c r="GDH56" s="111"/>
      <c r="GDI56" s="111"/>
      <c r="GDJ56" s="111"/>
      <c r="GDK56" s="111"/>
      <c r="GDL56" s="111"/>
      <c r="GDM56" s="111"/>
      <c r="GDN56" s="111"/>
      <c r="GDO56" s="111"/>
      <c r="GDP56" s="111"/>
      <c r="GDQ56" s="111"/>
      <c r="GDR56" s="111"/>
      <c r="GDS56" s="111"/>
      <c r="GDT56" s="111"/>
      <c r="GDU56" s="111"/>
      <c r="GDV56" s="111"/>
      <c r="GDW56" s="111"/>
      <c r="GDX56" s="111"/>
      <c r="GDY56" s="111"/>
      <c r="GDZ56" s="111"/>
      <c r="GEA56" s="111"/>
      <c r="GEB56" s="111"/>
      <c r="GEC56" s="111"/>
      <c r="GED56" s="111"/>
      <c r="GEE56" s="111"/>
      <c r="GEF56" s="111"/>
      <c r="GEG56" s="111"/>
      <c r="GEH56" s="111"/>
      <c r="GEI56" s="111"/>
      <c r="GEJ56" s="111"/>
      <c r="GEK56" s="111"/>
      <c r="GEL56" s="111"/>
      <c r="GEM56" s="111"/>
      <c r="GEN56" s="111"/>
      <c r="GEO56" s="111"/>
      <c r="GEP56" s="111"/>
      <c r="GEQ56" s="111"/>
      <c r="GER56" s="111"/>
      <c r="GES56" s="111"/>
      <c r="GET56" s="111"/>
      <c r="GEU56" s="111"/>
      <c r="GEV56" s="111"/>
      <c r="GEW56" s="111"/>
      <c r="GEX56" s="111"/>
      <c r="GEY56" s="111"/>
      <c r="GEZ56" s="111"/>
      <c r="GFA56" s="111"/>
      <c r="GFB56" s="111"/>
      <c r="GFC56" s="111"/>
      <c r="GFD56" s="111"/>
      <c r="GFE56" s="111"/>
      <c r="GFF56" s="111"/>
      <c r="GFG56" s="111"/>
      <c r="GFH56" s="111"/>
      <c r="GFI56" s="111"/>
      <c r="GFJ56" s="111"/>
      <c r="GFK56" s="111"/>
      <c r="GFL56" s="111"/>
      <c r="GFM56" s="111"/>
      <c r="GFN56" s="111"/>
      <c r="GFO56" s="111"/>
      <c r="GFP56" s="111"/>
      <c r="GFQ56" s="111"/>
      <c r="GFR56" s="111"/>
      <c r="GFS56" s="111"/>
      <c r="GFT56" s="111"/>
      <c r="GFU56" s="111"/>
      <c r="GFV56" s="111"/>
      <c r="GFW56" s="111"/>
      <c r="GFX56" s="111"/>
      <c r="GFY56" s="111"/>
      <c r="GFZ56" s="111"/>
      <c r="GGA56" s="111"/>
      <c r="GGB56" s="111"/>
      <c r="GGC56" s="111"/>
      <c r="GGD56" s="111"/>
      <c r="GGE56" s="111"/>
      <c r="GGF56" s="111"/>
      <c r="GGG56" s="111"/>
      <c r="GGH56" s="111"/>
      <c r="GGI56" s="111"/>
      <c r="GGJ56" s="111"/>
      <c r="GGK56" s="111"/>
      <c r="GGL56" s="111"/>
      <c r="GGM56" s="111"/>
      <c r="GGN56" s="111"/>
      <c r="GGO56" s="111"/>
      <c r="GGP56" s="111"/>
      <c r="GGQ56" s="111"/>
      <c r="GGR56" s="111"/>
      <c r="GGS56" s="111"/>
      <c r="GGT56" s="111"/>
      <c r="GGU56" s="111"/>
      <c r="GGV56" s="111"/>
      <c r="GGW56" s="111"/>
      <c r="GGX56" s="111"/>
      <c r="GGY56" s="111"/>
      <c r="GGZ56" s="111"/>
      <c r="GHA56" s="111"/>
      <c r="GHB56" s="111"/>
      <c r="GHC56" s="111"/>
      <c r="GHD56" s="111"/>
      <c r="GHE56" s="111"/>
      <c r="GHF56" s="111"/>
      <c r="GHG56" s="111"/>
      <c r="GHH56" s="111"/>
      <c r="GHI56" s="111"/>
      <c r="GHJ56" s="111"/>
      <c r="GHK56" s="111"/>
      <c r="GHL56" s="111"/>
      <c r="GHM56" s="111"/>
      <c r="GHN56" s="111"/>
      <c r="GHO56" s="111"/>
      <c r="GHP56" s="111"/>
      <c r="GHQ56" s="111"/>
      <c r="GHR56" s="111"/>
      <c r="GHS56" s="111"/>
      <c r="GHT56" s="111"/>
      <c r="GHU56" s="111"/>
      <c r="GHV56" s="111"/>
      <c r="GHW56" s="111"/>
      <c r="GHX56" s="111"/>
      <c r="GHY56" s="111"/>
      <c r="GHZ56" s="111"/>
      <c r="GIA56" s="111"/>
      <c r="GIB56" s="111"/>
      <c r="GIC56" s="111"/>
      <c r="GID56" s="111"/>
      <c r="GIE56" s="111"/>
      <c r="GIF56" s="111"/>
      <c r="GIG56" s="111"/>
      <c r="GIH56" s="111"/>
      <c r="GII56" s="111"/>
      <c r="GIJ56" s="111"/>
      <c r="GIK56" s="111"/>
      <c r="GIL56" s="111"/>
      <c r="GIM56" s="111"/>
      <c r="GIN56" s="111"/>
      <c r="GIO56" s="111"/>
      <c r="GIP56" s="111"/>
      <c r="GIQ56" s="111"/>
      <c r="GIR56" s="111"/>
      <c r="GIS56" s="111"/>
      <c r="GIT56" s="111"/>
      <c r="GIU56" s="111"/>
      <c r="GIV56" s="111"/>
      <c r="GIW56" s="111"/>
      <c r="GIX56" s="111"/>
      <c r="GIY56" s="111"/>
      <c r="GIZ56" s="111"/>
      <c r="GJA56" s="111"/>
      <c r="GJB56" s="111"/>
      <c r="GJC56" s="111"/>
      <c r="GJD56" s="111"/>
      <c r="GJE56" s="111"/>
      <c r="GJF56" s="111"/>
      <c r="GJG56" s="111"/>
      <c r="GJH56" s="111"/>
      <c r="GJI56" s="111"/>
      <c r="GJJ56" s="111"/>
      <c r="GJK56" s="111"/>
      <c r="GJL56" s="111"/>
      <c r="GJM56" s="111"/>
      <c r="GJN56" s="111"/>
      <c r="GJO56" s="111"/>
      <c r="GJP56" s="111"/>
      <c r="GJQ56" s="111"/>
      <c r="GJR56" s="111"/>
      <c r="GJS56" s="111"/>
      <c r="GJT56" s="111"/>
      <c r="GJU56" s="111"/>
      <c r="GJV56" s="111"/>
      <c r="GJW56" s="111"/>
      <c r="GJX56" s="111"/>
      <c r="GJY56" s="111"/>
      <c r="GJZ56" s="111"/>
      <c r="GKA56" s="111"/>
      <c r="GKB56" s="111"/>
      <c r="GKC56" s="111"/>
      <c r="GKD56" s="111"/>
      <c r="GKE56" s="111"/>
      <c r="GKF56" s="111"/>
      <c r="GKG56" s="111"/>
      <c r="GKH56" s="111"/>
      <c r="GKI56" s="111"/>
      <c r="GKJ56" s="111"/>
      <c r="GKK56" s="111"/>
      <c r="GKL56" s="111"/>
      <c r="GKM56" s="111"/>
      <c r="GKN56" s="111"/>
      <c r="GKO56" s="111"/>
      <c r="GKP56" s="111"/>
      <c r="GKQ56" s="111"/>
      <c r="GKR56" s="111"/>
      <c r="GKS56" s="111"/>
      <c r="GKT56" s="111"/>
      <c r="GKU56" s="111"/>
      <c r="GKV56" s="111"/>
      <c r="GKW56" s="111"/>
      <c r="GKX56" s="111"/>
      <c r="GKY56" s="111"/>
      <c r="GKZ56" s="111"/>
      <c r="GLA56" s="111"/>
      <c r="GLB56" s="111"/>
      <c r="GLC56" s="111"/>
      <c r="GLD56" s="111"/>
      <c r="GLE56" s="111"/>
      <c r="GLF56" s="111"/>
      <c r="GLG56" s="111"/>
      <c r="GLH56" s="111"/>
      <c r="GLI56" s="111"/>
      <c r="GLJ56" s="111"/>
      <c r="GLK56" s="111"/>
      <c r="GLL56" s="111"/>
      <c r="GLM56" s="111"/>
      <c r="GLN56" s="111"/>
      <c r="GLO56" s="111"/>
      <c r="GLP56" s="111"/>
      <c r="GLQ56" s="111"/>
      <c r="GLR56" s="111"/>
      <c r="GLS56" s="111"/>
      <c r="GLT56" s="111"/>
      <c r="GLU56" s="111"/>
      <c r="GLV56" s="111"/>
      <c r="GLW56" s="111"/>
      <c r="GLX56" s="111"/>
      <c r="GLY56" s="111"/>
      <c r="GLZ56" s="111"/>
      <c r="GMA56" s="111"/>
      <c r="GMB56" s="111"/>
      <c r="GMC56" s="111"/>
      <c r="GMD56" s="111"/>
      <c r="GME56" s="111"/>
      <c r="GMF56" s="111"/>
      <c r="GMG56" s="111"/>
      <c r="GMH56" s="111"/>
      <c r="GMI56" s="111"/>
      <c r="GMJ56" s="111"/>
      <c r="GMK56" s="111"/>
      <c r="GML56" s="111"/>
      <c r="GMM56" s="111"/>
      <c r="GMN56" s="111"/>
      <c r="GMO56" s="111"/>
      <c r="GMP56" s="111"/>
      <c r="GMQ56" s="111"/>
      <c r="GMR56" s="111"/>
      <c r="GMS56" s="111"/>
      <c r="GMT56" s="111"/>
      <c r="GMU56" s="111"/>
      <c r="GMV56" s="111"/>
      <c r="GMW56" s="111"/>
      <c r="GMX56" s="111"/>
      <c r="GMY56" s="111"/>
      <c r="GMZ56" s="111"/>
      <c r="GNA56" s="111"/>
      <c r="GNB56" s="111"/>
      <c r="GNC56" s="111"/>
      <c r="GND56" s="111"/>
      <c r="GNE56" s="111"/>
      <c r="GNF56" s="111"/>
      <c r="GNG56" s="111"/>
      <c r="GNH56" s="111"/>
      <c r="GNI56" s="111"/>
      <c r="GNJ56" s="111"/>
      <c r="GNK56" s="111"/>
      <c r="GNL56" s="111"/>
      <c r="GNM56" s="111"/>
      <c r="GNN56" s="111"/>
      <c r="GNO56" s="111"/>
      <c r="GNP56" s="111"/>
      <c r="GNQ56" s="111"/>
      <c r="GNR56" s="111"/>
      <c r="GNS56" s="111"/>
      <c r="GNT56" s="111"/>
      <c r="GNU56" s="111"/>
      <c r="GNV56" s="111"/>
      <c r="GNW56" s="111"/>
      <c r="GNX56" s="111"/>
      <c r="GNY56" s="111"/>
      <c r="GNZ56" s="111"/>
      <c r="GOA56" s="111"/>
      <c r="GOB56" s="111"/>
      <c r="GOC56" s="111"/>
      <c r="GOD56" s="111"/>
      <c r="GOE56" s="111"/>
      <c r="GOF56" s="111"/>
      <c r="GOG56" s="111"/>
      <c r="GOH56" s="111"/>
      <c r="GOI56" s="111"/>
      <c r="GOJ56" s="111"/>
      <c r="GOK56" s="111"/>
      <c r="GOL56" s="111"/>
      <c r="GOM56" s="111"/>
      <c r="GON56" s="111"/>
      <c r="GOO56" s="111"/>
      <c r="GOP56" s="111"/>
      <c r="GOQ56" s="111"/>
      <c r="GOR56" s="111"/>
      <c r="GOS56" s="111"/>
      <c r="GOT56" s="111"/>
      <c r="GOU56" s="111"/>
      <c r="GOV56" s="111"/>
      <c r="GOW56" s="111"/>
      <c r="GOX56" s="111"/>
      <c r="GOY56" s="111"/>
      <c r="GOZ56" s="111"/>
      <c r="GPA56" s="111"/>
      <c r="GPB56" s="111"/>
      <c r="GPC56" s="111"/>
      <c r="GPD56" s="111"/>
      <c r="GPE56" s="111"/>
      <c r="GPF56" s="111"/>
      <c r="GPG56" s="111"/>
      <c r="GPH56" s="111"/>
      <c r="GPI56" s="111"/>
      <c r="GPJ56" s="111"/>
      <c r="GPK56" s="111"/>
      <c r="GPL56" s="111"/>
      <c r="GPM56" s="111"/>
      <c r="GPN56" s="111"/>
      <c r="GPO56" s="111"/>
      <c r="GPP56" s="111"/>
      <c r="GPQ56" s="111"/>
      <c r="GPR56" s="111"/>
      <c r="GPS56" s="111"/>
      <c r="GPT56" s="111"/>
      <c r="GPU56" s="111"/>
      <c r="GPV56" s="111"/>
      <c r="GPW56" s="111"/>
      <c r="GPX56" s="111"/>
      <c r="GPY56" s="111"/>
      <c r="GPZ56" s="111"/>
      <c r="GQA56" s="111"/>
      <c r="GQB56" s="111"/>
      <c r="GQC56" s="111"/>
      <c r="GQD56" s="111"/>
      <c r="GQE56" s="111"/>
      <c r="GQF56" s="111"/>
      <c r="GQG56" s="111"/>
      <c r="GQH56" s="111"/>
      <c r="GQI56" s="111"/>
      <c r="GQJ56" s="111"/>
      <c r="GQK56" s="111"/>
      <c r="GQL56" s="111"/>
      <c r="GQM56" s="111"/>
      <c r="GQN56" s="111"/>
      <c r="GQO56" s="111"/>
      <c r="GQP56" s="111"/>
      <c r="GQQ56" s="111"/>
      <c r="GQR56" s="111"/>
      <c r="GQS56" s="111"/>
      <c r="GQT56" s="111"/>
      <c r="GQU56" s="111"/>
      <c r="GQV56" s="111"/>
      <c r="GQW56" s="111"/>
      <c r="GQX56" s="111"/>
      <c r="GQY56" s="111"/>
      <c r="GQZ56" s="111"/>
      <c r="GRA56" s="111"/>
      <c r="GRB56" s="111"/>
      <c r="GRC56" s="111"/>
      <c r="GRD56" s="111"/>
      <c r="GRE56" s="111"/>
      <c r="GRF56" s="111"/>
      <c r="GRG56" s="111"/>
      <c r="GRH56" s="111"/>
      <c r="GRI56" s="111"/>
      <c r="GRJ56" s="111"/>
      <c r="GRK56" s="111"/>
      <c r="GRL56" s="111"/>
      <c r="GRM56" s="111"/>
      <c r="GRN56" s="111"/>
      <c r="GRO56" s="111"/>
      <c r="GRP56" s="111"/>
      <c r="GRQ56" s="111"/>
      <c r="GRR56" s="111"/>
      <c r="GRS56" s="111"/>
      <c r="GRT56" s="111"/>
      <c r="GRU56" s="111"/>
      <c r="GRV56" s="111"/>
      <c r="GRW56" s="111"/>
      <c r="GRX56" s="111"/>
      <c r="GRY56" s="111"/>
      <c r="GRZ56" s="111"/>
      <c r="GSA56" s="111"/>
      <c r="GSB56" s="111"/>
      <c r="GSC56" s="111"/>
      <c r="GSD56" s="111"/>
      <c r="GSE56" s="111"/>
      <c r="GSF56" s="111"/>
      <c r="GSG56" s="111"/>
      <c r="GSH56" s="111"/>
      <c r="GSI56" s="111"/>
      <c r="GSJ56" s="111"/>
      <c r="GSK56" s="111"/>
      <c r="GSL56" s="111"/>
      <c r="GSM56" s="111"/>
      <c r="GSN56" s="111"/>
      <c r="GSO56" s="111"/>
      <c r="GSP56" s="111"/>
      <c r="GSQ56" s="111"/>
      <c r="GSR56" s="111"/>
      <c r="GSS56" s="111"/>
      <c r="GST56" s="111"/>
      <c r="GSU56" s="111"/>
      <c r="GSV56" s="111"/>
      <c r="GSW56" s="111"/>
      <c r="GSX56" s="111"/>
      <c r="GSY56" s="111"/>
      <c r="GSZ56" s="111"/>
      <c r="GTA56" s="111"/>
      <c r="GTB56" s="111"/>
      <c r="GTC56" s="111"/>
      <c r="GTD56" s="111"/>
      <c r="GTE56" s="111"/>
      <c r="GTF56" s="111"/>
      <c r="GTG56" s="111"/>
      <c r="GTH56" s="111"/>
      <c r="GTI56" s="111"/>
      <c r="GTJ56" s="111"/>
      <c r="GTK56" s="111"/>
      <c r="GTL56" s="111"/>
      <c r="GTM56" s="111"/>
      <c r="GTN56" s="111"/>
      <c r="GTO56" s="111"/>
      <c r="GTP56" s="111"/>
      <c r="GTQ56" s="111"/>
      <c r="GTR56" s="111"/>
      <c r="GTS56" s="111"/>
      <c r="GTT56" s="111"/>
      <c r="GTU56" s="111"/>
      <c r="GTV56" s="111"/>
      <c r="GTW56" s="111"/>
      <c r="GTX56" s="111"/>
      <c r="GTY56" s="111"/>
      <c r="GTZ56" s="111"/>
      <c r="GUA56" s="111"/>
      <c r="GUB56" s="111"/>
      <c r="GUC56" s="111"/>
      <c r="GUD56" s="111"/>
      <c r="GUE56" s="111"/>
      <c r="GUF56" s="111"/>
      <c r="GUG56" s="111"/>
      <c r="GUH56" s="111"/>
      <c r="GUI56" s="111"/>
      <c r="GUJ56" s="111"/>
      <c r="GUK56" s="111"/>
      <c r="GUL56" s="111"/>
      <c r="GUM56" s="111"/>
      <c r="GUN56" s="111"/>
      <c r="GUO56" s="111"/>
      <c r="GUP56" s="111"/>
      <c r="GUQ56" s="111"/>
      <c r="GUR56" s="111"/>
      <c r="GUS56" s="111"/>
      <c r="GUT56" s="111"/>
      <c r="GUU56" s="111"/>
      <c r="GUV56" s="111"/>
      <c r="GUW56" s="111"/>
      <c r="GUX56" s="111"/>
      <c r="GUY56" s="111"/>
      <c r="GUZ56" s="111"/>
      <c r="GVA56" s="111"/>
      <c r="GVB56" s="111"/>
      <c r="GVC56" s="111"/>
      <c r="GVD56" s="111"/>
      <c r="GVE56" s="111"/>
      <c r="GVF56" s="111"/>
      <c r="GVG56" s="111"/>
      <c r="GVH56" s="111"/>
      <c r="GVI56" s="111"/>
      <c r="GVJ56" s="111"/>
      <c r="GVK56" s="111"/>
      <c r="GVL56" s="111"/>
      <c r="GVM56" s="111"/>
      <c r="GVN56" s="111"/>
      <c r="GVO56" s="111"/>
      <c r="GVP56" s="111"/>
      <c r="GVQ56" s="111"/>
      <c r="GVR56" s="111"/>
      <c r="GVS56" s="111"/>
      <c r="GVT56" s="111"/>
      <c r="GVU56" s="111"/>
      <c r="GVV56" s="111"/>
      <c r="GVW56" s="111"/>
      <c r="GVX56" s="111"/>
      <c r="GVY56" s="111"/>
      <c r="GVZ56" s="111"/>
      <c r="GWA56" s="111"/>
      <c r="GWB56" s="111"/>
      <c r="GWC56" s="111"/>
      <c r="GWD56" s="111"/>
      <c r="GWE56" s="111"/>
      <c r="GWF56" s="111"/>
      <c r="GWG56" s="111"/>
      <c r="GWH56" s="111"/>
      <c r="GWI56" s="111"/>
      <c r="GWJ56" s="111"/>
      <c r="GWK56" s="111"/>
      <c r="GWL56" s="111"/>
      <c r="GWM56" s="111"/>
      <c r="GWN56" s="111"/>
      <c r="GWO56" s="111"/>
      <c r="GWP56" s="111"/>
      <c r="GWQ56" s="111"/>
      <c r="GWR56" s="111"/>
      <c r="GWS56" s="111"/>
      <c r="GWT56" s="111"/>
      <c r="GWU56" s="111"/>
      <c r="GWV56" s="111"/>
      <c r="GWW56" s="111"/>
      <c r="GWX56" s="111"/>
      <c r="GWY56" s="111"/>
      <c r="GWZ56" s="111"/>
      <c r="GXA56" s="111"/>
      <c r="GXB56" s="111"/>
      <c r="GXC56" s="111"/>
      <c r="GXD56" s="111"/>
      <c r="GXE56" s="111"/>
      <c r="GXF56" s="111"/>
      <c r="GXG56" s="111"/>
      <c r="GXH56" s="111"/>
      <c r="GXI56" s="111"/>
      <c r="GXJ56" s="111"/>
      <c r="GXK56" s="111"/>
      <c r="GXL56" s="111"/>
      <c r="GXM56" s="111"/>
      <c r="GXN56" s="111"/>
      <c r="GXO56" s="111"/>
      <c r="GXP56" s="111"/>
      <c r="GXQ56" s="111"/>
      <c r="GXR56" s="111"/>
      <c r="GXS56" s="111"/>
      <c r="GXT56" s="111"/>
      <c r="GXU56" s="111"/>
      <c r="GXV56" s="111"/>
      <c r="GXW56" s="111"/>
      <c r="GXX56" s="111"/>
      <c r="GXY56" s="111"/>
      <c r="GXZ56" s="111"/>
      <c r="GYA56" s="111"/>
      <c r="GYB56" s="111"/>
      <c r="GYC56" s="111"/>
      <c r="GYD56" s="111"/>
      <c r="GYE56" s="111"/>
      <c r="GYF56" s="111"/>
      <c r="GYG56" s="111"/>
      <c r="GYH56" s="111"/>
      <c r="GYI56" s="111"/>
      <c r="GYJ56" s="111"/>
      <c r="GYK56" s="111"/>
      <c r="GYL56" s="111"/>
      <c r="GYM56" s="111"/>
      <c r="GYN56" s="111"/>
      <c r="GYO56" s="111"/>
      <c r="GYP56" s="111"/>
      <c r="GYQ56" s="111"/>
      <c r="GYR56" s="111"/>
      <c r="GYS56" s="111"/>
      <c r="GYT56" s="111"/>
      <c r="GYU56" s="111"/>
      <c r="GYV56" s="111"/>
      <c r="GYW56" s="111"/>
      <c r="GYX56" s="111"/>
      <c r="GYY56" s="111"/>
      <c r="GYZ56" s="111"/>
      <c r="GZA56" s="111"/>
      <c r="GZB56" s="111"/>
      <c r="GZC56" s="111"/>
      <c r="GZD56" s="111"/>
      <c r="GZE56" s="111"/>
      <c r="GZF56" s="111"/>
      <c r="GZG56" s="111"/>
      <c r="GZH56" s="111"/>
      <c r="GZI56" s="111"/>
      <c r="GZJ56" s="111"/>
      <c r="GZK56" s="111"/>
      <c r="GZL56" s="111"/>
      <c r="GZM56" s="111"/>
      <c r="GZN56" s="111"/>
      <c r="GZO56" s="111"/>
      <c r="GZP56" s="111"/>
      <c r="GZQ56" s="111"/>
      <c r="GZR56" s="111"/>
      <c r="GZS56" s="111"/>
      <c r="GZT56" s="111"/>
      <c r="GZU56" s="111"/>
      <c r="GZV56" s="111"/>
      <c r="GZW56" s="111"/>
      <c r="GZX56" s="111"/>
      <c r="GZY56" s="111"/>
      <c r="GZZ56" s="111"/>
      <c r="HAA56" s="111"/>
      <c r="HAB56" s="111"/>
      <c r="HAC56" s="111"/>
      <c r="HAD56" s="111"/>
      <c r="HAE56" s="111"/>
      <c r="HAF56" s="111"/>
      <c r="HAG56" s="111"/>
      <c r="HAH56" s="111"/>
      <c r="HAI56" s="111"/>
      <c r="HAJ56" s="111"/>
      <c r="HAK56" s="111"/>
      <c r="HAL56" s="111"/>
      <c r="HAM56" s="111"/>
      <c r="HAN56" s="111"/>
      <c r="HAO56" s="111"/>
      <c r="HAP56" s="111"/>
      <c r="HAQ56" s="111"/>
      <c r="HAR56" s="111"/>
      <c r="HAS56" s="111"/>
      <c r="HAT56" s="111"/>
      <c r="HAU56" s="111"/>
      <c r="HAV56" s="111"/>
      <c r="HAW56" s="111"/>
      <c r="HAX56" s="111"/>
      <c r="HAY56" s="111"/>
      <c r="HAZ56" s="111"/>
      <c r="HBA56" s="111"/>
      <c r="HBB56" s="111"/>
      <c r="HBC56" s="111"/>
      <c r="HBD56" s="111"/>
      <c r="HBE56" s="111"/>
      <c r="HBF56" s="111"/>
      <c r="HBG56" s="111"/>
      <c r="HBH56" s="111"/>
      <c r="HBI56" s="111"/>
      <c r="HBJ56" s="111"/>
      <c r="HBK56" s="111"/>
      <c r="HBL56" s="111"/>
      <c r="HBM56" s="111"/>
      <c r="HBN56" s="111"/>
      <c r="HBO56" s="111"/>
      <c r="HBP56" s="111"/>
      <c r="HBQ56" s="111"/>
      <c r="HBR56" s="111"/>
      <c r="HBS56" s="111"/>
      <c r="HBT56" s="111"/>
      <c r="HBU56" s="111"/>
      <c r="HBV56" s="111"/>
      <c r="HBW56" s="111"/>
      <c r="HBX56" s="111"/>
      <c r="HBY56" s="111"/>
      <c r="HBZ56" s="111"/>
      <c r="HCA56" s="111"/>
      <c r="HCB56" s="111"/>
      <c r="HCC56" s="111"/>
      <c r="HCD56" s="111"/>
      <c r="HCE56" s="111"/>
      <c r="HCF56" s="111"/>
      <c r="HCG56" s="111"/>
      <c r="HCH56" s="111"/>
      <c r="HCI56" s="111"/>
      <c r="HCJ56" s="111"/>
      <c r="HCK56" s="111"/>
      <c r="HCL56" s="111"/>
      <c r="HCM56" s="111"/>
      <c r="HCN56" s="111"/>
      <c r="HCO56" s="111"/>
      <c r="HCP56" s="111"/>
      <c r="HCQ56" s="111"/>
      <c r="HCR56" s="111"/>
      <c r="HCS56" s="111"/>
      <c r="HCT56" s="111"/>
      <c r="HCU56" s="111"/>
      <c r="HCV56" s="111"/>
      <c r="HCW56" s="111"/>
      <c r="HCX56" s="111"/>
      <c r="HCY56" s="111"/>
      <c r="HCZ56" s="111"/>
      <c r="HDA56" s="111"/>
      <c r="HDB56" s="111"/>
      <c r="HDC56" s="111"/>
      <c r="HDD56" s="111"/>
      <c r="HDE56" s="111"/>
      <c r="HDF56" s="111"/>
      <c r="HDG56" s="111"/>
      <c r="HDH56" s="111"/>
      <c r="HDI56" s="111"/>
      <c r="HDJ56" s="111"/>
      <c r="HDK56" s="111"/>
      <c r="HDL56" s="111"/>
      <c r="HDM56" s="111"/>
      <c r="HDN56" s="111"/>
      <c r="HDO56" s="111"/>
      <c r="HDP56" s="111"/>
      <c r="HDQ56" s="111"/>
      <c r="HDR56" s="111"/>
      <c r="HDS56" s="111"/>
      <c r="HDT56" s="111"/>
      <c r="HDU56" s="111"/>
      <c r="HDV56" s="111"/>
      <c r="HDW56" s="111"/>
      <c r="HDX56" s="111"/>
      <c r="HDY56" s="111"/>
      <c r="HDZ56" s="111"/>
      <c r="HEA56" s="111"/>
      <c r="HEB56" s="111"/>
      <c r="HEC56" s="111"/>
      <c r="HED56" s="111"/>
      <c r="HEE56" s="111"/>
      <c r="HEF56" s="111"/>
      <c r="HEG56" s="111"/>
      <c r="HEH56" s="111"/>
      <c r="HEI56" s="111"/>
      <c r="HEJ56" s="111"/>
      <c r="HEK56" s="111"/>
      <c r="HEL56" s="111"/>
      <c r="HEM56" s="111"/>
      <c r="HEN56" s="111"/>
      <c r="HEO56" s="111"/>
      <c r="HEP56" s="111"/>
      <c r="HEQ56" s="111"/>
      <c r="HER56" s="111"/>
      <c r="HES56" s="111"/>
      <c r="HET56" s="111"/>
      <c r="HEU56" s="111"/>
      <c r="HEV56" s="111"/>
      <c r="HEW56" s="111"/>
      <c r="HEX56" s="111"/>
      <c r="HEY56" s="111"/>
      <c r="HEZ56" s="111"/>
      <c r="HFA56" s="111"/>
      <c r="HFB56" s="111"/>
      <c r="HFC56" s="111"/>
      <c r="HFD56" s="111"/>
      <c r="HFE56" s="111"/>
      <c r="HFF56" s="111"/>
      <c r="HFG56" s="111"/>
      <c r="HFH56" s="111"/>
      <c r="HFI56" s="111"/>
      <c r="HFJ56" s="111"/>
      <c r="HFK56" s="111"/>
      <c r="HFL56" s="111"/>
      <c r="HFM56" s="111"/>
      <c r="HFN56" s="111"/>
      <c r="HFO56" s="111"/>
      <c r="HFP56" s="111"/>
      <c r="HFQ56" s="111"/>
      <c r="HFR56" s="111"/>
      <c r="HFS56" s="111"/>
      <c r="HFT56" s="111"/>
      <c r="HFU56" s="111"/>
      <c r="HFV56" s="111"/>
      <c r="HFW56" s="111"/>
      <c r="HFX56" s="111"/>
      <c r="HFY56" s="111"/>
      <c r="HFZ56" s="111"/>
      <c r="HGA56" s="111"/>
      <c r="HGB56" s="111"/>
      <c r="HGC56" s="111"/>
      <c r="HGD56" s="111"/>
      <c r="HGE56" s="111"/>
      <c r="HGF56" s="111"/>
      <c r="HGG56" s="111"/>
      <c r="HGH56" s="111"/>
      <c r="HGI56" s="111"/>
      <c r="HGJ56" s="111"/>
      <c r="HGK56" s="111"/>
      <c r="HGL56" s="111"/>
      <c r="HGM56" s="111"/>
      <c r="HGN56" s="111"/>
      <c r="HGO56" s="111"/>
      <c r="HGP56" s="111"/>
      <c r="HGQ56" s="111"/>
      <c r="HGR56" s="111"/>
      <c r="HGS56" s="111"/>
      <c r="HGT56" s="111"/>
      <c r="HGU56" s="111"/>
      <c r="HGV56" s="111"/>
      <c r="HGW56" s="111"/>
      <c r="HGX56" s="111"/>
      <c r="HGY56" s="111"/>
      <c r="HGZ56" s="111"/>
      <c r="HHA56" s="111"/>
      <c r="HHB56" s="111"/>
      <c r="HHC56" s="111"/>
      <c r="HHD56" s="111"/>
      <c r="HHE56" s="111"/>
      <c r="HHF56" s="111"/>
      <c r="HHG56" s="111"/>
      <c r="HHH56" s="111"/>
      <c r="HHI56" s="111"/>
      <c r="HHJ56" s="111"/>
      <c r="HHK56" s="111"/>
      <c r="HHL56" s="111"/>
      <c r="HHM56" s="111"/>
      <c r="HHN56" s="111"/>
      <c r="HHO56" s="111"/>
      <c r="HHP56" s="111"/>
      <c r="HHQ56" s="111"/>
      <c r="HHR56" s="111"/>
      <c r="HHS56" s="111"/>
      <c r="HHT56" s="111"/>
      <c r="HHU56" s="111"/>
      <c r="HHV56" s="111"/>
      <c r="HHW56" s="111"/>
      <c r="HHX56" s="111"/>
      <c r="HHY56" s="111"/>
      <c r="HHZ56" s="111"/>
      <c r="HIA56" s="111"/>
      <c r="HIB56" s="111"/>
      <c r="HIC56" s="111"/>
      <c r="HID56" s="111"/>
      <c r="HIE56" s="111"/>
      <c r="HIF56" s="111"/>
      <c r="HIG56" s="111"/>
      <c r="HIH56" s="111"/>
      <c r="HII56" s="111"/>
      <c r="HIJ56" s="111"/>
      <c r="HIK56" s="111"/>
      <c r="HIL56" s="111"/>
      <c r="HIM56" s="111"/>
      <c r="HIN56" s="111"/>
      <c r="HIO56" s="111"/>
      <c r="HIP56" s="111"/>
      <c r="HIQ56" s="111"/>
      <c r="HIR56" s="111"/>
      <c r="HIS56" s="111"/>
      <c r="HIT56" s="111"/>
      <c r="HIU56" s="111"/>
      <c r="HIV56" s="111"/>
      <c r="HIW56" s="111"/>
      <c r="HIX56" s="111"/>
      <c r="HIY56" s="111"/>
      <c r="HIZ56" s="111"/>
      <c r="HJA56" s="111"/>
      <c r="HJB56" s="111"/>
      <c r="HJC56" s="111"/>
      <c r="HJD56" s="111"/>
      <c r="HJE56" s="111"/>
      <c r="HJF56" s="111"/>
      <c r="HJG56" s="111"/>
      <c r="HJH56" s="111"/>
      <c r="HJI56" s="111"/>
      <c r="HJJ56" s="111"/>
      <c r="HJK56" s="111"/>
      <c r="HJL56" s="111"/>
      <c r="HJM56" s="111"/>
      <c r="HJN56" s="111"/>
      <c r="HJO56" s="111"/>
      <c r="HJP56" s="111"/>
      <c r="HJQ56" s="111"/>
      <c r="HJR56" s="111"/>
      <c r="HJS56" s="111"/>
      <c r="HJT56" s="111"/>
      <c r="HJU56" s="111"/>
      <c r="HJV56" s="111"/>
      <c r="HJW56" s="111"/>
      <c r="HJX56" s="111"/>
      <c r="HJY56" s="111"/>
      <c r="HJZ56" s="111"/>
      <c r="HKA56" s="111"/>
      <c r="HKB56" s="111"/>
      <c r="HKC56" s="111"/>
      <c r="HKD56" s="111"/>
      <c r="HKE56" s="111"/>
      <c r="HKF56" s="111"/>
      <c r="HKG56" s="111"/>
      <c r="HKH56" s="111"/>
      <c r="HKI56" s="111"/>
      <c r="HKJ56" s="111"/>
      <c r="HKK56" s="111"/>
      <c r="HKL56" s="111"/>
      <c r="HKM56" s="111"/>
      <c r="HKN56" s="111"/>
      <c r="HKO56" s="111"/>
      <c r="HKP56" s="111"/>
      <c r="HKQ56" s="111"/>
      <c r="HKR56" s="111"/>
      <c r="HKS56" s="111"/>
      <c r="HKT56" s="111"/>
      <c r="HKU56" s="111"/>
      <c r="HKV56" s="111"/>
      <c r="HKW56" s="111"/>
      <c r="HKX56" s="111"/>
      <c r="HKY56" s="111"/>
      <c r="HKZ56" s="111"/>
      <c r="HLA56" s="111"/>
      <c r="HLB56" s="111"/>
      <c r="HLC56" s="111"/>
      <c r="HLD56" s="111"/>
      <c r="HLE56" s="111"/>
      <c r="HLF56" s="111"/>
      <c r="HLG56" s="111"/>
      <c r="HLH56" s="111"/>
      <c r="HLI56" s="111"/>
      <c r="HLJ56" s="111"/>
      <c r="HLK56" s="111"/>
      <c r="HLL56" s="111"/>
      <c r="HLM56" s="111"/>
      <c r="HLN56" s="111"/>
      <c r="HLO56" s="111"/>
      <c r="HLP56" s="111"/>
      <c r="HLQ56" s="111"/>
      <c r="HLR56" s="111"/>
      <c r="HLS56" s="111"/>
      <c r="HLT56" s="111"/>
      <c r="HLU56" s="111"/>
      <c r="HLV56" s="111"/>
      <c r="HLW56" s="111"/>
      <c r="HLX56" s="111"/>
      <c r="HLY56" s="111"/>
      <c r="HLZ56" s="111"/>
      <c r="HMA56" s="111"/>
      <c r="HMB56" s="111"/>
      <c r="HMC56" s="111"/>
      <c r="HMD56" s="111"/>
      <c r="HME56" s="111"/>
      <c r="HMF56" s="111"/>
      <c r="HMG56" s="111"/>
      <c r="HMH56" s="111"/>
      <c r="HMI56" s="111"/>
      <c r="HMJ56" s="111"/>
      <c r="HMK56" s="111"/>
      <c r="HML56" s="111"/>
      <c r="HMM56" s="111"/>
      <c r="HMN56" s="111"/>
      <c r="HMO56" s="111"/>
      <c r="HMP56" s="111"/>
      <c r="HMQ56" s="111"/>
      <c r="HMR56" s="111"/>
      <c r="HMS56" s="111"/>
      <c r="HMT56" s="111"/>
      <c r="HMU56" s="111"/>
      <c r="HMV56" s="111"/>
      <c r="HMW56" s="111"/>
      <c r="HMX56" s="111"/>
      <c r="HMY56" s="111"/>
      <c r="HMZ56" s="111"/>
      <c r="HNA56" s="111"/>
      <c r="HNB56" s="111"/>
      <c r="HNC56" s="111"/>
      <c r="HND56" s="111"/>
      <c r="HNE56" s="111"/>
      <c r="HNF56" s="111"/>
      <c r="HNG56" s="111"/>
      <c r="HNH56" s="111"/>
      <c r="HNI56" s="111"/>
      <c r="HNJ56" s="111"/>
      <c r="HNK56" s="111"/>
      <c r="HNL56" s="111"/>
      <c r="HNM56" s="111"/>
      <c r="HNN56" s="111"/>
      <c r="HNO56" s="111"/>
      <c r="HNP56" s="111"/>
      <c r="HNQ56" s="111"/>
      <c r="HNR56" s="111"/>
      <c r="HNS56" s="111"/>
      <c r="HNT56" s="111"/>
      <c r="HNU56" s="111"/>
      <c r="HNV56" s="111"/>
      <c r="HNW56" s="111"/>
      <c r="HNX56" s="111"/>
      <c r="HNY56" s="111"/>
      <c r="HNZ56" s="111"/>
      <c r="HOA56" s="111"/>
      <c r="HOB56" s="111"/>
      <c r="HOC56" s="111"/>
      <c r="HOD56" s="111"/>
      <c r="HOE56" s="111"/>
      <c r="HOF56" s="111"/>
      <c r="HOG56" s="111"/>
      <c r="HOH56" s="111"/>
      <c r="HOI56" s="111"/>
      <c r="HOJ56" s="111"/>
      <c r="HOK56" s="111"/>
      <c r="HOL56" s="111"/>
      <c r="HOM56" s="111"/>
      <c r="HON56" s="111"/>
      <c r="HOO56" s="111"/>
      <c r="HOP56" s="111"/>
      <c r="HOQ56" s="111"/>
      <c r="HOR56" s="111"/>
      <c r="HOS56" s="111"/>
      <c r="HOT56" s="111"/>
      <c r="HOU56" s="111"/>
      <c r="HOV56" s="111"/>
      <c r="HOW56" s="111"/>
      <c r="HOX56" s="111"/>
      <c r="HOY56" s="111"/>
      <c r="HOZ56" s="111"/>
      <c r="HPA56" s="111"/>
      <c r="HPB56" s="111"/>
      <c r="HPC56" s="111"/>
      <c r="HPD56" s="111"/>
      <c r="HPE56" s="111"/>
      <c r="HPF56" s="111"/>
      <c r="HPG56" s="111"/>
      <c r="HPH56" s="111"/>
      <c r="HPI56" s="111"/>
      <c r="HPJ56" s="111"/>
      <c r="HPK56" s="111"/>
      <c r="HPL56" s="111"/>
      <c r="HPM56" s="111"/>
      <c r="HPN56" s="111"/>
      <c r="HPO56" s="111"/>
      <c r="HPP56" s="111"/>
      <c r="HPQ56" s="111"/>
      <c r="HPR56" s="111"/>
      <c r="HPS56" s="111"/>
      <c r="HPT56" s="111"/>
      <c r="HPU56" s="111"/>
      <c r="HPV56" s="111"/>
      <c r="HPW56" s="111"/>
      <c r="HPX56" s="111"/>
      <c r="HPY56" s="111"/>
      <c r="HPZ56" s="111"/>
      <c r="HQA56" s="111"/>
      <c r="HQB56" s="111"/>
      <c r="HQC56" s="111"/>
      <c r="HQD56" s="111"/>
      <c r="HQE56" s="111"/>
      <c r="HQF56" s="111"/>
      <c r="HQG56" s="111"/>
      <c r="HQH56" s="111"/>
      <c r="HQI56" s="111"/>
      <c r="HQJ56" s="111"/>
      <c r="HQK56" s="111"/>
      <c r="HQL56" s="111"/>
      <c r="HQM56" s="111"/>
      <c r="HQN56" s="111"/>
      <c r="HQO56" s="111"/>
      <c r="HQP56" s="111"/>
      <c r="HQQ56" s="111"/>
      <c r="HQR56" s="111"/>
      <c r="HQS56" s="111"/>
      <c r="HQT56" s="111"/>
      <c r="HQU56" s="111"/>
      <c r="HQV56" s="111"/>
      <c r="HQW56" s="111"/>
      <c r="HQX56" s="111"/>
      <c r="HQY56" s="111"/>
      <c r="HQZ56" s="111"/>
      <c r="HRA56" s="111"/>
      <c r="HRB56" s="111"/>
      <c r="HRC56" s="111"/>
      <c r="HRD56" s="111"/>
      <c r="HRE56" s="111"/>
      <c r="HRF56" s="111"/>
      <c r="HRG56" s="111"/>
      <c r="HRH56" s="111"/>
      <c r="HRI56" s="111"/>
      <c r="HRJ56" s="111"/>
      <c r="HRK56" s="111"/>
      <c r="HRL56" s="111"/>
      <c r="HRM56" s="111"/>
      <c r="HRN56" s="111"/>
      <c r="HRO56" s="111"/>
      <c r="HRP56" s="111"/>
      <c r="HRQ56" s="111"/>
      <c r="HRR56" s="111"/>
      <c r="HRS56" s="111"/>
      <c r="HRT56" s="111"/>
      <c r="HRU56" s="111"/>
      <c r="HRV56" s="111"/>
      <c r="HRW56" s="111"/>
      <c r="HRX56" s="111"/>
      <c r="HRY56" s="111"/>
      <c r="HRZ56" s="111"/>
      <c r="HSA56" s="111"/>
      <c r="HSB56" s="111"/>
      <c r="HSC56" s="111"/>
      <c r="HSD56" s="111"/>
      <c r="HSE56" s="111"/>
      <c r="HSF56" s="111"/>
      <c r="HSG56" s="111"/>
      <c r="HSH56" s="111"/>
      <c r="HSI56" s="111"/>
      <c r="HSJ56" s="111"/>
      <c r="HSK56" s="111"/>
      <c r="HSL56" s="111"/>
      <c r="HSM56" s="111"/>
      <c r="HSN56" s="111"/>
      <c r="HSO56" s="111"/>
      <c r="HSP56" s="111"/>
      <c r="HSQ56" s="111"/>
      <c r="HSR56" s="111"/>
      <c r="HSS56" s="111"/>
      <c r="HST56" s="111"/>
      <c r="HSU56" s="111"/>
      <c r="HSV56" s="111"/>
      <c r="HSW56" s="111"/>
      <c r="HSX56" s="111"/>
      <c r="HSY56" s="111"/>
      <c r="HSZ56" s="111"/>
      <c r="HTA56" s="111"/>
      <c r="HTB56" s="111"/>
      <c r="HTC56" s="111"/>
      <c r="HTD56" s="111"/>
      <c r="HTE56" s="111"/>
      <c r="HTF56" s="111"/>
      <c r="HTG56" s="111"/>
      <c r="HTH56" s="111"/>
      <c r="HTI56" s="111"/>
      <c r="HTJ56" s="111"/>
      <c r="HTK56" s="111"/>
      <c r="HTL56" s="111"/>
      <c r="HTM56" s="111"/>
      <c r="HTN56" s="111"/>
      <c r="HTO56" s="111"/>
      <c r="HTP56" s="111"/>
      <c r="HTQ56" s="111"/>
      <c r="HTR56" s="111"/>
      <c r="HTS56" s="111"/>
      <c r="HTT56" s="111"/>
      <c r="HTU56" s="111"/>
      <c r="HTV56" s="111"/>
      <c r="HTW56" s="111"/>
      <c r="HTX56" s="111"/>
      <c r="HTY56" s="111"/>
      <c r="HTZ56" s="111"/>
      <c r="HUA56" s="111"/>
      <c r="HUB56" s="111"/>
      <c r="HUC56" s="111"/>
      <c r="HUD56" s="111"/>
      <c r="HUE56" s="111"/>
      <c r="HUF56" s="111"/>
      <c r="HUG56" s="111"/>
      <c r="HUH56" s="111"/>
      <c r="HUI56" s="111"/>
      <c r="HUJ56" s="111"/>
      <c r="HUK56" s="111"/>
      <c r="HUL56" s="111"/>
      <c r="HUM56" s="111"/>
      <c r="HUN56" s="111"/>
      <c r="HUO56" s="111"/>
      <c r="HUP56" s="111"/>
      <c r="HUQ56" s="111"/>
      <c r="HUR56" s="111"/>
      <c r="HUS56" s="111"/>
      <c r="HUT56" s="111"/>
      <c r="HUU56" s="111"/>
      <c r="HUV56" s="111"/>
      <c r="HUW56" s="111"/>
      <c r="HUX56" s="111"/>
      <c r="HUY56" s="111"/>
      <c r="HUZ56" s="111"/>
      <c r="HVA56" s="111"/>
      <c r="HVB56" s="111"/>
      <c r="HVC56" s="111"/>
      <c r="HVD56" s="111"/>
      <c r="HVE56" s="111"/>
      <c r="HVF56" s="111"/>
      <c r="HVG56" s="111"/>
      <c r="HVH56" s="111"/>
      <c r="HVI56" s="111"/>
      <c r="HVJ56" s="111"/>
      <c r="HVK56" s="111"/>
      <c r="HVL56" s="111"/>
      <c r="HVM56" s="111"/>
      <c r="HVN56" s="111"/>
      <c r="HVO56" s="111"/>
      <c r="HVP56" s="111"/>
      <c r="HVQ56" s="111"/>
      <c r="HVR56" s="111"/>
      <c r="HVS56" s="111"/>
      <c r="HVT56" s="111"/>
      <c r="HVU56" s="111"/>
      <c r="HVV56" s="111"/>
      <c r="HVW56" s="111"/>
      <c r="HVX56" s="111"/>
      <c r="HVY56" s="111"/>
      <c r="HVZ56" s="111"/>
      <c r="HWA56" s="111"/>
      <c r="HWB56" s="111"/>
      <c r="HWC56" s="111"/>
      <c r="HWD56" s="111"/>
      <c r="HWE56" s="111"/>
      <c r="HWF56" s="111"/>
      <c r="HWG56" s="111"/>
      <c r="HWH56" s="111"/>
      <c r="HWI56" s="111"/>
      <c r="HWJ56" s="111"/>
      <c r="HWK56" s="111"/>
      <c r="HWL56" s="111"/>
      <c r="HWM56" s="111"/>
      <c r="HWN56" s="111"/>
      <c r="HWO56" s="111"/>
      <c r="HWP56" s="111"/>
      <c r="HWQ56" s="111"/>
      <c r="HWR56" s="111"/>
      <c r="HWS56" s="111"/>
      <c r="HWT56" s="111"/>
      <c r="HWU56" s="111"/>
      <c r="HWV56" s="111"/>
      <c r="HWW56" s="111"/>
      <c r="HWX56" s="111"/>
      <c r="HWY56" s="111"/>
      <c r="HWZ56" s="111"/>
      <c r="HXA56" s="111"/>
      <c r="HXB56" s="111"/>
      <c r="HXC56" s="111"/>
      <c r="HXD56" s="111"/>
      <c r="HXE56" s="111"/>
      <c r="HXF56" s="111"/>
      <c r="HXG56" s="111"/>
      <c r="HXH56" s="111"/>
      <c r="HXI56" s="111"/>
      <c r="HXJ56" s="111"/>
      <c r="HXK56" s="111"/>
      <c r="HXL56" s="111"/>
      <c r="HXM56" s="111"/>
      <c r="HXN56" s="111"/>
      <c r="HXO56" s="111"/>
      <c r="HXP56" s="111"/>
      <c r="HXQ56" s="111"/>
      <c r="HXR56" s="111"/>
      <c r="HXS56" s="111"/>
      <c r="HXT56" s="111"/>
      <c r="HXU56" s="111"/>
      <c r="HXV56" s="111"/>
      <c r="HXW56" s="111"/>
      <c r="HXX56" s="111"/>
      <c r="HXY56" s="111"/>
      <c r="HXZ56" s="111"/>
      <c r="HYA56" s="111"/>
      <c r="HYB56" s="111"/>
      <c r="HYC56" s="111"/>
      <c r="HYD56" s="111"/>
      <c r="HYE56" s="111"/>
      <c r="HYF56" s="111"/>
      <c r="HYG56" s="111"/>
      <c r="HYH56" s="111"/>
      <c r="HYI56" s="111"/>
      <c r="HYJ56" s="111"/>
      <c r="HYK56" s="111"/>
      <c r="HYL56" s="111"/>
      <c r="HYM56" s="111"/>
      <c r="HYN56" s="111"/>
      <c r="HYO56" s="111"/>
      <c r="HYP56" s="111"/>
      <c r="HYQ56" s="111"/>
      <c r="HYR56" s="111"/>
      <c r="HYS56" s="111"/>
      <c r="HYT56" s="111"/>
      <c r="HYU56" s="111"/>
      <c r="HYV56" s="111"/>
      <c r="HYW56" s="111"/>
      <c r="HYX56" s="111"/>
      <c r="HYY56" s="111"/>
      <c r="HYZ56" s="111"/>
      <c r="HZA56" s="111"/>
      <c r="HZB56" s="111"/>
      <c r="HZC56" s="111"/>
      <c r="HZD56" s="111"/>
      <c r="HZE56" s="111"/>
      <c r="HZF56" s="111"/>
      <c r="HZG56" s="111"/>
      <c r="HZH56" s="111"/>
      <c r="HZI56" s="111"/>
      <c r="HZJ56" s="111"/>
      <c r="HZK56" s="111"/>
      <c r="HZL56" s="111"/>
      <c r="HZM56" s="111"/>
      <c r="HZN56" s="111"/>
      <c r="HZO56" s="111"/>
      <c r="HZP56" s="111"/>
      <c r="HZQ56" s="111"/>
      <c r="HZR56" s="111"/>
      <c r="HZS56" s="111"/>
      <c r="HZT56" s="111"/>
      <c r="HZU56" s="111"/>
      <c r="HZV56" s="111"/>
      <c r="HZW56" s="111"/>
      <c r="HZX56" s="111"/>
      <c r="HZY56" s="111"/>
      <c r="HZZ56" s="111"/>
      <c r="IAA56" s="111"/>
      <c r="IAB56" s="111"/>
      <c r="IAC56" s="111"/>
      <c r="IAD56" s="111"/>
      <c r="IAE56" s="111"/>
      <c r="IAF56" s="111"/>
      <c r="IAG56" s="111"/>
      <c r="IAH56" s="111"/>
      <c r="IAI56" s="111"/>
      <c r="IAJ56" s="111"/>
      <c r="IAK56" s="111"/>
      <c r="IAL56" s="111"/>
      <c r="IAM56" s="111"/>
      <c r="IAN56" s="111"/>
      <c r="IAO56" s="111"/>
      <c r="IAP56" s="111"/>
      <c r="IAQ56" s="111"/>
      <c r="IAR56" s="111"/>
      <c r="IAS56" s="111"/>
      <c r="IAT56" s="111"/>
      <c r="IAU56" s="111"/>
      <c r="IAV56" s="111"/>
      <c r="IAW56" s="111"/>
      <c r="IAX56" s="111"/>
      <c r="IAY56" s="111"/>
      <c r="IAZ56" s="111"/>
      <c r="IBA56" s="111"/>
      <c r="IBB56" s="111"/>
      <c r="IBC56" s="111"/>
      <c r="IBD56" s="111"/>
      <c r="IBE56" s="111"/>
      <c r="IBF56" s="111"/>
      <c r="IBG56" s="111"/>
      <c r="IBH56" s="111"/>
      <c r="IBI56" s="111"/>
      <c r="IBJ56" s="111"/>
      <c r="IBK56" s="111"/>
      <c r="IBL56" s="111"/>
      <c r="IBM56" s="111"/>
      <c r="IBN56" s="111"/>
      <c r="IBO56" s="111"/>
      <c r="IBP56" s="111"/>
      <c r="IBQ56" s="111"/>
      <c r="IBR56" s="111"/>
      <c r="IBS56" s="111"/>
      <c r="IBT56" s="111"/>
      <c r="IBU56" s="111"/>
      <c r="IBV56" s="111"/>
      <c r="IBW56" s="111"/>
      <c r="IBX56" s="111"/>
      <c r="IBY56" s="111"/>
      <c r="IBZ56" s="111"/>
      <c r="ICA56" s="111"/>
      <c r="ICB56" s="111"/>
      <c r="ICC56" s="111"/>
      <c r="ICD56" s="111"/>
      <c r="ICE56" s="111"/>
      <c r="ICF56" s="111"/>
      <c r="ICG56" s="111"/>
      <c r="ICH56" s="111"/>
      <c r="ICI56" s="111"/>
      <c r="ICJ56" s="111"/>
      <c r="ICK56" s="111"/>
      <c r="ICL56" s="111"/>
      <c r="ICM56" s="111"/>
      <c r="ICN56" s="111"/>
      <c r="ICO56" s="111"/>
      <c r="ICP56" s="111"/>
      <c r="ICQ56" s="111"/>
      <c r="ICR56" s="111"/>
      <c r="ICS56" s="111"/>
      <c r="ICT56" s="111"/>
      <c r="ICU56" s="111"/>
      <c r="ICV56" s="111"/>
      <c r="ICW56" s="111"/>
      <c r="ICX56" s="111"/>
      <c r="ICY56" s="111"/>
      <c r="ICZ56" s="111"/>
      <c r="IDA56" s="111"/>
      <c r="IDB56" s="111"/>
      <c r="IDC56" s="111"/>
      <c r="IDD56" s="111"/>
      <c r="IDE56" s="111"/>
      <c r="IDF56" s="111"/>
      <c r="IDG56" s="111"/>
      <c r="IDH56" s="111"/>
      <c r="IDI56" s="111"/>
      <c r="IDJ56" s="111"/>
      <c r="IDK56" s="111"/>
      <c r="IDL56" s="111"/>
      <c r="IDM56" s="111"/>
      <c r="IDN56" s="111"/>
      <c r="IDO56" s="111"/>
      <c r="IDP56" s="111"/>
      <c r="IDQ56" s="111"/>
      <c r="IDR56" s="111"/>
      <c r="IDS56" s="111"/>
      <c r="IDT56" s="111"/>
      <c r="IDU56" s="111"/>
      <c r="IDV56" s="111"/>
      <c r="IDW56" s="111"/>
      <c r="IDX56" s="111"/>
      <c r="IDY56" s="111"/>
      <c r="IDZ56" s="111"/>
      <c r="IEA56" s="111"/>
      <c r="IEB56" s="111"/>
      <c r="IEC56" s="111"/>
      <c r="IED56" s="111"/>
      <c r="IEE56" s="111"/>
      <c r="IEF56" s="111"/>
      <c r="IEG56" s="111"/>
      <c r="IEH56" s="111"/>
      <c r="IEI56" s="111"/>
      <c r="IEJ56" s="111"/>
      <c r="IEK56" s="111"/>
      <c r="IEL56" s="111"/>
      <c r="IEM56" s="111"/>
      <c r="IEN56" s="111"/>
      <c r="IEO56" s="111"/>
      <c r="IEP56" s="111"/>
      <c r="IEQ56" s="111"/>
      <c r="IER56" s="111"/>
      <c r="IES56" s="111"/>
      <c r="IET56" s="111"/>
      <c r="IEU56" s="111"/>
      <c r="IEV56" s="111"/>
      <c r="IEW56" s="111"/>
      <c r="IEX56" s="111"/>
      <c r="IEY56" s="111"/>
      <c r="IEZ56" s="111"/>
      <c r="IFA56" s="111"/>
      <c r="IFB56" s="111"/>
      <c r="IFC56" s="111"/>
      <c r="IFD56" s="111"/>
      <c r="IFE56" s="111"/>
      <c r="IFF56" s="111"/>
      <c r="IFG56" s="111"/>
      <c r="IFH56" s="111"/>
      <c r="IFI56" s="111"/>
      <c r="IFJ56" s="111"/>
      <c r="IFK56" s="111"/>
      <c r="IFL56" s="111"/>
      <c r="IFM56" s="111"/>
      <c r="IFN56" s="111"/>
      <c r="IFO56" s="111"/>
      <c r="IFP56" s="111"/>
      <c r="IFQ56" s="111"/>
      <c r="IFR56" s="111"/>
      <c r="IFS56" s="111"/>
      <c r="IFT56" s="111"/>
      <c r="IFU56" s="111"/>
      <c r="IFV56" s="111"/>
      <c r="IFW56" s="111"/>
      <c r="IFX56" s="111"/>
      <c r="IFY56" s="111"/>
      <c r="IFZ56" s="111"/>
      <c r="IGA56" s="111"/>
      <c r="IGB56" s="111"/>
      <c r="IGC56" s="111"/>
      <c r="IGD56" s="111"/>
      <c r="IGE56" s="111"/>
      <c r="IGF56" s="111"/>
      <c r="IGG56" s="111"/>
      <c r="IGH56" s="111"/>
      <c r="IGI56" s="111"/>
      <c r="IGJ56" s="111"/>
      <c r="IGK56" s="111"/>
      <c r="IGL56" s="111"/>
      <c r="IGM56" s="111"/>
      <c r="IGN56" s="111"/>
      <c r="IGO56" s="111"/>
      <c r="IGP56" s="111"/>
      <c r="IGQ56" s="111"/>
      <c r="IGR56" s="111"/>
      <c r="IGS56" s="111"/>
      <c r="IGT56" s="111"/>
      <c r="IGU56" s="111"/>
      <c r="IGV56" s="111"/>
      <c r="IGW56" s="111"/>
      <c r="IGX56" s="111"/>
      <c r="IGY56" s="111"/>
      <c r="IGZ56" s="111"/>
      <c r="IHA56" s="111"/>
      <c r="IHB56" s="111"/>
      <c r="IHC56" s="111"/>
      <c r="IHD56" s="111"/>
      <c r="IHE56" s="111"/>
      <c r="IHF56" s="111"/>
      <c r="IHG56" s="111"/>
      <c r="IHH56" s="111"/>
      <c r="IHI56" s="111"/>
      <c r="IHJ56" s="111"/>
      <c r="IHK56" s="111"/>
      <c r="IHL56" s="111"/>
      <c r="IHM56" s="111"/>
      <c r="IHN56" s="111"/>
      <c r="IHO56" s="111"/>
      <c r="IHP56" s="111"/>
      <c r="IHQ56" s="111"/>
      <c r="IHR56" s="111"/>
      <c r="IHS56" s="111"/>
      <c r="IHT56" s="111"/>
      <c r="IHU56" s="111"/>
      <c r="IHV56" s="111"/>
      <c r="IHW56" s="111"/>
      <c r="IHX56" s="111"/>
      <c r="IHY56" s="111"/>
      <c r="IHZ56" s="111"/>
      <c r="IIA56" s="111"/>
      <c r="IIB56" s="111"/>
      <c r="IIC56" s="111"/>
      <c r="IID56" s="111"/>
      <c r="IIE56" s="111"/>
      <c r="IIF56" s="111"/>
      <c r="IIG56" s="111"/>
      <c r="IIH56" s="111"/>
      <c r="III56" s="111"/>
      <c r="IIJ56" s="111"/>
      <c r="IIK56" s="111"/>
      <c r="IIL56" s="111"/>
      <c r="IIM56" s="111"/>
      <c r="IIN56" s="111"/>
      <c r="IIO56" s="111"/>
      <c r="IIP56" s="111"/>
      <c r="IIQ56" s="111"/>
      <c r="IIR56" s="111"/>
      <c r="IIS56" s="111"/>
      <c r="IIT56" s="111"/>
      <c r="IIU56" s="111"/>
      <c r="IIV56" s="111"/>
      <c r="IIW56" s="111"/>
      <c r="IIX56" s="111"/>
      <c r="IIY56" s="111"/>
      <c r="IIZ56" s="111"/>
      <c r="IJA56" s="111"/>
      <c r="IJB56" s="111"/>
      <c r="IJC56" s="111"/>
      <c r="IJD56" s="111"/>
      <c r="IJE56" s="111"/>
      <c r="IJF56" s="111"/>
      <c r="IJG56" s="111"/>
      <c r="IJH56" s="111"/>
      <c r="IJI56" s="111"/>
      <c r="IJJ56" s="111"/>
      <c r="IJK56" s="111"/>
      <c r="IJL56" s="111"/>
      <c r="IJM56" s="111"/>
      <c r="IJN56" s="111"/>
      <c r="IJO56" s="111"/>
      <c r="IJP56" s="111"/>
      <c r="IJQ56" s="111"/>
      <c r="IJR56" s="111"/>
      <c r="IJS56" s="111"/>
      <c r="IJT56" s="111"/>
      <c r="IJU56" s="111"/>
      <c r="IJV56" s="111"/>
      <c r="IJW56" s="111"/>
      <c r="IJX56" s="111"/>
      <c r="IJY56" s="111"/>
      <c r="IJZ56" s="111"/>
      <c r="IKA56" s="111"/>
      <c r="IKB56" s="111"/>
      <c r="IKC56" s="111"/>
      <c r="IKD56" s="111"/>
      <c r="IKE56" s="111"/>
      <c r="IKF56" s="111"/>
      <c r="IKG56" s="111"/>
      <c r="IKH56" s="111"/>
      <c r="IKI56" s="111"/>
      <c r="IKJ56" s="111"/>
      <c r="IKK56" s="111"/>
      <c r="IKL56" s="111"/>
      <c r="IKM56" s="111"/>
      <c r="IKN56" s="111"/>
      <c r="IKO56" s="111"/>
      <c r="IKP56" s="111"/>
      <c r="IKQ56" s="111"/>
      <c r="IKR56" s="111"/>
      <c r="IKS56" s="111"/>
      <c r="IKT56" s="111"/>
      <c r="IKU56" s="111"/>
      <c r="IKV56" s="111"/>
      <c r="IKW56" s="111"/>
      <c r="IKX56" s="111"/>
      <c r="IKY56" s="111"/>
      <c r="IKZ56" s="111"/>
      <c r="ILA56" s="111"/>
      <c r="ILB56" s="111"/>
      <c r="ILC56" s="111"/>
      <c r="ILD56" s="111"/>
      <c r="ILE56" s="111"/>
      <c r="ILF56" s="111"/>
      <c r="ILG56" s="111"/>
      <c r="ILH56" s="111"/>
      <c r="ILI56" s="111"/>
      <c r="ILJ56" s="111"/>
      <c r="ILK56" s="111"/>
      <c r="ILL56" s="111"/>
      <c r="ILM56" s="111"/>
      <c r="ILN56" s="111"/>
      <c r="ILO56" s="111"/>
      <c r="ILP56" s="111"/>
      <c r="ILQ56" s="111"/>
      <c r="ILR56" s="111"/>
      <c r="ILS56" s="111"/>
      <c r="ILT56" s="111"/>
      <c r="ILU56" s="111"/>
      <c r="ILV56" s="111"/>
      <c r="ILW56" s="111"/>
      <c r="ILX56" s="111"/>
      <c r="ILY56" s="111"/>
      <c r="ILZ56" s="111"/>
      <c r="IMA56" s="111"/>
      <c r="IMB56" s="111"/>
      <c r="IMC56" s="111"/>
      <c r="IMD56" s="111"/>
      <c r="IME56" s="111"/>
      <c r="IMF56" s="111"/>
      <c r="IMG56" s="111"/>
      <c r="IMH56" s="111"/>
      <c r="IMI56" s="111"/>
      <c r="IMJ56" s="111"/>
      <c r="IMK56" s="111"/>
      <c r="IML56" s="111"/>
      <c r="IMM56" s="111"/>
      <c r="IMN56" s="111"/>
      <c r="IMO56" s="111"/>
      <c r="IMP56" s="111"/>
      <c r="IMQ56" s="111"/>
      <c r="IMR56" s="111"/>
      <c r="IMS56" s="111"/>
      <c r="IMT56" s="111"/>
      <c r="IMU56" s="111"/>
      <c r="IMV56" s="111"/>
      <c r="IMW56" s="111"/>
      <c r="IMX56" s="111"/>
      <c r="IMY56" s="111"/>
      <c r="IMZ56" s="111"/>
      <c r="INA56" s="111"/>
      <c r="INB56" s="111"/>
      <c r="INC56" s="111"/>
      <c r="IND56" s="111"/>
      <c r="INE56" s="111"/>
      <c r="INF56" s="111"/>
      <c r="ING56" s="111"/>
      <c r="INH56" s="111"/>
      <c r="INI56" s="111"/>
      <c r="INJ56" s="111"/>
      <c r="INK56" s="111"/>
      <c r="INL56" s="111"/>
      <c r="INM56" s="111"/>
      <c r="INN56" s="111"/>
      <c r="INO56" s="111"/>
      <c r="INP56" s="111"/>
      <c r="INQ56" s="111"/>
      <c r="INR56" s="111"/>
      <c r="INS56" s="111"/>
      <c r="INT56" s="111"/>
      <c r="INU56" s="111"/>
      <c r="INV56" s="111"/>
      <c r="INW56" s="111"/>
      <c r="INX56" s="111"/>
      <c r="INY56" s="111"/>
      <c r="INZ56" s="111"/>
      <c r="IOA56" s="111"/>
      <c r="IOB56" s="111"/>
      <c r="IOC56" s="111"/>
      <c r="IOD56" s="111"/>
      <c r="IOE56" s="111"/>
      <c r="IOF56" s="111"/>
      <c r="IOG56" s="111"/>
      <c r="IOH56" s="111"/>
      <c r="IOI56" s="111"/>
      <c r="IOJ56" s="111"/>
      <c r="IOK56" s="111"/>
      <c r="IOL56" s="111"/>
      <c r="IOM56" s="111"/>
      <c r="ION56" s="111"/>
      <c r="IOO56" s="111"/>
      <c r="IOP56" s="111"/>
      <c r="IOQ56" s="111"/>
      <c r="IOR56" s="111"/>
      <c r="IOS56" s="111"/>
      <c r="IOT56" s="111"/>
      <c r="IOU56" s="111"/>
      <c r="IOV56" s="111"/>
      <c r="IOW56" s="111"/>
      <c r="IOX56" s="111"/>
      <c r="IOY56" s="111"/>
      <c r="IOZ56" s="111"/>
      <c r="IPA56" s="111"/>
      <c r="IPB56" s="111"/>
      <c r="IPC56" s="111"/>
      <c r="IPD56" s="111"/>
      <c r="IPE56" s="111"/>
      <c r="IPF56" s="111"/>
      <c r="IPG56" s="111"/>
      <c r="IPH56" s="111"/>
      <c r="IPI56" s="111"/>
      <c r="IPJ56" s="111"/>
      <c r="IPK56" s="111"/>
      <c r="IPL56" s="111"/>
      <c r="IPM56" s="111"/>
      <c r="IPN56" s="111"/>
      <c r="IPO56" s="111"/>
      <c r="IPP56" s="111"/>
      <c r="IPQ56" s="111"/>
      <c r="IPR56" s="111"/>
      <c r="IPS56" s="111"/>
      <c r="IPT56" s="111"/>
      <c r="IPU56" s="111"/>
      <c r="IPV56" s="111"/>
      <c r="IPW56" s="111"/>
      <c r="IPX56" s="111"/>
      <c r="IPY56" s="111"/>
      <c r="IPZ56" s="111"/>
      <c r="IQA56" s="111"/>
      <c r="IQB56" s="111"/>
      <c r="IQC56" s="111"/>
      <c r="IQD56" s="111"/>
      <c r="IQE56" s="111"/>
      <c r="IQF56" s="111"/>
      <c r="IQG56" s="111"/>
      <c r="IQH56" s="111"/>
      <c r="IQI56" s="111"/>
      <c r="IQJ56" s="111"/>
      <c r="IQK56" s="111"/>
      <c r="IQL56" s="111"/>
      <c r="IQM56" s="111"/>
      <c r="IQN56" s="111"/>
      <c r="IQO56" s="111"/>
      <c r="IQP56" s="111"/>
      <c r="IQQ56" s="111"/>
      <c r="IQR56" s="111"/>
      <c r="IQS56" s="111"/>
      <c r="IQT56" s="111"/>
      <c r="IQU56" s="111"/>
      <c r="IQV56" s="111"/>
      <c r="IQW56" s="111"/>
      <c r="IQX56" s="111"/>
      <c r="IQY56" s="111"/>
      <c r="IQZ56" s="111"/>
      <c r="IRA56" s="111"/>
      <c r="IRB56" s="111"/>
      <c r="IRC56" s="111"/>
      <c r="IRD56" s="111"/>
      <c r="IRE56" s="111"/>
      <c r="IRF56" s="111"/>
      <c r="IRG56" s="111"/>
      <c r="IRH56" s="111"/>
      <c r="IRI56" s="111"/>
      <c r="IRJ56" s="111"/>
      <c r="IRK56" s="111"/>
      <c r="IRL56" s="111"/>
      <c r="IRM56" s="111"/>
      <c r="IRN56" s="111"/>
      <c r="IRO56" s="111"/>
      <c r="IRP56" s="111"/>
      <c r="IRQ56" s="111"/>
      <c r="IRR56" s="111"/>
      <c r="IRS56" s="111"/>
      <c r="IRT56" s="111"/>
      <c r="IRU56" s="111"/>
      <c r="IRV56" s="111"/>
      <c r="IRW56" s="111"/>
      <c r="IRX56" s="111"/>
      <c r="IRY56" s="111"/>
      <c r="IRZ56" s="111"/>
      <c r="ISA56" s="111"/>
      <c r="ISB56" s="111"/>
      <c r="ISC56" s="111"/>
      <c r="ISD56" s="111"/>
      <c r="ISE56" s="111"/>
      <c r="ISF56" s="111"/>
      <c r="ISG56" s="111"/>
      <c r="ISH56" s="111"/>
      <c r="ISI56" s="111"/>
      <c r="ISJ56" s="111"/>
      <c r="ISK56" s="111"/>
      <c r="ISL56" s="111"/>
      <c r="ISM56" s="111"/>
      <c r="ISN56" s="111"/>
      <c r="ISO56" s="111"/>
      <c r="ISP56" s="111"/>
      <c r="ISQ56" s="111"/>
      <c r="ISR56" s="111"/>
      <c r="ISS56" s="111"/>
      <c r="IST56" s="111"/>
      <c r="ISU56" s="111"/>
      <c r="ISV56" s="111"/>
      <c r="ISW56" s="111"/>
      <c r="ISX56" s="111"/>
      <c r="ISY56" s="111"/>
      <c r="ISZ56" s="111"/>
      <c r="ITA56" s="111"/>
      <c r="ITB56" s="111"/>
      <c r="ITC56" s="111"/>
      <c r="ITD56" s="111"/>
      <c r="ITE56" s="111"/>
      <c r="ITF56" s="111"/>
      <c r="ITG56" s="111"/>
      <c r="ITH56" s="111"/>
      <c r="ITI56" s="111"/>
      <c r="ITJ56" s="111"/>
      <c r="ITK56" s="111"/>
      <c r="ITL56" s="111"/>
      <c r="ITM56" s="111"/>
      <c r="ITN56" s="111"/>
      <c r="ITO56" s="111"/>
      <c r="ITP56" s="111"/>
      <c r="ITQ56" s="111"/>
      <c r="ITR56" s="111"/>
      <c r="ITS56" s="111"/>
      <c r="ITT56" s="111"/>
      <c r="ITU56" s="111"/>
      <c r="ITV56" s="111"/>
      <c r="ITW56" s="111"/>
      <c r="ITX56" s="111"/>
      <c r="ITY56" s="111"/>
      <c r="ITZ56" s="111"/>
      <c r="IUA56" s="111"/>
      <c r="IUB56" s="111"/>
      <c r="IUC56" s="111"/>
      <c r="IUD56" s="111"/>
      <c r="IUE56" s="111"/>
      <c r="IUF56" s="111"/>
      <c r="IUG56" s="111"/>
      <c r="IUH56" s="111"/>
      <c r="IUI56" s="111"/>
      <c r="IUJ56" s="111"/>
      <c r="IUK56" s="111"/>
      <c r="IUL56" s="111"/>
      <c r="IUM56" s="111"/>
      <c r="IUN56" s="111"/>
      <c r="IUO56" s="111"/>
      <c r="IUP56" s="111"/>
      <c r="IUQ56" s="111"/>
      <c r="IUR56" s="111"/>
      <c r="IUS56" s="111"/>
      <c r="IUT56" s="111"/>
      <c r="IUU56" s="111"/>
      <c r="IUV56" s="111"/>
      <c r="IUW56" s="111"/>
      <c r="IUX56" s="111"/>
      <c r="IUY56" s="111"/>
      <c r="IUZ56" s="111"/>
      <c r="IVA56" s="111"/>
      <c r="IVB56" s="111"/>
      <c r="IVC56" s="111"/>
      <c r="IVD56" s="111"/>
      <c r="IVE56" s="111"/>
      <c r="IVF56" s="111"/>
      <c r="IVG56" s="111"/>
      <c r="IVH56" s="111"/>
      <c r="IVI56" s="111"/>
      <c r="IVJ56" s="111"/>
      <c r="IVK56" s="111"/>
      <c r="IVL56" s="111"/>
      <c r="IVM56" s="111"/>
      <c r="IVN56" s="111"/>
      <c r="IVO56" s="111"/>
      <c r="IVP56" s="111"/>
      <c r="IVQ56" s="111"/>
      <c r="IVR56" s="111"/>
      <c r="IVS56" s="111"/>
      <c r="IVT56" s="111"/>
      <c r="IVU56" s="111"/>
      <c r="IVV56" s="111"/>
      <c r="IVW56" s="111"/>
      <c r="IVX56" s="111"/>
      <c r="IVY56" s="111"/>
      <c r="IVZ56" s="111"/>
      <c r="IWA56" s="111"/>
      <c r="IWB56" s="111"/>
      <c r="IWC56" s="111"/>
      <c r="IWD56" s="111"/>
      <c r="IWE56" s="111"/>
      <c r="IWF56" s="111"/>
      <c r="IWG56" s="111"/>
      <c r="IWH56" s="111"/>
      <c r="IWI56" s="111"/>
      <c r="IWJ56" s="111"/>
      <c r="IWK56" s="111"/>
      <c r="IWL56" s="111"/>
      <c r="IWM56" s="111"/>
      <c r="IWN56" s="111"/>
      <c r="IWO56" s="111"/>
      <c r="IWP56" s="111"/>
      <c r="IWQ56" s="111"/>
      <c r="IWR56" s="111"/>
      <c r="IWS56" s="111"/>
      <c r="IWT56" s="111"/>
      <c r="IWU56" s="111"/>
      <c r="IWV56" s="111"/>
      <c r="IWW56" s="111"/>
      <c r="IWX56" s="111"/>
      <c r="IWY56" s="111"/>
      <c r="IWZ56" s="111"/>
      <c r="IXA56" s="111"/>
      <c r="IXB56" s="111"/>
      <c r="IXC56" s="111"/>
      <c r="IXD56" s="111"/>
      <c r="IXE56" s="111"/>
      <c r="IXF56" s="111"/>
      <c r="IXG56" s="111"/>
      <c r="IXH56" s="111"/>
      <c r="IXI56" s="111"/>
      <c r="IXJ56" s="111"/>
      <c r="IXK56" s="111"/>
      <c r="IXL56" s="111"/>
      <c r="IXM56" s="111"/>
      <c r="IXN56" s="111"/>
      <c r="IXO56" s="111"/>
      <c r="IXP56" s="111"/>
      <c r="IXQ56" s="111"/>
      <c r="IXR56" s="111"/>
      <c r="IXS56" s="111"/>
      <c r="IXT56" s="111"/>
      <c r="IXU56" s="111"/>
      <c r="IXV56" s="111"/>
      <c r="IXW56" s="111"/>
      <c r="IXX56" s="111"/>
      <c r="IXY56" s="111"/>
      <c r="IXZ56" s="111"/>
      <c r="IYA56" s="111"/>
      <c r="IYB56" s="111"/>
      <c r="IYC56" s="111"/>
      <c r="IYD56" s="111"/>
      <c r="IYE56" s="111"/>
      <c r="IYF56" s="111"/>
      <c r="IYG56" s="111"/>
      <c r="IYH56" s="111"/>
      <c r="IYI56" s="111"/>
      <c r="IYJ56" s="111"/>
      <c r="IYK56" s="111"/>
      <c r="IYL56" s="111"/>
      <c r="IYM56" s="111"/>
      <c r="IYN56" s="111"/>
      <c r="IYO56" s="111"/>
      <c r="IYP56" s="111"/>
      <c r="IYQ56" s="111"/>
      <c r="IYR56" s="111"/>
      <c r="IYS56" s="111"/>
      <c r="IYT56" s="111"/>
      <c r="IYU56" s="111"/>
      <c r="IYV56" s="111"/>
      <c r="IYW56" s="111"/>
      <c r="IYX56" s="111"/>
      <c r="IYY56" s="111"/>
      <c r="IYZ56" s="111"/>
      <c r="IZA56" s="111"/>
      <c r="IZB56" s="111"/>
      <c r="IZC56" s="111"/>
      <c r="IZD56" s="111"/>
      <c r="IZE56" s="111"/>
      <c r="IZF56" s="111"/>
      <c r="IZG56" s="111"/>
      <c r="IZH56" s="111"/>
      <c r="IZI56" s="111"/>
      <c r="IZJ56" s="111"/>
      <c r="IZK56" s="111"/>
      <c r="IZL56" s="111"/>
      <c r="IZM56" s="111"/>
      <c r="IZN56" s="111"/>
      <c r="IZO56" s="111"/>
      <c r="IZP56" s="111"/>
      <c r="IZQ56" s="111"/>
      <c r="IZR56" s="111"/>
      <c r="IZS56" s="111"/>
      <c r="IZT56" s="111"/>
      <c r="IZU56" s="111"/>
      <c r="IZV56" s="111"/>
      <c r="IZW56" s="111"/>
      <c r="IZX56" s="111"/>
      <c r="IZY56" s="111"/>
      <c r="IZZ56" s="111"/>
      <c r="JAA56" s="111"/>
      <c r="JAB56" s="111"/>
      <c r="JAC56" s="111"/>
      <c r="JAD56" s="111"/>
      <c r="JAE56" s="111"/>
      <c r="JAF56" s="111"/>
      <c r="JAG56" s="111"/>
      <c r="JAH56" s="111"/>
      <c r="JAI56" s="111"/>
      <c r="JAJ56" s="111"/>
      <c r="JAK56" s="111"/>
      <c r="JAL56" s="111"/>
      <c r="JAM56" s="111"/>
      <c r="JAN56" s="111"/>
      <c r="JAO56" s="111"/>
      <c r="JAP56" s="111"/>
      <c r="JAQ56" s="111"/>
      <c r="JAR56" s="111"/>
      <c r="JAS56" s="111"/>
      <c r="JAT56" s="111"/>
      <c r="JAU56" s="111"/>
      <c r="JAV56" s="111"/>
      <c r="JAW56" s="111"/>
      <c r="JAX56" s="111"/>
      <c r="JAY56" s="111"/>
      <c r="JAZ56" s="111"/>
      <c r="JBA56" s="111"/>
      <c r="JBB56" s="111"/>
      <c r="JBC56" s="111"/>
      <c r="JBD56" s="111"/>
      <c r="JBE56" s="111"/>
      <c r="JBF56" s="111"/>
      <c r="JBG56" s="111"/>
      <c r="JBH56" s="111"/>
      <c r="JBI56" s="111"/>
      <c r="JBJ56" s="111"/>
      <c r="JBK56" s="111"/>
      <c r="JBL56" s="111"/>
      <c r="JBM56" s="111"/>
      <c r="JBN56" s="111"/>
      <c r="JBO56" s="111"/>
      <c r="JBP56" s="111"/>
      <c r="JBQ56" s="111"/>
      <c r="JBR56" s="111"/>
      <c r="JBS56" s="111"/>
      <c r="JBT56" s="111"/>
      <c r="JBU56" s="111"/>
      <c r="JBV56" s="111"/>
      <c r="JBW56" s="111"/>
      <c r="JBX56" s="111"/>
      <c r="JBY56" s="111"/>
      <c r="JBZ56" s="111"/>
      <c r="JCA56" s="111"/>
      <c r="JCB56" s="111"/>
      <c r="JCC56" s="111"/>
      <c r="JCD56" s="111"/>
      <c r="JCE56" s="111"/>
      <c r="JCF56" s="111"/>
      <c r="JCG56" s="111"/>
      <c r="JCH56" s="111"/>
      <c r="JCI56" s="111"/>
      <c r="JCJ56" s="111"/>
      <c r="JCK56" s="111"/>
      <c r="JCL56" s="111"/>
      <c r="JCM56" s="111"/>
      <c r="JCN56" s="111"/>
      <c r="JCO56" s="111"/>
      <c r="JCP56" s="111"/>
      <c r="JCQ56" s="111"/>
      <c r="JCR56" s="111"/>
      <c r="JCS56" s="111"/>
      <c r="JCT56" s="111"/>
      <c r="JCU56" s="111"/>
      <c r="JCV56" s="111"/>
      <c r="JCW56" s="111"/>
      <c r="JCX56" s="111"/>
      <c r="JCY56" s="111"/>
      <c r="JCZ56" s="111"/>
      <c r="JDA56" s="111"/>
      <c r="JDB56" s="111"/>
      <c r="JDC56" s="111"/>
      <c r="JDD56" s="111"/>
      <c r="JDE56" s="111"/>
      <c r="JDF56" s="111"/>
      <c r="JDG56" s="111"/>
      <c r="JDH56" s="111"/>
      <c r="JDI56" s="111"/>
      <c r="JDJ56" s="111"/>
      <c r="JDK56" s="111"/>
      <c r="JDL56" s="111"/>
      <c r="JDM56" s="111"/>
      <c r="JDN56" s="111"/>
      <c r="JDO56" s="111"/>
      <c r="JDP56" s="111"/>
      <c r="JDQ56" s="111"/>
      <c r="JDR56" s="111"/>
      <c r="JDS56" s="111"/>
      <c r="JDT56" s="111"/>
      <c r="JDU56" s="111"/>
      <c r="JDV56" s="111"/>
      <c r="JDW56" s="111"/>
      <c r="JDX56" s="111"/>
      <c r="JDY56" s="111"/>
      <c r="JDZ56" s="111"/>
      <c r="JEA56" s="111"/>
      <c r="JEB56" s="111"/>
      <c r="JEC56" s="111"/>
      <c r="JED56" s="111"/>
      <c r="JEE56" s="111"/>
      <c r="JEF56" s="111"/>
      <c r="JEG56" s="111"/>
      <c r="JEH56" s="111"/>
      <c r="JEI56" s="111"/>
      <c r="JEJ56" s="111"/>
      <c r="JEK56" s="111"/>
      <c r="JEL56" s="111"/>
      <c r="JEM56" s="111"/>
      <c r="JEN56" s="111"/>
      <c r="JEO56" s="111"/>
      <c r="JEP56" s="111"/>
      <c r="JEQ56" s="111"/>
      <c r="JER56" s="111"/>
      <c r="JES56" s="111"/>
      <c r="JET56" s="111"/>
      <c r="JEU56" s="111"/>
      <c r="JEV56" s="111"/>
      <c r="JEW56" s="111"/>
      <c r="JEX56" s="111"/>
      <c r="JEY56" s="111"/>
      <c r="JEZ56" s="111"/>
      <c r="JFA56" s="111"/>
      <c r="JFB56" s="111"/>
      <c r="JFC56" s="111"/>
      <c r="JFD56" s="111"/>
      <c r="JFE56" s="111"/>
      <c r="JFF56" s="111"/>
      <c r="JFG56" s="111"/>
      <c r="JFH56" s="111"/>
      <c r="JFI56" s="111"/>
      <c r="JFJ56" s="111"/>
      <c r="JFK56" s="111"/>
      <c r="JFL56" s="111"/>
      <c r="JFM56" s="111"/>
      <c r="JFN56" s="111"/>
      <c r="JFO56" s="111"/>
      <c r="JFP56" s="111"/>
      <c r="JFQ56" s="111"/>
      <c r="JFR56" s="111"/>
      <c r="JFS56" s="111"/>
      <c r="JFT56" s="111"/>
      <c r="JFU56" s="111"/>
      <c r="JFV56" s="111"/>
      <c r="JFW56" s="111"/>
      <c r="JFX56" s="111"/>
      <c r="JFY56" s="111"/>
      <c r="JFZ56" s="111"/>
      <c r="JGA56" s="111"/>
      <c r="JGB56" s="111"/>
      <c r="JGC56" s="111"/>
      <c r="JGD56" s="111"/>
      <c r="JGE56" s="111"/>
      <c r="JGF56" s="111"/>
      <c r="JGG56" s="111"/>
      <c r="JGH56" s="111"/>
      <c r="JGI56" s="111"/>
      <c r="JGJ56" s="111"/>
      <c r="JGK56" s="111"/>
      <c r="JGL56" s="111"/>
      <c r="JGM56" s="111"/>
      <c r="JGN56" s="111"/>
      <c r="JGO56" s="111"/>
      <c r="JGP56" s="111"/>
      <c r="JGQ56" s="111"/>
      <c r="JGR56" s="111"/>
      <c r="JGS56" s="111"/>
      <c r="JGT56" s="111"/>
      <c r="JGU56" s="111"/>
      <c r="JGV56" s="111"/>
      <c r="JGW56" s="111"/>
      <c r="JGX56" s="111"/>
      <c r="JGY56" s="111"/>
      <c r="JGZ56" s="111"/>
      <c r="JHA56" s="111"/>
      <c r="JHB56" s="111"/>
      <c r="JHC56" s="111"/>
      <c r="JHD56" s="111"/>
      <c r="JHE56" s="111"/>
      <c r="JHF56" s="111"/>
      <c r="JHG56" s="111"/>
      <c r="JHH56" s="111"/>
      <c r="JHI56" s="111"/>
      <c r="JHJ56" s="111"/>
      <c r="JHK56" s="111"/>
      <c r="JHL56" s="111"/>
      <c r="JHM56" s="111"/>
      <c r="JHN56" s="111"/>
      <c r="JHO56" s="111"/>
      <c r="JHP56" s="111"/>
      <c r="JHQ56" s="111"/>
      <c r="JHR56" s="111"/>
      <c r="JHS56" s="111"/>
      <c r="JHT56" s="111"/>
      <c r="JHU56" s="111"/>
      <c r="JHV56" s="111"/>
      <c r="JHW56" s="111"/>
      <c r="JHX56" s="111"/>
      <c r="JHY56" s="111"/>
      <c r="JHZ56" s="111"/>
      <c r="JIA56" s="111"/>
      <c r="JIB56" s="111"/>
      <c r="JIC56" s="111"/>
      <c r="JID56" s="111"/>
      <c r="JIE56" s="111"/>
      <c r="JIF56" s="111"/>
      <c r="JIG56" s="111"/>
      <c r="JIH56" s="111"/>
      <c r="JII56" s="111"/>
      <c r="JIJ56" s="111"/>
      <c r="JIK56" s="111"/>
      <c r="JIL56" s="111"/>
      <c r="JIM56" s="111"/>
      <c r="JIN56" s="111"/>
      <c r="JIO56" s="111"/>
      <c r="JIP56" s="111"/>
      <c r="JIQ56" s="111"/>
      <c r="JIR56" s="111"/>
      <c r="JIS56" s="111"/>
      <c r="JIT56" s="111"/>
      <c r="JIU56" s="111"/>
      <c r="JIV56" s="111"/>
      <c r="JIW56" s="111"/>
      <c r="JIX56" s="111"/>
      <c r="JIY56" s="111"/>
      <c r="JIZ56" s="111"/>
      <c r="JJA56" s="111"/>
      <c r="JJB56" s="111"/>
      <c r="JJC56" s="111"/>
      <c r="JJD56" s="111"/>
      <c r="JJE56" s="111"/>
      <c r="JJF56" s="111"/>
      <c r="JJG56" s="111"/>
      <c r="JJH56" s="111"/>
      <c r="JJI56" s="111"/>
      <c r="JJJ56" s="111"/>
      <c r="JJK56" s="111"/>
      <c r="JJL56" s="111"/>
      <c r="JJM56" s="111"/>
      <c r="JJN56" s="111"/>
      <c r="JJO56" s="111"/>
      <c r="JJP56" s="111"/>
      <c r="JJQ56" s="111"/>
      <c r="JJR56" s="111"/>
      <c r="JJS56" s="111"/>
      <c r="JJT56" s="111"/>
      <c r="JJU56" s="111"/>
      <c r="JJV56" s="111"/>
      <c r="JJW56" s="111"/>
      <c r="JJX56" s="111"/>
      <c r="JJY56" s="111"/>
      <c r="JJZ56" s="111"/>
      <c r="JKA56" s="111"/>
      <c r="JKB56" s="111"/>
      <c r="JKC56" s="111"/>
      <c r="JKD56" s="111"/>
      <c r="JKE56" s="111"/>
      <c r="JKF56" s="111"/>
      <c r="JKG56" s="111"/>
      <c r="JKH56" s="111"/>
      <c r="JKI56" s="111"/>
      <c r="JKJ56" s="111"/>
      <c r="JKK56" s="111"/>
      <c r="JKL56" s="111"/>
      <c r="JKM56" s="111"/>
      <c r="JKN56" s="111"/>
      <c r="JKO56" s="111"/>
      <c r="JKP56" s="111"/>
      <c r="JKQ56" s="111"/>
      <c r="JKR56" s="111"/>
      <c r="JKS56" s="111"/>
      <c r="JKT56" s="111"/>
      <c r="JKU56" s="111"/>
      <c r="JKV56" s="111"/>
      <c r="JKW56" s="111"/>
      <c r="JKX56" s="111"/>
      <c r="JKY56" s="111"/>
      <c r="JKZ56" s="111"/>
      <c r="JLA56" s="111"/>
      <c r="JLB56" s="111"/>
      <c r="JLC56" s="111"/>
      <c r="JLD56" s="111"/>
      <c r="JLE56" s="111"/>
      <c r="JLF56" s="111"/>
      <c r="JLG56" s="111"/>
      <c r="JLH56" s="111"/>
      <c r="JLI56" s="111"/>
      <c r="JLJ56" s="111"/>
      <c r="JLK56" s="111"/>
      <c r="JLL56" s="111"/>
      <c r="JLM56" s="111"/>
      <c r="JLN56" s="111"/>
      <c r="JLO56" s="111"/>
      <c r="JLP56" s="111"/>
      <c r="JLQ56" s="111"/>
      <c r="JLR56" s="111"/>
      <c r="JLS56" s="111"/>
      <c r="JLT56" s="111"/>
      <c r="JLU56" s="111"/>
      <c r="JLV56" s="111"/>
      <c r="JLW56" s="111"/>
      <c r="JLX56" s="111"/>
      <c r="JLY56" s="111"/>
      <c r="JLZ56" s="111"/>
      <c r="JMA56" s="111"/>
      <c r="JMB56" s="111"/>
      <c r="JMC56" s="111"/>
      <c r="JMD56" s="111"/>
      <c r="JME56" s="111"/>
      <c r="JMF56" s="111"/>
      <c r="JMG56" s="111"/>
      <c r="JMH56" s="111"/>
      <c r="JMI56" s="111"/>
      <c r="JMJ56" s="111"/>
      <c r="JMK56" s="111"/>
      <c r="JML56" s="111"/>
      <c r="JMM56" s="111"/>
      <c r="JMN56" s="111"/>
      <c r="JMO56" s="111"/>
      <c r="JMP56" s="111"/>
      <c r="JMQ56" s="111"/>
      <c r="JMR56" s="111"/>
      <c r="JMS56" s="111"/>
      <c r="JMT56" s="111"/>
      <c r="JMU56" s="111"/>
      <c r="JMV56" s="111"/>
      <c r="JMW56" s="111"/>
      <c r="JMX56" s="111"/>
      <c r="JMY56" s="111"/>
      <c r="JMZ56" s="111"/>
      <c r="JNA56" s="111"/>
      <c r="JNB56" s="111"/>
      <c r="JNC56" s="111"/>
      <c r="JND56" s="111"/>
      <c r="JNE56" s="111"/>
      <c r="JNF56" s="111"/>
      <c r="JNG56" s="111"/>
      <c r="JNH56" s="111"/>
      <c r="JNI56" s="111"/>
      <c r="JNJ56" s="111"/>
      <c r="JNK56" s="111"/>
      <c r="JNL56" s="111"/>
      <c r="JNM56" s="111"/>
      <c r="JNN56" s="111"/>
      <c r="JNO56" s="111"/>
      <c r="JNP56" s="111"/>
      <c r="JNQ56" s="111"/>
      <c r="JNR56" s="111"/>
      <c r="JNS56" s="111"/>
      <c r="JNT56" s="111"/>
      <c r="JNU56" s="111"/>
      <c r="JNV56" s="111"/>
      <c r="JNW56" s="111"/>
      <c r="JNX56" s="111"/>
      <c r="JNY56" s="111"/>
      <c r="JNZ56" s="111"/>
      <c r="JOA56" s="111"/>
      <c r="JOB56" s="111"/>
      <c r="JOC56" s="111"/>
      <c r="JOD56" s="111"/>
      <c r="JOE56" s="111"/>
      <c r="JOF56" s="111"/>
      <c r="JOG56" s="111"/>
      <c r="JOH56" s="111"/>
      <c r="JOI56" s="111"/>
      <c r="JOJ56" s="111"/>
      <c r="JOK56" s="111"/>
      <c r="JOL56" s="111"/>
      <c r="JOM56" s="111"/>
      <c r="JON56" s="111"/>
      <c r="JOO56" s="111"/>
      <c r="JOP56" s="111"/>
      <c r="JOQ56" s="111"/>
      <c r="JOR56" s="111"/>
      <c r="JOS56" s="111"/>
      <c r="JOT56" s="111"/>
      <c r="JOU56" s="111"/>
      <c r="JOV56" s="111"/>
      <c r="JOW56" s="111"/>
      <c r="JOX56" s="111"/>
      <c r="JOY56" s="111"/>
      <c r="JOZ56" s="111"/>
      <c r="JPA56" s="111"/>
      <c r="JPB56" s="111"/>
      <c r="JPC56" s="111"/>
      <c r="JPD56" s="111"/>
      <c r="JPE56" s="111"/>
      <c r="JPF56" s="111"/>
      <c r="JPG56" s="111"/>
      <c r="JPH56" s="111"/>
      <c r="JPI56" s="111"/>
      <c r="JPJ56" s="111"/>
      <c r="JPK56" s="111"/>
      <c r="JPL56" s="111"/>
      <c r="JPM56" s="111"/>
      <c r="JPN56" s="111"/>
      <c r="JPO56" s="111"/>
      <c r="JPP56" s="111"/>
      <c r="JPQ56" s="111"/>
      <c r="JPR56" s="111"/>
      <c r="JPS56" s="111"/>
      <c r="JPT56" s="111"/>
      <c r="JPU56" s="111"/>
      <c r="JPV56" s="111"/>
      <c r="JPW56" s="111"/>
      <c r="JPX56" s="111"/>
      <c r="JPY56" s="111"/>
      <c r="JPZ56" s="111"/>
      <c r="JQA56" s="111"/>
      <c r="JQB56" s="111"/>
      <c r="JQC56" s="111"/>
      <c r="JQD56" s="111"/>
      <c r="JQE56" s="111"/>
      <c r="JQF56" s="111"/>
      <c r="JQG56" s="111"/>
      <c r="JQH56" s="111"/>
      <c r="JQI56" s="111"/>
      <c r="JQJ56" s="111"/>
      <c r="JQK56" s="111"/>
      <c r="JQL56" s="111"/>
      <c r="JQM56" s="111"/>
      <c r="JQN56" s="111"/>
      <c r="JQO56" s="111"/>
      <c r="JQP56" s="111"/>
      <c r="JQQ56" s="111"/>
      <c r="JQR56" s="111"/>
      <c r="JQS56" s="111"/>
      <c r="JQT56" s="111"/>
      <c r="JQU56" s="111"/>
      <c r="JQV56" s="111"/>
      <c r="JQW56" s="111"/>
      <c r="JQX56" s="111"/>
      <c r="JQY56" s="111"/>
      <c r="JQZ56" s="111"/>
      <c r="JRA56" s="111"/>
      <c r="JRB56" s="111"/>
      <c r="JRC56" s="111"/>
      <c r="JRD56" s="111"/>
      <c r="JRE56" s="111"/>
      <c r="JRF56" s="111"/>
      <c r="JRG56" s="111"/>
      <c r="JRH56" s="111"/>
      <c r="JRI56" s="111"/>
      <c r="JRJ56" s="111"/>
      <c r="JRK56" s="111"/>
      <c r="JRL56" s="111"/>
      <c r="JRM56" s="111"/>
      <c r="JRN56" s="111"/>
      <c r="JRO56" s="111"/>
      <c r="JRP56" s="111"/>
      <c r="JRQ56" s="111"/>
      <c r="JRR56" s="111"/>
      <c r="JRS56" s="111"/>
      <c r="JRT56" s="111"/>
      <c r="JRU56" s="111"/>
      <c r="JRV56" s="111"/>
      <c r="JRW56" s="111"/>
      <c r="JRX56" s="111"/>
      <c r="JRY56" s="111"/>
      <c r="JRZ56" s="111"/>
      <c r="JSA56" s="111"/>
      <c r="JSB56" s="111"/>
      <c r="JSC56" s="111"/>
      <c r="JSD56" s="111"/>
      <c r="JSE56" s="111"/>
      <c r="JSF56" s="111"/>
      <c r="JSG56" s="111"/>
      <c r="JSH56" s="111"/>
      <c r="JSI56" s="111"/>
      <c r="JSJ56" s="111"/>
      <c r="JSK56" s="111"/>
      <c r="JSL56" s="111"/>
      <c r="JSM56" s="111"/>
      <c r="JSN56" s="111"/>
      <c r="JSO56" s="111"/>
      <c r="JSP56" s="111"/>
      <c r="JSQ56" s="111"/>
      <c r="JSR56" s="111"/>
      <c r="JSS56" s="111"/>
      <c r="JST56" s="111"/>
      <c r="JSU56" s="111"/>
      <c r="JSV56" s="111"/>
      <c r="JSW56" s="111"/>
      <c r="JSX56" s="111"/>
      <c r="JSY56" s="111"/>
      <c r="JSZ56" s="111"/>
      <c r="JTA56" s="111"/>
      <c r="JTB56" s="111"/>
      <c r="JTC56" s="111"/>
      <c r="JTD56" s="111"/>
      <c r="JTE56" s="111"/>
      <c r="JTF56" s="111"/>
      <c r="JTG56" s="111"/>
      <c r="JTH56" s="111"/>
      <c r="JTI56" s="111"/>
      <c r="JTJ56" s="111"/>
      <c r="JTK56" s="111"/>
      <c r="JTL56" s="111"/>
      <c r="JTM56" s="111"/>
      <c r="JTN56" s="111"/>
      <c r="JTO56" s="111"/>
      <c r="JTP56" s="111"/>
      <c r="JTQ56" s="111"/>
      <c r="JTR56" s="111"/>
      <c r="JTS56" s="111"/>
      <c r="JTT56" s="111"/>
      <c r="JTU56" s="111"/>
      <c r="JTV56" s="111"/>
      <c r="JTW56" s="111"/>
      <c r="JTX56" s="111"/>
      <c r="JTY56" s="111"/>
      <c r="JTZ56" s="111"/>
      <c r="JUA56" s="111"/>
      <c r="JUB56" s="111"/>
      <c r="JUC56" s="111"/>
      <c r="JUD56" s="111"/>
      <c r="JUE56" s="111"/>
      <c r="JUF56" s="111"/>
      <c r="JUG56" s="111"/>
      <c r="JUH56" s="111"/>
      <c r="JUI56" s="111"/>
      <c r="JUJ56" s="111"/>
      <c r="JUK56" s="111"/>
      <c r="JUL56" s="111"/>
      <c r="JUM56" s="111"/>
      <c r="JUN56" s="111"/>
      <c r="JUO56" s="111"/>
      <c r="JUP56" s="111"/>
      <c r="JUQ56" s="111"/>
      <c r="JUR56" s="111"/>
      <c r="JUS56" s="111"/>
      <c r="JUT56" s="111"/>
      <c r="JUU56" s="111"/>
      <c r="JUV56" s="111"/>
      <c r="JUW56" s="111"/>
      <c r="JUX56" s="111"/>
      <c r="JUY56" s="111"/>
      <c r="JUZ56" s="111"/>
      <c r="JVA56" s="111"/>
      <c r="JVB56" s="111"/>
      <c r="JVC56" s="111"/>
      <c r="JVD56" s="111"/>
      <c r="JVE56" s="111"/>
      <c r="JVF56" s="111"/>
      <c r="JVG56" s="111"/>
      <c r="JVH56" s="111"/>
      <c r="JVI56" s="111"/>
      <c r="JVJ56" s="111"/>
      <c r="JVK56" s="111"/>
      <c r="JVL56" s="111"/>
      <c r="JVM56" s="111"/>
      <c r="JVN56" s="111"/>
      <c r="JVO56" s="111"/>
      <c r="JVP56" s="111"/>
      <c r="JVQ56" s="111"/>
      <c r="JVR56" s="111"/>
      <c r="JVS56" s="111"/>
      <c r="JVT56" s="111"/>
      <c r="JVU56" s="111"/>
      <c r="JVV56" s="111"/>
      <c r="JVW56" s="111"/>
      <c r="JVX56" s="111"/>
      <c r="JVY56" s="111"/>
      <c r="JVZ56" s="111"/>
      <c r="JWA56" s="111"/>
      <c r="JWB56" s="111"/>
      <c r="JWC56" s="111"/>
      <c r="JWD56" s="111"/>
      <c r="JWE56" s="111"/>
      <c r="JWF56" s="111"/>
      <c r="JWG56" s="111"/>
      <c r="JWH56" s="111"/>
      <c r="JWI56" s="111"/>
      <c r="JWJ56" s="111"/>
      <c r="JWK56" s="111"/>
      <c r="JWL56" s="111"/>
      <c r="JWM56" s="111"/>
      <c r="JWN56" s="111"/>
      <c r="JWO56" s="111"/>
      <c r="JWP56" s="111"/>
      <c r="JWQ56" s="111"/>
      <c r="JWR56" s="111"/>
      <c r="JWS56" s="111"/>
      <c r="JWT56" s="111"/>
      <c r="JWU56" s="111"/>
      <c r="JWV56" s="111"/>
      <c r="JWW56" s="111"/>
      <c r="JWX56" s="111"/>
      <c r="JWY56" s="111"/>
      <c r="JWZ56" s="111"/>
      <c r="JXA56" s="111"/>
      <c r="JXB56" s="111"/>
      <c r="JXC56" s="111"/>
      <c r="JXD56" s="111"/>
      <c r="JXE56" s="111"/>
      <c r="JXF56" s="111"/>
      <c r="JXG56" s="111"/>
      <c r="JXH56" s="111"/>
      <c r="JXI56" s="111"/>
      <c r="JXJ56" s="111"/>
      <c r="JXK56" s="111"/>
      <c r="JXL56" s="111"/>
      <c r="JXM56" s="111"/>
      <c r="JXN56" s="111"/>
      <c r="JXO56" s="111"/>
      <c r="JXP56" s="111"/>
      <c r="JXQ56" s="111"/>
      <c r="JXR56" s="111"/>
      <c r="JXS56" s="111"/>
      <c r="JXT56" s="111"/>
      <c r="JXU56" s="111"/>
      <c r="JXV56" s="111"/>
      <c r="JXW56" s="111"/>
      <c r="JXX56" s="111"/>
      <c r="JXY56" s="111"/>
      <c r="JXZ56" s="111"/>
      <c r="JYA56" s="111"/>
      <c r="JYB56" s="111"/>
      <c r="JYC56" s="111"/>
      <c r="JYD56" s="111"/>
      <c r="JYE56" s="111"/>
      <c r="JYF56" s="111"/>
      <c r="JYG56" s="111"/>
      <c r="JYH56" s="111"/>
      <c r="JYI56" s="111"/>
      <c r="JYJ56" s="111"/>
      <c r="JYK56" s="111"/>
      <c r="JYL56" s="111"/>
      <c r="JYM56" s="111"/>
      <c r="JYN56" s="111"/>
      <c r="JYO56" s="111"/>
      <c r="JYP56" s="111"/>
      <c r="JYQ56" s="111"/>
      <c r="JYR56" s="111"/>
      <c r="JYS56" s="111"/>
      <c r="JYT56" s="111"/>
      <c r="JYU56" s="111"/>
      <c r="JYV56" s="111"/>
      <c r="JYW56" s="111"/>
      <c r="JYX56" s="111"/>
      <c r="JYY56" s="111"/>
      <c r="JYZ56" s="111"/>
      <c r="JZA56" s="111"/>
      <c r="JZB56" s="111"/>
      <c r="JZC56" s="111"/>
      <c r="JZD56" s="111"/>
      <c r="JZE56" s="111"/>
      <c r="JZF56" s="111"/>
      <c r="JZG56" s="111"/>
      <c r="JZH56" s="111"/>
      <c r="JZI56" s="111"/>
      <c r="JZJ56" s="111"/>
      <c r="JZK56" s="111"/>
      <c r="JZL56" s="111"/>
      <c r="JZM56" s="111"/>
      <c r="JZN56" s="111"/>
      <c r="JZO56" s="111"/>
      <c r="JZP56" s="111"/>
      <c r="JZQ56" s="111"/>
      <c r="JZR56" s="111"/>
      <c r="JZS56" s="111"/>
      <c r="JZT56" s="111"/>
      <c r="JZU56" s="111"/>
      <c r="JZV56" s="111"/>
      <c r="JZW56" s="111"/>
      <c r="JZX56" s="111"/>
      <c r="JZY56" s="111"/>
      <c r="JZZ56" s="111"/>
      <c r="KAA56" s="111"/>
      <c r="KAB56" s="111"/>
      <c r="KAC56" s="111"/>
      <c r="KAD56" s="111"/>
      <c r="KAE56" s="111"/>
      <c r="KAF56" s="111"/>
      <c r="KAG56" s="111"/>
      <c r="KAH56" s="111"/>
      <c r="KAI56" s="111"/>
      <c r="KAJ56" s="111"/>
      <c r="KAK56" s="111"/>
      <c r="KAL56" s="111"/>
      <c r="KAM56" s="111"/>
      <c r="KAN56" s="111"/>
      <c r="KAO56" s="111"/>
      <c r="KAP56" s="111"/>
      <c r="KAQ56" s="111"/>
      <c r="KAR56" s="111"/>
      <c r="KAS56" s="111"/>
      <c r="KAT56" s="111"/>
      <c r="KAU56" s="111"/>
      <c r="KAV56" s="111"/>
      <c r="KAW56" s="111"/>
      <c r="KAX56" s="111"/>
      <c r="KAY56" s="111"/>
      <c r="KAZ56" s="111"/>
      <c r="KBA56" s="111"/>
      <c r="KBB56" s="111"/>
      <c r="KBC56" s="111"/>
      <c r="KBD56" s="111"/>
      <c r="KBE56" s="111"/>
      <c r="KBF56" s="111"/>
      <c r="KBG56" s="111"/>
      <c r="KBH56" s="111"/>
      <c r="KBI56" s="111"/>
      <c r="KBJ56" s="111"/>
      <c r="KBK56" s="111"/>
      <c r="KBL56" s="111"/>
      <c r="KBM56" s="111"/>
      <c r="KBN56" s="111"/>
      <c r="KBO56" s="111"/>
      <c r="KBP56" s="111"/>
      <c r="KBQ56" s="111"/>
      <c r="KBR56" s="111"/>
      <c r="KBS56" s="111"/>
      <c r="KBT56" s="111"/>
      <c r="KBU56" s="111"/>
      <c r="KBV56" s="111"/>
      <c r="KBW56" s="111"/>
      <c r="KBX56" s="111"/>
      <c r="KBY56" s="111"/>
      <c r="KBZ56" s="111"/>
      <c r="KCA56" s="111"/>
      <c r="KCB56" s="111"/>
      <c r="KCC56" s="111"/>
      <c r="KCD56" s="111"/>
      <c r="KCE56" s="111"/>
      <c r="KCF56" s="111"/>
      <c r="KCG56" s="111"/>
      <c r="KCH56" s="111"/>
      <c r="KCI56" s="111"/>
      <c r="KCJ56" s="111"/>
      <c r="KCK56" s="111"/>
      <c r="KCL56" s="111"/>
      <c r="KCM56" s="111"/>
      <c r="KCN56" s="111"/>
      <c r="KCO56" s="111"/>
      <c r="KCP56" s="111"/>
      <c r="KCQ56" s="111"/>
      <c r="KCR56" s="111"/>
      <c r="KCS56" s="111"/>
      <c r="KCT56" s="111"/>
      <c r="KCU56" s="111"/>
      <c r="KCV56" s="111"/>
      <c r="KCW56" s="111"/>
      <c r="KCX56" s="111"/>
      <c r="KCY56" s="111"/>
      <c r="KCZ56" s="111"/>
      <c r="KDA56" s="111"/>
      <c r="KDB56" s="111"/>
      <c r="KDC56" s="111"/>
      <c r="KDD56" s="111"/>
      <c r="KDE56" s="111"/>
      <c r="KDF56" s="111"/>
      <c r="KDG56" s="111"/>
      <c r="KDH56" s="111"/>
      <c r="KDI56" s="111"/>
      <c r="KDJ56" s="111"/>
      <c r="KDK56" s="111"/>
      <c r="KDL56" s="111"/>
      <c r="KDM56" s="111"/>
      <c r="KDN56" s="111"/>
      <c r="KDO56" s="111"/>
      <c r="KDP56" s="111"/>
      <c r="KDQ56" s="111"/>
      <c r="KDR56" s="111"/>
      <c r="KDS56" s="111"/>
      <c r="KDT56" s="111"/>
      <c r="KDU56" s="111"/>
      <c r="KDV56" s="111"/>
      <c r="KDW56" s="111"/>
      <c r="KDX56" s="111"/>
      <c r="KDY56" s="111"/>
      <c r="KDZ56" s="111"/>
      <c r="KEA56" s="111"/>
      <c r="KEB56" s="111"/>
      <c r="KEC56" s="111"/>
      <c r="KED56" s="111"/>
      <c r="KEE56" s="111"/>
      <c r="KEF56" s="111"/>
      <c r="KEG56" s="111"/>
      <c r="KEH56" s="111"/>
      <c r="KEI56" s="111"/>
      <c r="KEJ56" s="111"/>
      <c r="KEK56" s="111"/>
      <c r="KEL56" s="111"/>
      <c r="KEM56" s="111"/>
      <c r="KEN56" s="111"/>
      <c r="KEO56" s="111"/>
      <c r="KEP56" s="111"/>
      <c r="KEQ56" s="111"/>
      <c r="KER56" s="111"/>
      <c r="KES56" s="111"/>
      <c r="KET56" s="111"/>
      <c r="KEU56" s="111"/>
      <c r="KEV56" s="111"/>
      <c r="KEW56" s="111"/>
      <c r="KEX56" s="111"/>
      <c r="KEY56" s="111"/>
      <c r="KEZ56" s="111"/>
      <c r="KFA56" s="111"/>
      <c r="KFB56" s="111"/>
      <c r="KFC56" s="111"/>
      <c r="KFD56" s="111"/>
      <c r="KFE56" s="111"/>
      <c r="KFF56" s="111"/>
      <c r="KFG56" s="111"/>
      <c r="KFH56" s="111"/>
      <c r="KFI56" s="111"/>
      <c r="KFJ56" s="111"/>
      <c r="KFK56" s="111"/>
      <c r="KFL56" s="111"/>
      <c r="KFM56" s="111"/>
      <c r="KFN56" s="111"/>
      <c r="KFO56" s="111"/>
      <c r="KFP56" s="111"/>
      <c r="KFQ56" s="111"/>
      <c r="KFR56" s="111"/>
      <c r="KFS56" s="111"/>
      <c r="KFT56" s="111"/>
      <c r="KFU56" s="111"/>
      <c r="KFV56" s="111"/>
      <c r="KFW56" s="111"/>
      <c r="KFX56" s="111"/>
      <c r="KFY56" s="111"/>
      <c r="KFZ56" s="111"/>
      <c r="KGA56" s="111"/>
      <c r="KGB56" s="111"/>
      <c r="KGC56" s="111"/>
      <c r="KGD56" s="111"/>
      <c r="KGE56" s="111"/>
      <c r="KGF56" s="111"/>
      <c r="KGG56" s="111"/>
      <c r="KGH56" s="111"/>
      <c r="KGI56" s="111"/>
      <c r="KGJ56" s="111"/>
      <c r="KGK56" s="111"/>
      <c r="KGL56" s="111"/>
      <c r="KGM56" s="111"/>
      <c r="KGN56" s="111"/>
      <c r="KGO56" s="111"/>
      <c r="KGP56" s="111"/>
      <c r="KGQ56" s="111"/>
      <c r="KGR56" s="111"/>
      <c r="KGS56" s="111"/>
      <c r="KGT56" s="111"/>
      <c r="KGU56" s="111"/>
      <c r="KGV56" s="111"/>
      <c r="KGW56" s="111"/>
      <c r="KGX56" s="111"/>
      <c r="KGY56" s="111"/>
      <c r="KGZ56" s="111"/>
      <c r="KHA56" s="111"/>
      <c r="KHB56" s="111"/>
      <c r="KHC56" s="111"/>
      <c r="KHD56" s="111"/>
      <c r="KHE56" s="111"/>
      <c r="KHF56" s="111"/>
      <c r="KHG56" s="111"/>
      <c r="KHH56" s="111"/>
      <c r="KHI56" s="111"/>
      <c r="KHJ56" s="111"/>
      <c r="KHK56" s="111"/>
      <c r="KHL56" s="111"/>
      <c r="KHM56" s="111"/>
      <c r="KHN56" s="111"/>
      <c r="KHO56" s="111"/>
      <c r="KHP56" s="111"/>
      <c r="KHQ56" s="111"/>
      <c r="KHR56" s="111"/>
      <c r="KHS56" s="111"/>
      <c r="KHT56" s="111"/>
      <c r="KHU56" s="111"/>
      <c r="KHV56" s="111"/>
      <c r="KHW56" s="111"/>
      <c r="KHX56" s="111"/>
      <c r="KHY56" s="111"/>
      <c r="KHZ56" s="111"/>
      <c r="KIA56" s="111"/>
      <c r="KIB56" s="111"/>
      <c r="KIC56" s="111"/>
      <c r="KID56" s="111"/>
      <c r="KIE56" s="111"/>
      <c r="KIF56" s="111"/>
      <c r="KIG56" s="111"/>
      <c r="KIH56" s="111"/>
      <c r="KII56" s="111"/>
      <c r="KIJ56" s="111"/>
      <c r="KIK56" s="111"/>
      <c r="KIL56" s="111"/>
      <c r="KIM56" s="111"/>
      <c r="KIN56" s="111"/>
      <c r="KIO56" s="111"/>
      <c r="KIP56" s="111"/>
      <c r="KIQ56" s="111"/>
      <c r="KIR56" s="111"/>
      <c r="KIS56" s="111"/>
      <c r="KIT56" s="111"/>
      <c r="KIU56" s="111"/>
      <c r="KIV56" s="111"/>
      <c r="KIW56" s="111"/>
      <c r="KIX56" s="111"/>
      <c r="KIY56" s="111"/>
      <c r="KIZ56" s="111"/>
      <c r="KJA56" s="111"/>
      <c r="KJB56" s="111"/>
      <c r="KJC56" s="111"/>
      <c r="KJD56" s="111"/>
      <c r="KJE56" s="111"/>
      <c r="KJF56" s="111"/>
      <c r="KJG56" s="111"/>
      <c r="KJH56" s="111"/>
      <c r="KJI56" s="111"/>
      <c r="KJJ56" s="111"/>
      <c r="KJK56" s="111"/>
      <c r="KJL56" s="111"/>
      <c r="KJM56" s="111"/>
      <c r="KJN56" s="111"/>
      <c r="KJO56" s="111"/>
      <c r="KJP56" s="111"/>
      <c r="KJQ56" s="111"/>
      <c r="KJR56" s="111"/>
      <c r="KJS56" s="111"/>
      <c r="KJT56" s="111"/>
      <c r="KJU56" s="111"/>
      <c r="KJV56" s="111"/>
      <c r="KJW56" s="111"/>
      <c r="KJX56" s="111"/>
      <c r="KJY56" s="111"/>
      <c r="KJZ56" s="111"/>
      <c r="KKA56" s="111"/>
      <c r="KKB56" s="111"/>
      <c r="KKC56" s="111"/>
      <c r="KKD56" s="111"/>
      <c r="KKE56" s="111"/>
      <c r="KKF56" s="111"/>
      <c r="KKG56" s="111"/>
      <c r="KKH56" s="111"/>
      <c r="KKI56" s="111"/>
      <c r="KKJ56" s="111"/>
      <c r="KKK56" s="111"/>
      <c r="KKL56" s="111"/>
      <c r="KKM56" s="111"/>
      <c r="KKN56" s="111"/>
      <c r="KKO56" s="111"/>
      <c r="KKP56" s="111"/>
      <c r="KKQ56" s="111"/>
      <c r="KKR56" s="111"/>
      <c r="KKS56" s="111"/>
      <c r="KKT56" s="111"/>
      <c r="KKU56" s="111"/>
      <c r="KKV56" s="111"/>
      <c r="KKW56" s="111"/>
      <c r="KKX56" s="111"/>
      <c r="KKY56" s="111"/>
      <c r="KKZ56" s="111"/>
      <c r="KLA56" s="111"/>
      <c r="KLB56" s="111"/>
      <c r="KLC56" s="111"/>
      <c r="KLD56" s="111"/>
      <c r="KLE56" s="111"/>
      <c r="KLF56" s="111"/>
      <c r="KLG56" s="111"/>
      <c r="KLH56" s="111"/>
      <c r="KLI56" s="111"/>
      <c r="KLJ56" s="111"/>
      <c r="KLK56" s="111"/>
      <c r="KLL56" s="111"/>
      <c r="KLM56" s="111"/>
      <c r="KLN56" s="111"/>
      <c r="KLO56" s="111"/>
      <c r="KLP56" s="111"/>
      <c r="KLQ56" s="111"/>
      <c r="KLR56" s="111"/>
      <c r="KLS56" s="111"/>
      <c r="KLT56" s="111"/>
      <c r="KLU56" s="111"/>
      <c r="KLV56" s="111"/>
      <c r="KLW56" s="111"/>
      <c r="KLX56" s="111"/>
      <c r="KLY56" s="111"/>
      <c r="KLZ56" s="111"/>
      <c r="KMA56" s="111"/>
      <c r="KMB56" s="111"/>
      <c r="KMC56" s="111"/>
      <c r="KMD56" s="111"/>
      <c r="KME56" s="111"/>
      <c r="KMF56" s="111"/>
      <c r="KMG56" s="111"/>
      <c r="KMH56" s="111"/>
      <c r="KMI56" s="111"/>
      <c r="KMJ56" s="111"/>
      <c r="KMK56" s="111"/>
      <c r="KML56" s="111"/>
      <c r="KMM56" s="111"/>
      <c r="KMN56" s="111"/>
      <c r="KMO56" s="111"/>
      <c r="KMP56" s="111"/>
      <c r="KMQ56" s="111"/>
      <c r="KMR56" s="111"/>
      <c r="KMS56" s="111"/>
      <c r="KMT56" s="111"/>
      <c r="KMU56" s="111"/>
      <c r="KMV56" s="111"/>
      <c r="KMW56" s="111"/>
      <c r="KMX56" s="111"/>
      <c r="KMY56" s="111"/>
      <c r="KMZ56" s="111"/>
      <c r="KNA56" s="111"/>
      <c r="KNB56" s="111"/>
      <c r="KNC56" s="111"/>
      <c r="KND56" s="111"/>
      <c r="KNE56" s="111"/>
      <c r="KNF56" s="111"/>
      <c r="KNG56" s="111"/>
      <c r="KNH56" s="111"/>
      <c r="KNI56" s="111"/>
      <c r="KNJ56" s="111"/>
      <c r="KNK56" s="111"/>
      <c r="KNL56" s="111"/>
      <c r="KNM56" s="111"/>
      <c r="KNN56" s="111"/>
      <c r="KNO56" s="111"/>
      <c r="KNP56" s="111"/>
      <c r="KNQ56" s="111"/>
      <c r="KNR56" s="111"/>
      <c r="KNS56" s="111"/>
      <c r="KNT56" s="111"/>
      <c r="KNU56" s="111"/>
      <c r="KNV56" s="111"/>
      <c r="KNW56" s="111"/>
      <c r="KNX56" s="111"/>
      <c r="KNY56" s="111"/>
      <c r="KNZ56" s="111"/>
      <c r="KOA56" s="111"/>
      <c r="KOB56" s="111"/>
      <c r="KOC56" s="111"/>
      <c r="KOD56" s="111"/>
      <c r="KOE56" s="111"/>
      <c r="KOF56" s="111"/>
      <c r="KOG56" s="111"/>
      <c r="KOH56" s="111"/>
      <c r="KOI56" s="111"/>
      <c r="KOJ56" s="111"/>
      <c r="KOK56" s="111"/>
      <c r="KOL56" s="111"/>
      <c r="KOM56" s="111"/>
      <c r="KON56" s="111"/>
      <c r="KOO56" s="111"/>
      <c r="KOP56" s="111"/>
      <c r="KOQ56" s="111"/>
      <c r="KOR56" s="111"/>
      <c r="KOS56" s="111"/>
      <c r="KOT56" s="111"/>
      <c r="KOU56" s="111"/>
      <c r="KOV56" s="111"/>
      <c r="KOW56" s="111"/>
      <c r="KOX56" s="111"/>
      <c r="KOY56" s="111"/>
      <c r="KOZ56" s="111"/>
      <c r="KPA56" s="111"/>
      <c r="KPB56" s="111"/>
      <c r="KPC56" s="111"/>
      <c r="KPD56" s="111"/>
      <c r="KPE56" s="111"/>
      <c r="KPF56" s="111"/>
      <c r="KPG56" s="111"/>
      <c r="KPH56" s="111"/>
      <c r="KPI56" s="111"/>
      <c r="KPJ56" s="111"/>
      <c r="KPK56" s="111"/>
      <c r="KPL56" s="111"/>
      <c r="KPM56" s="111"/>
      <c r="KPN56" s="111"/>
      <c r="KPO56" s="111"/>
      <c r="KPP56" s="111"/>
      <c r="KPQ56" s="111"/>
      <c r="KPR56" s="111"/>
      <c r="KPS56" s="111"/>
      <c r="KPT56" s="111"/>
      <c r="KPU56" s="111"/>
      <c r="KPV56" s="111"/>
      <c r="KPW56" s="111"/>
      <c r="KPX56" s="111"/>
      <c r="KPY56" s="111"/>
      <c r="KPZ56" s="111"/>
      <c r="KQA56" s="111"/>
      <c r="KQB56" s="111"/>
      <c r="KQC56" s="111"/>
      <c r="KQD56" s="111"/>
      <c r="KQE56" s="111"/>
      <c r="KQF56" s="111"/>
      <c r="KQG56" s="111"/>
      <c r="KQH56" s="111"/>
      <c r="KQI56" s="111"/>
      <c r="KQJ56" s="111"/>
      <c r="KQK56" s="111"/>
      <c r="KQL56" s="111"/>
      <c r="KQM56" s="111"/>
      <c r="KQN56" s="111"/>
      <c r="KQO56" s="111"/>
      <c r="KQP56" s="111"/>
      <c r="KQQ56" s="111"/>
      <c r="KQR56" s="111"/>
      <c r="KQS56" s="111"/>
      <c r="KQT56" s="111"/>
      <c r="KQU56" s="111"/>
      <c r="KQV56" s="111"/>
      <c r="KQW56" s="111"/>
      <c r="KQX56" s="111"/>
      <c r="KQY56" s="111"/>
      <c r="KQZ56" s="111"/>
      <c r="KRA56" s="111"/>
      <c r="KRB56" s="111"/>
      <c r="KRC56" s="111"/>
      <c r="KRD56" s="111"/>
      <c r="KRE56" s="111"/>
      <c r="KRF56" s="111"/>
      <c r="KRG56" s="111"/>
      <c r="KRH56" s="111"/>
      <c r="KRI56" s="111"/>
      <c r="KRJ56" s="111"/>
      <c r="KRK56" s="111"/>
      <c r="KRL56" s="111"/>
      <c r="KRM56" s="111"/>
      <c r="KRN56" s="111"/>
      <c r="KRO56" s="111"/>
      <c r="KRP56" s="111"/>
      <c r="KRQ56" s="111"/>
      <c r="KRR56" s="111"/>
      <c r="KRS56" s="111"/>
      <c r="KRT56" s="111"/>
      <c r="KRU56" s="111"/>
      <c r="KRV56" s="111"/>
      <c r="KRW56" s="111"/>
      <c r="KRX56" s="111"/>
      <c r="KRY56" s="111"/>
      <c r="KRZ56" s="111"/>
      <c r="KSA56" s="111"/>
      <c r="KSB56" s="111"/>
      <c r="KSC56" s="111"/>
      <c r="KSD56" s="111"/>
      <c r="KSE56" s="111"/>
      <c r="KSF56" s="111"/>
      <c r="KSG56" s="111"/>
      <c r="KSH56" s="111"/>
      <c r="KSI56" s="111"/>
      <c r="KSJ56" s="111"/>
      <c r="KSK56" s="111"/>
      <c r="KSL56" s="111"/>
      <c r="KSM56" s="111"/>
      <c r="KSN56" s="111"/>
      <c r="KSO56" s="111"/>
      <c r="KSP56" s="111"/>
      <c r="KSQ56" s="111"/>
      <c r="KSR56" s="111"/>
      <c r="KSS56" s="111"/>
      <c r="KST56" s="111"/>
      <c r="KSU56" s="111"/>
      <c r="KSV56" s="111"/>
      <c r="KSW56" s="111"/>
      <c r="KSX56" s="111"/>
      <c r="KSY56" s="111"/>
      <c r="KSZ56" s="111"/>
      <c r="KTA56" s="111"/>
      <c r="KTB56" s="111"/>
      <c r="KTC56" s="111"/>
      <c r="KTD56" s="111"/>
      <c r="KTE56" s="111"/>
      <c r="KTF56" s="111"/>
      <c r="KTG56" s="111"/>
      <c r="KTH56" s="111"/>
      <c r="KTI56" s="111"/>
      <c r="KTJ56" s="111"/>
      <c r="KTK56" s="111"/>
      <c r="KTL56" s="111"/>
      <c r="KTM56" s="111"/>
      <c r="KTN56" s="111"/>
      <c r="KTO56" s="111"/>
      <c r="KTP56" s="111"/>
      <c r="KTQ56" s="111"/>
      <c r="KTR56" s="111"/>
      <c r="KTS56" s="111"/>
      <c r="KTT56" s="111"/>
      <c r="KTU56" s="111"/>
      <c r="KTV56" s="111"/>
      <c r="KTW56" s="111"/>
      <c r="KTX56" s="111"/>
      <c r="KTY56" s="111"/>
      <c r="KTZ56" s="111"/>
      <c r="KUA56" s="111"/>
      <c r="KUB56" s="111"/>
      <c r="KUC56" s="111"/>
      <c r="KUD56" s="111"/>
      <c r="KUE56" s="111"/>
      <c r="KUF56" s="111"/>
      <c r="KUG56" s="111"/>
      <c r="KUH56" s="111"/>
      <c r="KUI56" s="111"/>
      <c r="KUJ56" s="111"/>
      <c r="KUK56" s="111"/>
      <c r="KUL56" s="111"/>
      <c r="KUM56" s="111"/>
      <c r="KUN56" s="111"/>
      <c r="KUO56" s="111"/>
      <c r="KUP56" s="111"/>
      <c r="KUQ56" s="111"/>
      <c r="KUR56" s="111"/>
      <c r="KUS56" s="111"/>
      <c r="KUT56" s="111"/>
      <c r="KUU56" s="111"/>
      <c r="KUV56" s="111"/>
      <c r="KUW56" s="111"/>
      <c r="KUX56" s="111"/>
      <c r="KUY56" s="111"/>
      <c r="KUZ56" s="111"/>
      <c r="KVA56" s="111"/>
      <c r="KVB56" s="111"/>
      <c r="KVC56" s="111"/>
      <c r="KVD56" s="111"/>
      <c r="KVE56" s="111"/>
      <c r="KVF56" s="111"/>
      <c r="KVG56" s="111"/>
      <c r="KVH56" s="111"/>
      <c r="KVI56" s="111"/>
      <c r="KVJ56" s="111"/>
      <c r="KVK56" s="111"/>
      <c r="KVL56" s="111"/>
      <c r="KVM56" s="111"/>
      <c r="KVN56" s="111"/>
      <c r="KVO56" s="111"/>
      <c r="KVP56" s="111"/>
      <c r="KVQ56" s="111"/>
      <c r="KVR56" s="111"/>
      <c r="KVS56" s="111"/>
      <c r="KVT56" s="111"/>
      <c r="KVU56" s="111"/>
      <c r="KVV56" s="111"/>
      <c r="KVW56" s="111"/>
      <c r="KVX56" s="111"/>
      <c r="KVY56" s="111"/>
      <c r="KVZ56" s="111"/>
      <c r="KWA56" s="111"/>
      <c r="KWB56" s="111"/>
      <c r="KWC56" s="111"/>
      <c r="KWD56" s="111"/>
      <c r="KWE56" s="111"/>
      <c r="KWF56" s="111"/>
      <c r="KWG56" s="111"/>
      <c r="KWH56" s="111"/>
      <c r="KWI56" s="111"/>
      <c r="KWJ56" s="111"/>
      <c r="KWK56" s="111"/>
      <c r="KWL56" s="111"/>
      <c r="KWM56" s="111"/>
      <c r="KWN56" s="111"/>
      <c r="KWO56" s="111"/>
      <c r="KWP56" s="111"/>
      <c r="KWQ56" s="111"/>
      <c r="KWR56" s="111"/>
      <c r="KWS56" s="111"/>
      <c r="KWT56" s="111"/>
      <c r="KWU56" s="111"/>
      <c r="KWV56" s="111"/>
      <c r="KWW56" s="111"/>
      <c r="KWX56" s="111"/>
      <c r="KWY56" s="111"/>
      <c r="KWZ56" s="111"/>
      <c r="KXA56" s="111"/>
      <c r="KXB56" s="111"/>
      <c r="KXC56" s="111"/>
      <c r="KXD56" s="111"/>
      <c r="KXE56" s="111"/>
      <c r="KXF56" s="111"/>
      <c r="KXG56" s="111"/>
      <c r="KXH56" s="111"/>
      <c r="KXI56" s="111"/>
      <c r="KXJ56" s="111"/>
      <c r="KXK56" s="111"/>
      <c r="KXL56" s="111"/>
      <c r="KXM56" s="111"/>
      <c r="KXN56" s="111"/>
      <c r="KXO56" s="111"/>
      <c r="KXP56" s="111"/>
      <c r="KXQ56" s="111"/>
      <c r="KXR56" s="111"/>
      <c r="KXS56" s="111"/>
      <c r="KXT56" s="111"/>
      <c r="KXU56" s="111"/>
      <c r="KXV56" s="111"/>
      <c r="KXW56" s="111"/>
      <c r="KXX56" s="111"/>
      <c r="KXY56" s="111"/>
      <c r="KXZ56" s="111"/>
      <c r="KYA56" s="111"/>
      <c r="KYB56" s="111"/>
      <c r="KYC56" s="111"/>
      <c r="KYD56" s="111"/>
      <c r="KYE56" s="111"/>
      <c r="KYF56" s="111"/>
      <c r="KYG56" s="111"/>
      <c r="KYH56" s="111"/>
      <c r="KYI56" s="111"/>
      <c r="KYJ56" s="111"/>
      <c r="KYK56" s="111"/>
      <c r="KYL56" s="111"/>
      <c r="KYM56" s="111"/>
      <c r="KYN56" s="111"/>
      <c r="KYO56" s="111"/>
      <c r="KYP56" s="111"/>
      <c r="KYQ56" s="111"/>
      <c r="KYR56" s="111"/>
      <c r="KYS56" s="111"/>
      <c r="KYT56" s="111"/>
      <c r="KYU56" s="111"/>
      <c r="KYV56" s="111"/>
      <c r="KYW56" s="111"/>
      <c r="KYX56" s="111"/>
      <c r="KYY56" s="111"/>
      <c r="KYZ56" s="111"/>
      <c r="KZA56" s="111"/>
      <c r="KZB56" s="111"/>
      <c r="KZC56" s="111"/>
      <c r="KZD56" s="111"/>
      <c r="KZE56" s="111"/>
      <c r="KZF56" s="111"/>
      <c r="KZG56" s="111"/>
      <c r="KZH56" s="111"/>
      <c r="KZI56" s="111"/>
      <c r="KZJ56" s="111"/>
      <c r="KZK56" s="111"/>
      <c r="KZL56" s="111"/>
      <c r="KZM56" s="111"/>
      <c r="KZN56" s="111"/>
      <c r="KZO56" s="111"/>
      <c r="KZP56" s="111"/>
      <c r="KZQ56" s="111"/>
      <c r="KZR56" s="111"/>
      <c r="KZS56" s="111"/>
      <c r="KZT56" s="111"/>
      <c r="KZU56" s="111"/>
      <c r="KZV56" s="111"/>
      <c r="KZW56" s="111"/>
      <c r="KZX56" s="111"/>
      <c r="KZY56" s="111"/>
      <c r="KZZ56" s="111"/>
      <c r="LAA56" s="111"/>
      <c r="LAB56" s="111"/>
      <c r="LAC56" s="111"/>
      <c r="LAD56" s="111"/>
      <c r="LAE56" s="111"/>
      <c r="LAF56" s="111"/>
      <c r="LAG56" s="111"/>
      <c r="LAH56" s="111"/>
      <c r="LAI56" s="111"/>
      <c r="LAJ56" s="111"/>
      <c r="LAK56" s="111"/>
      <c r="LAL56" s="111"/>
      <c r="LAM56" s="111"/>
      <c r="LAN56" s="111"/>
      <c r="LAO56" s="111"/>
      <c r="LAP56" s="111"/>
      <c r="LAQ56" s="111"/>
      <c r="LAR56" s="111"/>
      <c r="LAS56" s="111"/>
      <c r="LAT56" s="111"/>
      <c r="LAU56" s="111"/>
      <c r="LAV56" s="111"/>
      <c r="LAW56" s="111"/>
      <c r="LAX56" s="111"/>
      <c r="LAY56" s="111"/>
      <c r="LAZ56" s="111"/>
      <c r="LBA56" s="111"/>
      <c r="LBB56" s="111"/>
      <c r="LBC56" s="111"/>
      <c r="LBD56" s="111"/>
      <c r="LBE56" s="111"/>
      <c r="LBF56" s="111"/>
      <c r="LBG56" s="111"/>
      <c r="LBH56" s="111"/>
      <c r="LBI56" s="111"/>
      <c r="LBJ56" s="111"/>
      <c r="LBK56" s="111"/>
      <c r="LBL56" s="111"/>
      <c r="LBM56" s="111"/>
      <c r="LBN56" s="111"/>
      <c r="LBO56" s="111"/>
      <c r="LBP56" s="111"/>
      <c r="LBQ56" s="111"/>
      <c r="LBR56" s="111"/>
      <c r="LBS56" s="111"/>
      <c r="LBT56" s="111"/>
      <c r="LBU56" s="111"/>
      <c r="LBV56" s="111"/>
      <c r="LBW56" s="111"/>
      <c r="LBX56" s="111"/>
      <c r="LBY56" s="111"/>
      <c r="LBZ56" s="111"/>
      <c r="LCA56" s="111"/>
      <c r="LCB56" s="111"/>
      <c r="LCC56" s="111"/>
      <c r="LCD56" s="111"/>
      <c r="LCE56" s="111"/>
      <c r="LCF56" s="111"/>
      <c r="LCG56" s="111"/>
      <c r="LCH56" s="111"/>
      <c r="LCI56" s="111"/>
      <c r="LCJ56" s="111"/>
      <c r="LCK56" s="111"/>
      <c r="LCL56" s="111"/>
      <c r="LCM56" s="111"/>
      <c r="LCN56" s="111"/>
      <c r="LCO56" s="111"/>
      <c r="LCP56" s="111"/>
      <c r="LCQ56" s="111"/>
      <c r="LCR56" s="111"/>
      <c r="LCS56" s="111"/>
      <c r="LCT56" s="111"/>
      <c r="LCU56" s="111"/>
      <c r="LCV56" s="111"/>
      <c r="LCW56" s="111"/>
      <c r="LCX56" s="111"/>
      <c r="LCY56" s="111"/>
      <c r="LCZ56" s="111"/>
      <c r="LDA56" s="111"/>
      <c r="LDB56" s="111"/>
      <c r="LDC56" s="111"/>
      <c r="LDD56" s="111"/>
      <c r="LDE56" s="111"/>
      <c r="LDF56" s="111"/>
      <c r="LDG56" s="111"/>
      <c r="LDH56" s="111"/>
      <c r="LDI56" s="111"/>
      <c r="LDJ56" s="111"/>
      <c r="LDK56" s="111"/>
      <c r="LDL56" s="111"/>
      <c r="LDM56" s="111"/>
      <c r="LDN56" s="111"/>
      <c r="LDO56" s="111"/>
      <c r="LDP56" s="111"/>
      <c r="LDQ56" s="111"/>
      <c r="LDR56" s="111"/>
      <c r="LDS56" s="111"/>
      <c r="LDT56" s="111"/>
      <c r="LDU56" s="111"/>
      <c r="LDV56" s="111"/>
      <c r="LDW56" s="111"/>
      <c r="LDX56" s="111"/>
      <c r="LDY56" s="111"/>
      <c r="LDZ56" s="111"/>
      <c r="LEA56" s="111"/>
      <c r="LEB56" s="111"/>
      <c r="LEC56" s="111"/>
      <c r="LED56" s="111"/>
      <c r="LEE56" s="111"/>
      <c r="LEF56" s="111"/>
      <c r="LEG56" s="111"/>
      <c r="LEH56" s="111"/>
      <c r="LEI56" s="111"/>
      <c r="LEJ56" s="111"/>
      <c r="LEK56" s="111"/>
      <c r="LEL56" s="111"/>
      <c r="LEM56" s="111"/>
      <c r="LEN56" s="111"/>
      <c r="LEO56" s="111"/>
      <c r="LEP56" s="111"/>
      <c r="LEQ56" s="111"/>
      <c r="LER56" s="111"/>
      <c r="LES56" s="111"/>
      <c r="LET56" s="111"/>
      <c r="LEU56" s="111"/>
      <c r="LEV56" s="111"/>
      <c r="LEW56" s="111"/>
      <c r="LEX56" s="111"/>
      <c r="LEY56" s="111"/>
      <c r="LEZ56" s="111"/>
      <c r="LFA56" s="111"/>
      <c r="LFB56" s="111"/>
      <c r="LFC56" s="111"/>
      <c r="LFD56" s="111"/>
      <c r="LFE56" s="111"/>
      <c r="LFF56" s="111"/>
      <c r="LFG56" s="111"/>
      <c r="LFH56" s="111"/>
      <c r="LFI56" s="111"/>
      <c r="LFJ56" s="111"/>
      <c r="LFK56" s="111"/>
      <c r="LFL56" s="111"/>
      <c r="LFM56" s="111"/>
      <c r="LFN56" s="111"/>
      <c r="LFO56" s="111"/>
      <c r="LFP56" s="111"/>
      <c r="LFQ56" s="111"/>
      <c r="LFR56" s="111"/>
      <c r="LFS56" s="111"/>
      <c r="LFT56" s="111"/>
      <c r="LFU56" s="111"/>
      <c r="LFV56" s="111"/>
      <c r="LFW56" s="111"/>
      <c r="LFX56" s="111"/>
      <c r="LFY56" s="111"/>
      <c r="LFZ56" s="111"/>
      <c r="LGA56" s="111"/>
      <c r="LGB56" s="111"/>
      <c r="LGC56" s="111"/>
      <c r="LGD56" s="111"/>
      <c r="LGE56" s="111"/>
      <c r="LGF56" s="111"/>
      <c r="LGG56" s="111"/>
      <c r="LGH56" s="111"/>
      <c r="LGI56" s="111"/>
      <c r="LGJ56" s="111"/>
      <c r="LGK56" s="111"/>
      <c r="LGL56" s="111"/>
      <c r="LGM56" s="111"/>
      <c r="LGN56" s="111"/>
      <c r="LGO56" s="111"/>
      <c r="LGP56" s="111"/>
      <c r="LGQ56" s="111"/>
      <c r="LGR56" s="111"/>
      <c r="LGS56" s="111"/>
      <c r="LGT56" s="111"/>
      <c r="LGU56" s="111"/>
      <c r="LGV56" s="111"/>
      <c r="LGW56" s="111"/>
      <c r="LGX56" s="111"/>
      <c r="LGY56" s="111"/>
      <c r="LGZ56" s="111"/>
      <c r="LHA56" s="111"/>
      <c r="LHB56" s="111"/>
      <c r="LHC56" s="111"/>
      <c r="LHD56" s="111"/>
      <c r="LHE56" s="111"/>
      <c r="LHF56" s="111"/>
      <c r="LHG56" s="111"/>
      <c r="LHH56" s="111"/>
      <c r="LHI56" s="111"/>
      <c r="LHJ56" s="111"/>
      <c r="LHK56" s="111"/>
      <c r="LHL56" s="111"/>
      <c r="LHM56" s="111"/>
      <c r="LHN56" s="111"/>
      <c r="LHO56" s="111"/>
      <c r="LHP56" s="111"/>
      <c r="LHQ56" s="111"/>
      <c r="LHR56" s="111"/>
      <c r="LHS56" s="111"/>
      <c r="LHT56" s="111"/>
      <c r="LHU56" s="111"/>
      <c r="LHV56" s="111"/>
      <c r="LHW56" s="111"/>
      <c r="LHX56" s="111"/>
      <c r="LHY56" s="111"/>
      <c r="LHZ56" s="111"/>
      <c r="LIA56" s="111"/>
      <c r="LIB56" s="111"/>
      <c r="LIC56" s="111"/>
      <c r="LID56" s="111"/>
      <c r="LIE56" s="111"/>
      <c r="LIF56" s="111"/>
      <c r="LIG56" s="111"/>
      <c r="LIH56" s="111"/>
      <c r="LII56" s="111"/>
      <c r="LIJ56" s="111"/>
      <c r="LIK56" s="111"/>
      <c r="LIL56" s="111"/>
      <c r="LIM56" s="111"/>
      <c r="LIN56" s="111"/>
      <c r="LIO56" s="111"/>
      <c r="LIP56" s="111"/>
      <c r="LIQ56" s="111"/>
      <c r="LIR56" s="111"/>
      <c r="LIS56" s="111"/>
      <c r="LIT56" s="111"/>
      <c r="LIU56" s="111"/>
      <c r="LIV56" s="111"/>
      <c r="LIW56" s="111"/>
      <c r="LIX56" s="111"/>
      <c r="LIY56" s="111"/>
      <c r="LIZ56" s="111"/>
      <c r="LJA56" s="111"/>
      <c r="LJB56" s="111"/>
      <c r="LJC56" s="111"/>
      <c r="LJD56" s="111"/>
      <c r="LJE56" s="111"/>
      <c r="LJF56" s="111"/>
      <c r="LJG56" s="111"/>
      <c r="LJH56" s="111"/>
      <c r="LJI56" s="111"/>
      <c r="LJJ56" s="111"/>
      <c r="LJK56" s="111"/>
      <c r="LJL56" s="111"/>
      <c r="LJM56" s="111"/>
      <c r="LJN56" s="111"/>
      <c r="LJO56" s="111"/>
      <c r="LJP56" s="111"/>
      <c r="LJQ56" s="111"/>
      <c r="LJR56" s="111"/>
      <c r="LJS56" s="111"/>
      <c r="LJT56" s="111"/>
      <c r="LJU56" s="111"/>
      <c r="LJV56" s="111"/>
      <c r="LJW56" s="111"/>
      <c r="LJX56" s="111"/>
      <c r="LJY56" s="111"/>
      <c r="LJZ56" s="111"/>
      <c r="LKA56" s="111"/>
      <c r="LKB56" s="111"/>
      <c r="LKC56" s="111"/>
      <c r="LKD56" s="111"/>
      <c r="LKE56" s="111"/>
      <c r="LKF56" s="111"/>
      <c r="LKG56" s="111"/>
      <c r="LKH56" s="111"/>
      <c r="LKI56" s="111"/>
      <c r="LKJ56" s="111"/>
      <c r="LKK56" s="111"/>
      <c r="LKL56" s="111"/>
      <c r="LKM56" s="111"/>
      <c r="LKN56" s="111"/>
      <c r="LKO56" s="111"/>
      <c r="LKP56" s="111"/>
      <c r="LKQ56" s="111"/>
      <c r="LKR56" s="111"/>
      <c r="LKS56" s="111"/>
      <c r="LKT56" s="111"/>
      <c r="LKU56" s="111"/>
      <c r="LKV56" s="111"/>
      <c r="LKW56" s="111"/>
      <c r="LKX56" s="111"/>
      <c r="LKY56" s="111"/>
      <c r="LKZ56" s="111"/>
      <c r="LLA56" s="111"/>
      <c r="LLB56" s="111"/>
      <c r="LLC56" s="111"/>
      <c r="LLD56" s="111"/>
      <c r="LLE56" s="111"/>
      <c r="LLF56" s="111"/>
      <c r="LLG56" s="111"/>
      <c r="LLH56" s="111"/>
      <c r="LLI56" s="111"/>
      <c r="LLJ56" s="111"/>
      <c r="LLK56" s="111"/>
      <c r="LLL56" s="111"/>
      <c r="LLM56" s="111"/>
      <c r="LLN56" s="111"/>
      <c r="LLO56" s="111"/>
      <c r="LLP56" s="111"/>
      <c r="LLQ56" s="111"/>
      <c r="LLR56" s="111"/>
      <c r="LLS56" s="111"/>
      <c r="LLT56" s="111"/>
      <c r="LLU56" s="111"/>
      <c r="LLV56" s="111"/>
      <c r="LLW56" s="111"/>
      <c r="LLX56" s="111"/>
      <c r="LLY56" s="111"/>
      <c r="LLZ56" s="111"/>
      <c r="LMA56" s="111"/>
      <c r="LMB56" s="111"/>
      <c r="LMC56" s="111"/>
      <c r="LMD56" s="111"/>
      <c r="LME56" s="111"/>
      <c r="LMF56" s="111"/>
      <c r="LMG56" s="111"/>
      <c r="LMH56" s="111"/>
      <c r="LMI56" s="111"/>
      <c r="LMJ56" s="111"/>
      <c r="LMK56" s="111"/>
      <c r="LML56" s="111"/>
      <c r="LMM56" s="111"/>
      <c r="LMN56" s="111"/>
      <c r="LMO56" s="111"/>
      <c r="LMP56" s="111"/>
      <c r="LMQ56" s="111"/>
      <c r="LMR56" s="111"/>
      <c r="LMS56" s="111"/>
      <c r="LMT56" s="111"/>
      <c r="LMU56" s="111"/>
      <c r="LMV56" s="111"/>
      <c r="LMW56" s="111"/>
      <c r="LMX56" s="111"/>
      <c r="LMY56" s="111"/>
      <c r="LMZ56" s="111"/>
      <c r="LNA56" s="111"/>
      <c r="LNB56" s="111"/>
      <c r="LNC56" s="111"/>
      <c r="LND56" s="111"/>
      <c r="LNE56" s="111"/>
      <c r="LNF56" s="111"/>
      <c r="LNG56" s="111"/>
      <c r="LNH56" s="111"/>
      <c r="LNI56" s="111"/>
      <c r="LNJ56" s="111"/>
      <c r="LNK56" s="111"/>
      <c r="LNL56" s="111"/>
      <c r="LNM56" s="111"/>
      <c r="LNN56" s="111"/>
      <c r="LNO56" s="111"/>
      <c r="LNP56" s="111"/>
      <c r="LNQ56" s="111"/>
      <c r="LNR56" s="111"/>
      <c r="LNS56" s="111"/>
      <c r="LNT56" s="111"/>
      <c r="LNU56" s="111"/>
      <c r="LNV56" s="111"/>
      <c r="LNW56" s="111"/>
      <c r="LNX56" s="111"/>
      <c r="LNY56" s="111"/>
      <c r="LNZ56" s="111"/>
      <c r="LOA56" s="111"/>
      <c r="LOB56" s="111"/>
      <c r="LOC56" s="111"/>
      <c r="LOD56" s="111"/>
      <c r="LOE56" s="111"/>
      <c r="LOF56" s="111"/>
      <c r="LOG56" s="111"/>
      <c r="LOH56" s="111"/>
      <c r="LOI56" s="111"/>
      <c r="LOJ56" s="111"/>
      <c r="LOK56" s="111"/>
      <c r="LOL56" s="111"/>
      <c r="LOM56" s="111"/>
      <c r="LON56" s="111"/>
      <c r="LOO56" s="111"/>
      <c r="LOP56" s="111"/>
      <c r="LOQ56" s="111"/>
      <c r="LOR56" s="111"/>
      <c r="LOS56" s="111"/>
      <c r="LOT56" s="111"/>
      <c r="LOU56" s="111"/>
      <c r="LOV56" s="111"/>
      <c r="LOW56" s="111"/>
      <c r="LOX56" s="111"/>
      <c r="LOY56" s="111"/>
      <c r="LOZ56" s="111"/>
      <c r="LPA56" s="111"/>
      <c r="LPB56" s="111"/>
      <c r="LPC56" s="111"/>
      <c r="LPD56" s="111"/>
      <c r="LPE56" s="111"/>
      <c r="LPF56" s="111"/>
      <c r="LPG56" s="111"/>
      <c r="LPH56" s="111"/>
      <c r="LPI56" s="111"/>
      <c r="LPJ56" s="111"/>
      <c r="LPK56" s="111"/>
      <c r="LPL56" s="111"/>
      <c r="LPM56" s="111"/>
      <c r="LPN56" s="111"/>
      <c r="LPO56" s="111"/>
      <c r="LPP56" s="111"/>
      <c r="LPQ56" s="111"/>
      <c r="LPR56" s="111"/>
      <c r="LPS56" s="111"/>
      <c r="LPT56" s="111"/>
      <c r="LPU56" s="111"/>
      <c r="LPV56" s="111"/>
      <c r="LPW56" s="111"/>
      <c r="LPX56" s="111"/>
      <c r="LPY56" s="111"/>
      <c r="LPZ56" s="111"/>
      <c r="LQA56" s="111"/>
      <c r="LQB56" s="111"/>
      <c r="LQC56" s="111"/>
      <c r="LQD56" s="111"/>
      <c r="LQE56" s="111"/>
      <c r="LQF56" s="111"/>
      <c r="LQG56" s="111"/>
      <c r="LQH56" s="111"/>
      <c r="LQI56" s="111"/>
      <c r="LQJ56" s="111"/>
      <c r="LQK56" s="111"/>
      <c r="LQL56" s="111"/>
      <c r="LQM56" s="111"/>
      <c r="LQN56" s="111"/>
      <c r="LQO56" s="111"/>
      <c r="LQP56" s="111"/>
      <c r="LQQ56" s="111"/>
      <c r="LQR56" s="111"/>
      <c r="LQS56" s="111"/>
      <c r="LQT56" s="111"/>
      <c r="LQU56" s="111"/>
      <c r="LQV56" s="111"/>
      <c r="LQW56" s="111"/>
      <c r="LQX56" s="111"/>
      <c r="LQY56" s="111"/>
      <c r="LQZ56" s="111"/>
      <c r="LRA56" s="111"/>
      <c r="LRB56" s="111"/>
      <c r="LRC56" s="111"/>
      <c r="LRD56" s="111"/>
      <c r="LRE56" s="111"/>
      <c r="LRF56" s="111"/>
      <c r="LRG56" s="111"/>
      <c r="LRH56" s="111"/>
      <c r="LRI56" s="111"/>
      <c r="LRJ56" s="111"/>
      <c r="LRK56" s="111"/>
      <c r="LRL56" s="111"/>
      <c r="LRM56" s="111"/>
      <c r="LRN56" s="111"/>
      <c r="LRO56" s="111"/>
      <c r="LRP56" s="111"/>
      <c r="LRQ56" s="111"/>
      <c r="LRR56" s="111"/>
      <c r="LRS56" s="111"/>
      <c r="LRT56" s="111"/>
      <c r="LRU56" s="111"/>
      <c r="LRV56" s="111"/>
      <c r="LRW56" s="111"/>
      <c r="LRX56" s="111"/>
      <c r="LRY56" s="111"/>
      <c r="LRZ56" s="111"/>
      <c r="LSA56" s="111"/>
      <c r="LSB56" s="111"/>
      <c r="LSC56" s="111"/>
      <c r="LSD56" s="111"/>
      <c r="LSE56" s="111"/>
      <c r="LSF56" s="111"/>
      <c r="LSG56" s="111"/>
      <c r="LSH56" s="111"/>
      <c r="LSI56" s="111"/>
      <c r="LSJ56" s="111"/>
      <c r="LSK56" s="111"/>
      <c r="LSL56" s="111"/>
      <c r="LSM56" s="111"/>
      <c r="LSN56" s="111"/>
      <c r="LSO56" s="111"/>
      <c r="LSP56" s="111"/>
      <c r="LSQ56" s="111"/>
      <c r="LSR56" s="111"/>
      <c r="LSS56" s="111"/>
      <c r="LST56" s="111"/>
      <c r="LSU56" s="111"/>
      <c r="LSV56" s="111"/>
      <c r="LSW56" s="111"/>
      <c r="LSX56" s="111"/>
      <c r="LSY56" s="111"/>
      <c r="LSZ56" s="111"/>
      <c r="LTA56" s="111"/>
      <c r="LTB56" s="111"/>
      <c r="LTC56" s="111"/>
      <c r="LTD56" s="111"/>
      <c r="LTE56" s="111"/>
      <c r="LTF56" s="111"/>
      <c r="LTG56" s="111"/>
      <c r="LTH56" s="111"/>
      <c r="LTI56" s="111"/>
      <c r="LTJ56" s="111"/>
      <c r="LTK56" s="111"/>
      <c r="LTL56" s="111"/>
      <c r="LTM56" s="111"/>
      <c r="LTN56" s="111"/>
      <c r="LTO56" s="111"/>
      <c r="LTP56" s="111"/>
      <c r="LTQ56" s="111"/>
      <c r="LTR56" s="111"/>
      <c r="LTS56" s="111"/>
      <c r="LTT56" s="111"/>
      <c r="LTU56" s="111"/>
      <c r="LTV56" s="111"/>
      <c r="LTW56" s="111"/>
      <c r="LTX56" s="111"/>
      <c r="LTY56" s="111"/>
      <c r="LTZ56" s="111"/>
      <c r="LUA56" s="111"/>
      <c r="LUB56" s="111"/>
      <c r="LUC56" s="111"/>
      <c r="LUD56" s="111"/>
      <c r="LUE56" s="111"/>
      <c r="LUF56" s="111"/>
      <c r="LUG56" s="111"/>
      <c r="LUH56" s="111"/>
      <c r="LUI56" s="111"/>
      <c r="LUJ56" s="111"/>
      <c r="LUK56" s="111"/>
      <c r="LUL56" s="111"/>
      <c r="LUM56" s="111"/>
      <c r="LUN56" s="111"/>
      <c r="LUO56" s="111"/>
      <c r="LUP56" s="111"/>
      <c r="LUQ56" s="111"/>
      <c r="LUR56" s="111"/>
      <c r="LUS56" s="111"/>
      <c r="LUT56" s="111"/>
      <c r="LUU56" s="111"/>
      <c r="LUV56" s="111"/>
      <c r="LUW56" s="111"/>
      <c r="LUX56" s="111"/>
      <c r="LUY56" s="111"/>
      <c r="LUZ56" s="111"/>
      <c r="LVA56" s="111"/>
      <c r="LVB56" s="111"/>
      <c r="LVC56" s="111"/>
      <c r="LVD56" s="111"/>
      <c r="LVE56" s="111"/>
      <c r="LVF56" s="111"/>
      <c r="LVG56" s="111"/>
      <c r="LVH56" s="111"/>
      <c r="LVI56" s="111"/>
      <c r="LVJ56" s="111"/>
      <c r="LVK56" s="111"/>
      <c r="LVL56" s="111"/>
      <c r="LVM56" s="111"/>
      <c r="LVN56" s="111"/>
      <c r="LVO56" s="111"/>
      <c r="LVP56" s="111"/>
      <c r="LVQ56" s="111"/>
      <c r="LVR56" s="111"/>
      <c r="LVS56" s="111"/>
      <c r="LVT56" s="111"/>
      <c r="LVU56" s="111"/>
      <c r="LVV56" s="111"/>
      <c r="LVW56" s="111"/>
      <c r="LVX56" s="111"/>
      <c r="LVY56" s="111"/>
      <c r="LVZ56" s="111"/>
      <c r="LWA56" s="111"/>
      <c r="LWB56" s="111"/>
      <c r="LWC56" s="111"/>
      <c r="LWD56" s="111"/>
      <c r="LWE56" s="111"/>
      <c r="LWF56" s="111"/>
      <c r="LWG56" s="111"/>
      <c r="LWH56" s="111"/>
      <c r="LWI56" s="111"/>
      <c r="LWJ56" s="111"/>
      <c r="LWK56" s="111"/>
      <c r="LWL56" s="111"/>
      <c r="LWM56" s="111"/>
      <c r="LWN56" s="111"/>
      <c r="LWO56" s="111"/>
      <c r="LWP56" s="111"/>
      <c r="LWQ56" s="111"/>
      <c r="LWR56" s="111"/>
      <c r="LWS56" s="111"/>
      <c r="LWT56" s="111"/>
      <c r="LWU56" s="111"/>
      <c r="LWV56" s="111"/>
      <c r="LWW56" s="111"/>
      <c r="LWX56" s="111"/>
      <c r="LWY56" s="111"/>
      <c r="LWZ56" s="111"/>
      <c r="LXA56" s="111"/>
      <c r="LXB56" s="111"/>
      <c r="LXC56" s="111"/>
      <c r="LXD56" s="111"/>
      <c r="LXE56" s="111"/>
      <c r="LXF56" s="111"/>
      <c r="LXG56" s="111"/>
      <c r="LXH56" s="111"/>
      <c r="LXI56" s="111"/>
      <c r="LXJ56" s="111"/>
      <c r="LXK56" s="111"/>
      <c r="LXL56" s="111"/>
      <c r="LXM56" s="111"/>
      <c r="LXN56" s="111"/>
      <c r="LXO56" s="111"/>
      <c r="LXP56" s="111"/>
      <c r="LXQ56" s="111"/>
      <c r="LXR56" s="111"/>
      <c r="LXS56" s="111"/>
      <c r="LXT56" s="111"/>
      <c r="LXU56" s="111"/>
      <c r="LXV56" s="111"/>
      <c r="LXW56" s="111"/>
      <c r="LXX56" s="111"/>
      <c r="LXY56" s="111"/>
      <c r="LXZ56" s="111"/>
      <c r="LYA56" s="111"/>
      <c r="LYB56" s="111"/>
      <c r="LYC56" s="111"/>
      <c r="LYD56" s="111"/>
      <c r="LYE56" s="111"/>
      <c r="LYF56" s="111"/>
      <c r="LYG56" s="111"/>
      <c r="LYH56" s="111"/>
      <c r="LYI56" s="111"/>
      <c r="LYJ56" s="111"/>
      <c r="LYK56" s="111"/>
      <c r="LYL56" s="111"/>
      <c r="LYM56" s="111"/>
      <c r="LYN56" s="111"/>
      <c r="LYO56" s="111"/>
      <c r="LYP56" s="111"/>
      <c r="LYQ56" s="111"/>
      <c r="LYR56" s="111"/>
      <c r="LYS56" s="111"/>
      <c r="LYT56" s="111"/>
      <c r="LYU56" s="111"/>
      <c r="LYV56" s="111"/>
      <c r="LYW56" s="111"/>
      <c r="LYX56" s="111"/>
      <c r="LYY56" s="111"/>
      <c r="LYZ56" s="111"/>
      <c r="LZA56" s="111"/>
      <c r="LZB56" s="111"/>
      <c r="LZC56" s="111"/>
      <c r="LZD56" s="111"/>
      <c r="LZE56" s="111"/>
      <c r="LZF56" s="111"/>
      <c r="LZG56" s="111"/>
      <c r="LZH56" s="111"/>
      <c r="LZI56" s="111"/>
      <c r="LZJ56" s="111"/>
      <c r="LZK56" s="111"/>
      <c r="LZL56" s="111"/>
      <c r="LZM56" s="111"/>
      <c r="LZN56" s="111"/>
      <c r="LZO56" s="111"/>
      <c r="LZP56" s="111"/>
      <c r="LZQ56" s="111"/>
      <c r="LZR56" s="111"/>
      <c r="LZS56" s="111"/>
      <c r="LZT56" s="111"/>
      <c r="LZU56" s="111"/>
      <c r="LZV56" s="111"/>
      <c r="LZW56" s="111"/>
      <c r="LZX56" s="111"/>
      <c r="LZY56" s="111"/>
      <c r="LZZ56" s="111"/>
      <c r="MAA56" s="111"/>
      <c r="MAB56" s="111"/>
      <c r="MAC56" s="111"/>
      <c r="MAD56" s="111"/>
      <c r="MAE56" s="111"/>
      <c r="MAF56" s="111"/>
      <c r="MAG56" s="111"/>
      <c r="MAH56" s="111"/>
      <c r="MAI56" s="111"/>
      <c r="MAJ56" s="111"/>
      <c r="MAK56" s="111"/>
      <c r="MAL56" s="111"/>
      <c r="MAM56" s="111"/>
      <c r="MAN56" s="111"/>
      <c r="MAO56" s="111"/>
      <c r="MAP56" s="111"/>
      <c r="MAQ56" s="111"/>
      <c r="MAR56" s="111"/>
      <c r="MAS56" s="111"/>
      <c r="MAT56" s="111"/>
      <c r="MAU56" s="111"/>
      <c r="MAV56" s="111"/>
      <c r="MAW56" s="111"/>
      <c r="MAX56" s="111"/>
      <c r="MAY56" s="111"/>
      <c r="MAZ56" s="111"/>
      <c r="MBA56" s="111"/>
      <c r="MBB56" s="111"/>
      <c r="MBC56" s="111"/>
      <c r="MBD56" s="111"/>
      <c r="MBE56" s="111"/>
      <c r="MBF56" s="111"/>
      <c r="MBG56" s="111"/>
      <c r="MBH56" s="111"/>
      <c r="MBI56" s="111"/>
      <c r="MBJ56" s="111"/>
      <c r="MBK56" s="111"/>
      <c r="MBL56" s="111"/>
      <c r="MBM56" s="111"/>
      <c r="MBN56" s="111"/>
      <c r="MBO56" s="111"/>
      <c r="MBP56" s="111"/>
      <c r="MBQ56" s="111"/>
      <c r="MBR56" s="111"/>
      <c r="MBS56" s="111"/>
      <c r="MBT56" s="111"/>
      <c r="MBU56" s="111"/>
      <c r="MBV56" s="111"/>
      <c r="MBW56" s="111"/>
      <c r="MBX56" s="111"/>
      <c r="MBY56" s="111"/>
      <c r="MBZ56" s="111"/>
      <c r="MCA56" s="111"/>
      <c r="MCB56" s="111"/>
      <c r="MCC56" s="111"/>
      <c r="MCD56" s="111"/>
      <c r="MCE56" s="111"/>
      <c r="MCF56" s="111"/>
      <c r="MCG56" s="111"/>
      <c r="MCH56" s="111"/>
      <c r="MCI56" s="111"/>
      <c r="MCJ56" s="111"/>
      <c r="MCK56" s="111"/>
      <c r="MCL56" s="111"/>
      <c r="MCM56" s="111"/>
      <c r="MCN56" s="111"/>
      <c r="MCO56" s="111"/>
      <c r="MCP56" s="111"/>
      <c r="MCQ56" s="111"/>
      <c r="MCR56" s="111"/>
      <c r="MCS56" s="111"/>
      <c r="MCT56" s="111"/>
      <c r="MCU56" s="111"/>
      <c r="MCV56" s="111"/>
      <c r="MCW56" s="111"/>
      <c r="MCX56" s="111"/>
      <c r="MCY56" s="111"/>
      <c r="MCZ56" s="111"/>
      <c r="MDA56" s="111"/>
      <c r="MDB56" s="111"/>
      <c r="MDC56" s="111"/>
      <c r="MDD56" s="111"/>
      <c r="MDE56" s="111"/>
      <c r="MDF56" s="111"/>
      <c r="MDG56" s="111"/>
      <c r="MDH56" s="111"/>
      <c r="MDI56" s="111"/>
      <c r="MDJ56" s="111"/>
      <c r="MDK56" s="111"/>
      <c r="MDL56" s="111"/>
      <c r="MDM56" s="111"/>
      <c r="MDN56" s="111"/>
      <c r="MDO56" s="111"/>
      <c r="MDP56" s="111"/>
      <c r="MDQ56" s="111"/>
      <c r="MDR56" s="111"/>
      <c r="MDS56" s="111"/>
      <c r="MDT56" s="111"/>
      <c r="MDU56" s="111"/>
      <c r="MDV56" s="111"/>
      <c r="MDW56" s="111"/>
      <c r="MDX56" s="111"/>
      <c r="MDY56" s="111"/>
      <c r="MDZ56" s="111"/>
      <c r="MEA56" s="111"/>
      <c r="MEB56" s="111"/>
      <c r="MEC56" s="111"/>
      <c r="MED56" s="111"/>
      <c r="MEE56" s="111"/>
      <c r="MEF56" s="111"/>
      <c r="MEG56" s="111"/>
      <c r="MEH56" s="111"/>
      <c r="MEI56" s="111"/>
      <c r="MEJ56" s="111"/>
      <c r="MEK56" s="111"/>
      <c r="MEL56" s="111"/>
      <c r="MEM56" s="111"/>
      <c r="MEN56" s="111"/>
      <c r="MEO56" s="111"/>
      <c r="MEP56" s="111"/>
      <c r="MEQ56" s="111"/>
      <c r="MER56" s="111"/>
      <c r="MES56" s="111"/>
      <c r="MET56" s="111"/>
      <c r="MEU56" s="111"/>
      <c r="MEV56" s="111"/>
      <c r="MEW56" s="111"/>
      <c r="MEX56" s="111"/>
      <c r="MEY56" s="111"/>
      <c r="MEZ56" s="111"/>
      <c r="MFA56" s="111"/>
      <c r="MFB56" s="111"/>
      <c r="MFC56" s="111"/>
      <c r="MFD56" s="111"/>
      <c r="MFE56" s="111"/>
      <c r="MFF56" s="111"/>
      <c r="MFG56" s="111"/>
      <c r="MFH56" s="111"/>
      <c r="MFI56" s="111"/>
      <c r="MFJ56" s="111"/>
      <c r="MFK56" s="111"/>
      <c r="MFL56" s="111"/>
      <c r="MFM56" s="111"/>
      <c r="MFN56" s="111"/>
      <c r="MFO56" s="111"/>
      <c r="MFP56" s="111"/>
      <c r="MFQ56" s="111"/>
      <c r="MFR56" s="111"/>
      <c r="MFS56" s="111"/>
      <c r="MFT56" s="111"/>
      <c r="MFU56" s="111"/>
      <c r="MFV56" s="111"/>
      <c r="MFW56" s="111"/>
      <c r="MFX56" s="111"/>
      <c r="MFY56" s="111"/>
      <c r="MFZ56" s="111"/>
      <c r="MGA56" s="111"/>
      <c r="MGB56" s="111"/>
      <c r="MGC56" s="111"/>
      <c r="MGD56" s="111"/>
      <c r="MGE56" s="111"/>
      <c r="MGF56" s="111"/>
      <c r="MGG56" s="111"/>
      <c r="MGH56" s="111"/>
      <c r="MGI56" s="111"/>
      <c r="MGJ56" s="111"/>
      <c r="MGK56" s="111"/>
      <c r="MGL56" s="111"/>
      <c r="MGM56" s="111"/>
      <c r="MGN56" s="111"/>
      <c r="MGO56" s="111"/>
      <c r="MGP56" s="111"/>
      <c r="MGQ56" s="111"/>
      <c r="MGR56" s="111"/>
      <c r="MGS56" s="111"/>
      <c r="MGT56" s="111"/>
      <c r="MGU56" s="111"/>
      <c r="MGV56" s="111"/>
      <c r="MGW56" s="111"/>
      <c r="MGX56" s="111"/>
      <c r="MGY56" s="111"/>
      <c r="MGZ56" s="111"/>
      <c r="MHA56" s="111"/>
      <c r="MHB56" s="111"/>
      <c r="MHC56" s="111"/>
      <c r="MHD56" s="111"/>
      <c r="MHE56" s="111"/>
      <c r="MHF56" s="111"/>
      <c r="MHG56" s="111"/>
      <c r="MHH56" s="111"/>
      <c r="MHI56" s="111"/>
      <c r="MHJ56" s="111"/>
      <c r="MHK56" s="111"/>
      <c r="MHL56" s="111"/>
      <c r="MHM56" s="111"/>
      <c r="MHN56" s="111"/>
      <c r="MHO56" s="111"/>
      <c r="MHP56" s="111"/>
      <c r="MHQ56" s="111"/>
      <c r="MHR56" s="111"/>
      <c r="MHS56" s="111"/>
      <c r="MHT56" s="111"/>
      <c r="MHU56" s="111"/>
      <c r="MHV56" s="111"/>
      <c r="MHW56" s="111"/>
      <c r="MHX56" s="111"/>
      <c r="MHY56" s="111"/>
      <c r="MHZ56" s="111"/>
      <c r="MIA56" s="111"/>
      <c r="MIB56" s="111"/>
      <c r="MIC56" s="111"/>
      <c r="MID56" s="111"/>
      <c r="MIE56" s="111"/>
      <c r="MIF56" s="111"/>
      <c r="MIG56" s="111"/>
      <c r="MIH56" s="111"/>
      <c r="MII56" s="111"/>
      <c r="MIJ56" s="111"/>
      <c r="MIK56" s="111"/>
      <c r="MIL56" s="111"/>
      <c r="MIM56" s="111"/>
      <c r="MIN56" s="111"/>
      <c r="MIO56" s="111"/>
      <c r="MIP56" s="111"/>
      <c r="MIQ56" s="111"/>
      <c r="MIR56" s="111"/>
      <c r="MIS56" s="111"/>
      <c r="MIT56" s="111"/>
      <c r="MIU56" s="111"/>
      <c r="MIV56" s="111"/>
      <c r="MIW56" s="111"/>
      <c r="MIX56" s="111"/>
      <c r="MIY56" s="111"/>
      <c r="MIZ56" s="111"/>
      <c r="MJA56" s="111"/>
      <c r="MJB56" s="111"/>
      <c r="MJC56" s="111"/>
      <c r="MJD56" s="111"/>
      <c r="MJE56" s="111"/>
      <c r="MJF56" s="111"/>
      <c r="MJG56" s="111"/>
      <c r="MJH56" s="111"/>
      <c r="MJI56" s="111"/>
      <c r="MJJ56" s="111"/>
      <c r="MJK56" s="111"/>
      <c r="MJL56" s="111"/>
      <c r="MJM56" s="111"/>
      <c r="MJN56" s="111"/>
      <c r="MJO56" s="111"/>
      <c r="MJP56" s="111"/>
      <c r="MJQ56" s="111"/>
      <c r="MJR56" s="111"/>
      <c r="MJS56" s="111"/>
      <c r="MJT56" s="111"/>
      <c r="MJU56" s="111"/>
      <c r="MJV56" s="111"/>
      <c r="MJW56" s="111"/>
      <c r="MJX56" s="111"/>
      <c r="MJY56" s="111"/>
      <c r="MJZ56" s="111"/>
      <c r="MKA56" s="111"/>
      <c r="MKB56" s="111"/>
      <c r="MKC56" s="111"/>
      <c r="MKD56" s="111"/>
      <c r="MKE56" s="111"/>
      <c r="MKF56" s="111"/>
      <c r="MKG56" s="111"/>
      <c r="MKH56" s="111"/>
      <c r="MKI56" s="111"/>
      <c r="MKJ56" s="111"/>
      <c r="MKK56" s="111"/>
      <c r="MKL56" s="111"/>
      <c r="MKM56" s="111"/>
      <c r="MKN56" s="111"/>
      <c r="MKO56" s="111"/>
      <c r="MKP56" s="111"/>
      <c r="MKQ56" s="111"/>
      <c r="MKR56" s="111"/>
      <c r="MKS56" s="111"/>
      <c r="MKT56" s="111"/>
      <c r="MKU56" s="111"/>
      <c r="MKV56" s="111"/>
      <c r="MKW56" s="111"/>
      <c r="MKX56" s="111"/>
      <c r="MKY56" s="111"/>
      <c r="MKZ56" s="111"/>
      <c r="MLA56" s="111"/>
      <c r="MLB56" s="111"/>
      <c r="MLC56" s="111"/>
      <c r="MLD56" s="111"/>
      <c r="MLE56" s="111"/>
      <c r="MLF56" s="111"/>
      <c r="MLG56" s="111"/>
      <c r="MLH56" s="111"/>
      <c r="MLI56" s="111"/>
      <c r="MLJ56" s="111"/>
      <c r="MLK56" s="111"/>
      <c r="MLL56" s="111"/>
      <c r="MLM56" s="111"/>
      <c r="MLN56" s="111"/>
      <c r="MLO56" s="111"/>
      <c r="MLP56" s="111"/>
      <c r="MLQ56" s="111"/>
      <c r="MLR56" s="111"/>
      <c r="MLS56" s="111"/>
      <c r="MLT56" s="111"/>
      <c r="MLU56" s="111"/>
      <c r="MLV56" s="111"/>
      <c r="MLW56" s="111"/>
      <c r="MLX56" s="111"/>
      <c r="MLY56" s="111"/>
      <c r="MLZ56" s="111"/>
      <c r="MMA56" s="111"/>
      <c r="MMB56" s="111"/>
      <c r="MMC56" s="111"/>
      <c r="MMD56" s="111"/>
      <c r="MME56" s="111"/>
      <c r="MMF56" s="111"/>
      <c r="MMG56" s="111"/>
      <c r="MMH56" s="111"/>
      <c r="MMI56" s="111"/>
      <c r="MMJ56" s="111"/>
      <c r="MMK56" s="111"/>
      <c r="MML56" s="111"/>
      <c r="MMM56" s="111"/>
      <c r="MMN56" s="111"/>
      <c r="MMO56" s="111"/>
      <c r="MMP56" s="111"/>
      <c r="MMQ56" s="111"/>
      <c r="MMR56" s="111"/>
      <c r="MMS56" s="111"/>
      <c r="MMT56" s="111"/>
      <c r="MMU56" s="111"/>
      <c r="MMV56" s="111"/>
      <c r="MMW56" s="111"/>
      <c r="MMX56" s="111"/>
      <c r="MMY56" s="111"/>
      <c r="MMZ56" s="111"/>
      <c r="MNA56" s="111"/>
      <c r="MNB56" s="111"/>
      <c r="MNC56" s="111"/>
      <c r="MND56" s="111"/>
      <c r="MNE56" s="111"/>
      <c r="MNF56" s="111"/>
      <c r="MNG56" s="111"/>
      <c r="MNH56" s="111"/>
      <c r="MNI56" s="111"/>
      <c r="MNJ56" s="111"/>
      <c r="MNK56" s="111"/>
      <c r="MNL56" s="111"/>
      <c r="MNM56" s="111"/>
      <c r="MNN56" s="111"/>
      <c r="MNO56" s="111"/>
      <c r="MNP56" s="111"/>
      <c r="MNQ56" s="111"/>
      <c r="MNR56" s="111"/>
      <c r="MNS56" s="111"/>
      <c r="MNT56" s="111"/>
      <c r="MNU56" s="111"/>
      <c r="MNV56" s="111"/>
      <c r="MNW56" s="111"/>
      <c r="MNX56" s="111"/>
      <c r="MNY56" s="111"/>
      <c r="MNZ56" s="111"/>
      <c r="MOA56" s="111"/>
      <c r="MOB56" s="111"/>
      <c r="MOC56" s="111"/>
      <c r="MOD56" s="111"/>
      <c r="MOE56" s="111"/>
      <c r="MOF56" s="111"/>
      <c r="MOG56" s="111"/>
      <c r="MOH56" s="111"/>
      <c r="MOI56" s="111"/>
      <c r="MOJ56" s="111"/>
      <c r="MOK56" s="111"/>
      <c r="MOL56" s="111"/>
      <c r="MOM56" s="111"/>
      <c r="MON56" s="111"/>
      <c r="MOO56" s="111"/>
      <c r="MOP56" s="111"/>
      <c r="MOQ56" s="111"/>
      <c r="MOR56" s="111"/>
      <c r="MOS56" s="111"/>
      <c r="MOT56" s="111"/>
      <c r="MOU56" s="111"/>
      <c r="MOV56" s="111"/>
      <c r="MOW56" s="111"/>
      <c r="MOX56" s="111"/>
      <c r="MOY56" s="111"/>
      <c r="MOZ56" s="111"/>
      <c r="MPA56" s="111"/>
      <c r="MPB56" s="111"/>
      <c r="MPC56" s="111"/>
      <c r="MPD56" s="111"/>
      <c r="MPE56" s="111"/>
      <c r="MPF56" s="111"/>
      <c r="MPG56" s="111"/>
      <c r="MPH56" s="111"/>
      <c r="MPI56" s="111"/>
      <c r="MPJ56" s="111"/>
      <c r="MPK56" s="111"/>
      <c r="MPL56" s="111"/>
      <c r="MPM56" s="111"/>
      <c r="MPN56" s="111"/>
      <c r="MPO56" s="111"/>
      <c r="MPP56" s="111"/>
      <c r="MPQ56" s="111"/>
      <c r="MPR56" s="111"/>
      <c r="MPS56" s="111"/>
      <c r="MPT56" s="111"/>
      <c r="MPU56" s="111"/>
      <c r="MPV56" s="111"/>
      <c r="MPW56" s="111"/>
      <c r="MPX56" s="111"/>
      <c r="MPY56" s="111"/>
      <c r="MPZ56" s="111"/>
      <c r="MQA56" s="111"/>
      <c r="MQB56" s="111"/>
      <c r="MQC56" s="111"/>
      <c r="MQD56" s="111"/>
      <c r="MQE56" s="111"/>
      <c r="MQF56" s="111"/>
      <c r="MQG56" s="111"/>
      <c r="MQH56" s="111"/>
      <c r="MQI56" s="111"/>
      <c r="MQJ56" s="111"/>
      <c r="MQK56" s="111"/>
      <c r="MQL56" s="111"/>
      <c r="MQM56" s="111"/>
      <c r="MQN56" s="111"/>
      <c r="MQO56" s="111"/>
      <c r="MQP56" s="111"/>
      <c r="MQQ56" s="111"/>
      <c r="MQR56" s="111"/>
      <c r="MQS56" s="111"/>
      <c r="MQT56" s="111"/>
      <c r="MQU56" s="111"/>
      <c r="MQV56" s="111"/>
      <c r="MQW56" s="111"/>
      <c r="MQX56" s="111"/>
      <c r="MQY56" s="111"/>
      <c r="MQZ56" s="111"/>
      <c r="MRA56" s="111"/>
      <c r="MRB56" s="111"/>
      <c r="MRC56" s="111"/>
      <c r="MRD56" s="111"/>
      <c r="MRE56" s="111"/>
      <c r="MRF56" s="111"/>
      <c r="MRG56" s="111"/>
      <c r="MRH56" s="111"/>
      <c r="MRI56" s="111"/>
      <c r="MRJ56" s="111"/>
      <c r="MRK56" s="111"/>
      <c r="MRL56" s="111"/>
      <c r="MRM56" s="111"/>
      <c r="MRN56" s="111"/>
      <c r="MRO56" s="111"/>
      <c r="MRP56" s="111"/>
      <c r="MRQ56" s="111"/>
      <c r="MRR56" s="111"/>
      <c r="MRS56" s="111"/>
      <c r="MRT56" s="111"/>
      <c r="MRU56" s="111"/>
      <c r="MRV56" s="111"/>
      <c r="MRW56" s="111"/>
      <c r="MRX56" s="111"/>
      <c r="MRY56" s="111"/>
      <c r="MRZ56" s="111"/>
      <c r="MSA56" s="111"/>
      <c r="MSB56" s="111"/>
      <c r="MSC56" s="111"/>
      <c r="MSD56" s="111"/>
      <c r="MSE56" s="111"/>
      <c r="MSF56" s="111"/>
      <c r="MSG56" s="111"/>
      <c r="MSH56" s="111"/>
      <c r="MSI56" s="111"/>
      <c r="MSJ56" s="111"/>
      <c r="MSK56" s="111"/>
      <c r="MSL56" s="111"/>
      <c r="MSM56" s="111"/>
      <c r="MSN56" s="111"/>
      <c r="MSO56" s="111"/>
      <c r="MSP56" s="111"/>
      <c r="MSQ56" s="111"/>
      <c r="MSR56" s="111"/>
      <c r="MSS56" s="111"/>
      <c r="MST56" s="111"/>
      <c r="MSU56" s="111"/>
      <c r="MSV56" s="111"/>
      <c r="MSW56" s="111"/>
      <c r="MSX56" s="111"/>
      <c r="MSY56" s="111"/>
      <c r="MSZ56" s="111"/>
      <c r="MTA56" s="111"/>
      <c r="MTB56" s="111"/>
      <c r="MTC56" s="111"/>
      <c r="MTD56" s="111"/>
      <c r="MTE56" s="111"/>
      <c r="MTF56" s="111"/>
      <c r="MTG56" s="111"/>
      <c r="MTH56" s="111"/>
      <c r="MTI56" s="111"/>
      <c r="MTJ56" s="111"/>
      <c r="MTK56" s="111"/>
      <c r="MTL56" s="111"/>
      <c r="MTM56" s="111"/>
      <c r="MTN56" s="111"/>
      <c r="MTO56" s="111"/>
      <c r="MTP56" s="111"/>
      <c r="MTQ56" s="111"/>
      <c r="MTR56" s="111"/>
      <c r="MTS56" s="111"/>
      <c r="MTT56" s="111"/>
      <c r="MTU56" s="111"/>
      <c r="MTV56" s="111"/>
      <c r="MTW56" s="111"/>
      <c r="MTX56" s="111"/>
      <c r="MTY56" s="111"/>
      <c r="MTZ56" s="111"/>
      <c r="MUA56" s="111"/>
      <c r="MUB56" s="111"/>
      <c r="MUC56" s="111"/>
      <c r="MUD56" s="111"/>
      <c r="MUE56" s="111"/>
      <c r="MUF56" s="111"/>
      <c r="MUG56" s="111"/>
      <c r="MUH56" s="111"/>
      <c r="MUI56" s="111"/>
      <c r="MUJ56" s="111"/>
      <c r="MUK56" s="111"/>
      <c r="MUL56" s="111"/>
      <c r="MUM56" s="111"/>
      <c r="MUN56" s="111"/>
      <c r="MUO56" s="111"/>
      <c r="MUP56" s="111"/>
      <c r="MUQ56" s="111"/>
      <c r="MUR56" s="111"/>
      <c r="MUS56" s="111"/>
      <c r="MUT56" s="111"/>
      <c r="MUU56" s="111"/>
      <c r="MUV56" s="111"/>
      <c r="MUW56" s="111"/>
      <c r="MUX56" s="111"/>
      <c r="MUY56" s="111"/>
      <c r="MUZ56" s="111"/>
      <c r="MVA56" s="111"/>
      <c r="MVB56" s="111"/>
      <c r="MVC56" s="111"/>
      <c r="MVD56" s="111"/>
      <c r="MVE56" s="111"/>
      <c r="MVF56" s="111"/>
      <c r="MVG56" s="111"/>
      <c r="MVH56" s="111"/>
      <c r="MVI56" s="111"/>
      <c r="MVJ56" s="111"/>
      <c r="MVK56" s="111"/>
      <c r="MVL56" s="111"/>
      <c r="MVM56" s="111"/>
      <c r="MVN56" s="111"/>
      <c r="MVO56" s="111"/>
      <c r="MVP56" s="111"/>
      <c r="MVQ56" s="111"/>
      <c r="MVR56" s="111"/>
      <c r="MVS56" s="111"/>
      <c r="MVT56" s="111"/>
      <c r="MVU56" s="111"/>
      <c r="MVV56" s="111"/>
      <c r="MVW56" s="111"/>
      <c r="MVX56" s="111"/>
      <c r="MVY56" s="111"/>
      <c r="MVZ56" s="111"/>
      <c r="MWA56" s="111"/>
      <c r="MWB56" s="111"/>
      <c r="MWC56" s="111"/>
      <c r="MWD56" s="111"/>
      <c r="MWE56" s="111"/>
      <c r="MWF56" s="111"/>
      <c r="MWG56" s="111"/>
      <c r="MWH56" s="111"/>
      <c r="MWI56" s="111"/>
      <c r="MWJ56" s="111"/>
      <c r="MWK56" s="111"/>
      <c r="MWL56" s="111"/>
      <c r="MWM56" s="111"/>
      <c r="MWN56" s="111"/>
      <c r="MWO56" s="111"/>
      <c r="MWP56" s="111"/>
      <c r="MWQ56" s="111"/>
      <c r="MWR56" s="111"/>
      <c r="MWS56" s="111"/>
      <c r="MWT56" s="111"/>
      <c r="MWU56" s="111"/>
      <c r="MWV56" s="111"/>
      <c r="MWW56" s="111"/>
      <c r="MWX56" s="111"/>
      <c r="MWY56" s="111"/>
      <c r="MWZ56" s="111"/>
      <c r="MXA56" s="111"/>
      <c r="MXB56" s="111"/>
      <c r="MXC56" s="111"/>
      <c r="MXD56" s="111"/>
      <c r="MXE56" s="111"/>
      <c r="MXF56" s="111"/>
      <c r="MXG56" s="111"/>
      <c r="MXH56" s="111"/>
      <c r="MXI56" s="111"/>
      <c r="MXJ56" s="111"/>
      <c r="MXK56" s="111"/>
      <c r="MXL56" s="111"/>
      <c r="MXM56" s="111"/>
      <c r="MXN56" s="111"/>
      <c r="MXO56" s="111"/>
      <c r="MXP56" s="111"/>
      <c r="MXQ56" s="111"/>
      <c r="MXR56" s="111"/>
      <c r="MXS56" s="111"/>
      <c r="MXT56" s="111"/>
      <c r="MXU56" s="111"/>
      <c r="MXV56" s="111"/>
      <c r="MXW56" s="111"/>
      <c r="MXX56" s="111"/>
      <c r="MXY56" s="111"/>
      <c r="MXZ56" s="111"/>
      <c r="MYA56" s="111"/>
      <c r="MYB56" s="111"/>
      <c r="MYC56" s="111"/>
      <c r="MYD56" s="111"/>
      <c r="MYE56" s="111"/>
      <c r="MYF56" s="111"/>
      <c r="MYG56" s="111"/>
      <c r="MYH56" s="111"/>
      <c r="MYI56" s="111"/>
      <c r="MYJ56" s="111"/>
      <c r="MYK56" s="111"/>
      <c r="MYL56" s="111"/>
      <c r="MYM56" s="111"/>
      <c r="MYN56" s="111"/>
      <c r="MYO56" s="111"/>
      <c r="MYP56" s="111"/>
      <c r="MYQ56" s="111"/>
      <c r="MYR56" s="111"/>
      <c r="MYS56" s="111"/>
      <c r="MYT56" s="111"/>
      <c r="MYU56" s="111"/>
      <c r="MYV56" s="111"/>
      <c r="MYW56" s="111"/>
      <c r="MYX56" s="111"/>
      <c r="MYY56" s="111"/>
      <c r="MYZ56" s="111"/>
      <c r="MZA56" s="111"/>
      <c r="MZB56" s="111"/>
      <c r="MZC56" s="111"/>
      <c r="MZD56" s="111"/>
      <c r="MZE56" s="111"/>
      <c r="MZF56" s="111"/>
      <c r="MZG56" s="111"/>
      <c r="MZH56" s="111"/>
      <c r="MZI56" s="111"/>
      <c r="MZJ56" s="111"/>
      <c r="MZK56" s="111"/>
      <c r="MZL56" s="111"/>
      <c r="MZM56" s="111"/>
      <c r="MZN56" s="111"/>
      <c r="MZO56" s="111"/>
      <c r="MZP56" s="111"/>
      <c r="MZQ56" s="111"/>
      <c r="MZR56" s="111"/>
      <c r="MZS56" s="111"/>
      <c r="MZT56" s="111"/>
      <c r="MZU56" s="111"/>
      <c r="MZV56" s="111"/>
      <c r="MZW56" s="111"/>
      <c r="MZX56" s="111"/>
      <c r="MZY56" s="111"/>
      <c r="MZZ56" s="111"/>
      <c r="NAA56" s="111"/>
      <c r="NAB56" s="111"/>
      <c r="NAC56" s="111"/>
      <c r="NAD56" s="111"/>
      <c r="NAE56" s="111"/>
      <c r="NAF56" s="111"/>
      <c r="NAG56" s="111"/>
      <c r="NAH56" s="111"/>
      <c r="NAI56" s="111"/>
      <c r="NAJ56" s="111"/>
      <c r="NAK56" s="111"/>
      <c r="NAL56" s="111"/>
      <c r="NAM56" s="111"/>
      <c r="NAN56" s="111"/>
      <c r="NAO56" s="111"/>
      <c r="NAP56" s="111"/>
      <c r="NAQ56" s="111"/>
      <c r="NAR56" s="111"/>
      <c r="NAS56" s="111"/>
      <c r="NAT56" s="111"/>
      <c r="NAU56" s="111"/>
      <c r="NAV56" s="111"/>
      <c r="NAW56" s="111"/>
      <c r="NAX56" s="111"/>
      <c r="NAY56" s="111"/>
      <c r="NAZ56" s="111"/>
      <c r="NBA56" s="111"/>
      <c r="NBB56" s="111"/>
      <c r="NBC56" s="111"/>
      <c r="NBD56" s="111"/>
      <c r="NBE56" s="111"/>
      <c r="NBF56" s="111"/>
      <c r="NBG56" s="111"/>
      <c r="NBH56" s="111"/>
      <c r="NBI56" s="111"/>
      <c r="NBJ56" s="111"/>
      <c r="NBK56" s="111"/>
      <c r="NBL56" s="111"/>
      <c r="NBM56" s="111"/>
      <c r="NBN56" s="111"/>
      <c r="NBO56" s="111"/>
      <c r="NBP56" s="111"/>
      <c r="NBQ56" s="111"/>
      <c r="NBR56" s="111"/>
      <c r="NBS56" s="111"/>
      <c r="NBT56" s="111"/>
      <c r="NBU56" s="111"/>
      <c r="NBV56" s="111"/>
      <c r="NBW56" s="111"/>
      <c r="NBX56" s="111"/>
      <c r="NBY56" s="111"/>
      <c r="NBZ56" s="111"/>
      <c r="NCA56" s="111"/>
      <c r="NCB56" s="111"/>
      <c r="NCC56" s="111"/>
      <c r="NCD56" s="111"/>
      <c r="NCE56" s="111"/>
      <c r="NCF56" s="111"/>
      <c r="NCG56" s="111"/>
      <c r="NCH56" s="111"/>
      <c r="NCI56" s="111"/>
      <c r="NCJ56" s="111"/>
      <c r="NCK56" s="111"/>
      <c r="NCL56" s="111"/>
      <c r="NCM56" s="111"/>
      <c r="NCN56" s="111"/>
      <c r="NCO56" s="111"/>
      <c r="NCP56" s="111"/>
      <c r="NCQ56" s="111"/>
      <c r="NCR56" s="111"/>
      <c r="NCS56" s="111"/>
      <c r="NCT56" s="111"/>
      <c r="NCU56" s="111"/>
      <c r="NCV56" s="111"/>
      <c r="NCW56" s="111"/>
      <c r="NCX56" s="111"/>
      <c r="NCY56" s="111"/>
      <c r="NCZ56" s="111"/>
      <c r="NDA56" s="111"/>
      <c r="NDB56" s="111"/>
      <c r="NDC56" s="111"/>
      <c r="NDD56" s="111"/>
      <c r="NDE56" s="111"/>
      <c r="NDF56" s="111"/>
      <c r="NDG56" s="111"/>
      <c r="NDH56" s="111"/>
      <c r="NDI56" s="111"/>
      <c r="NDJ56" s="111"/>
      <c r="NDK56" s="111"/>
      <c r="NDL56" s="111"/>
      <c r="NDM56" s="111"/>
      <c r="NDN56" s="111"/>
      <c r="NDO56" s="111"/>
      <c r="NDP56" s="111"/>
      <c r="NDQ56" s="111"/>
      <c r="NDR56" s="111"/>
      <c r="NDS56" s="111"/>
      <c r="NDT56" s="111"/>
      <c r="NDU56" s="111"/>
      <c r="NDV56" s="111"/>
      <c r="NDW56" s="111"/>
      <c r="NDX56" s="111"/>
      <c r="NDY56" s="111"/>
      <c r="NDZ56" s="111"/>
      <c r="NEA56" s="111"/>
      <c r="NEB56" s="111"/>
      <c r="NEC56" s="111"/>
      <c r="NED56" s="111"/>
      <c r="NEE56" s="111"/>
      <c r="NEF56" s="111"/>
      <c r="NEG56" s="111"/>
      <c r="NEH56" s="111"/>
      <c r="NEI56" s="111"/>
      <c r="NEJ56" s="111"/>
      <c r="NEK56" s="111"/>
      <c r="NEL56" s="111"/>
      <c r="NEM56" s="111"/>
      <c r="NEN56" s="111"/>
      <c r="NEO56" s="111"/>
      <c r="NEP56" s="111"/>
      <c r="NEQ56" s="111"/>
      <c r="NER56" s="111"/>
      <c r="NES56" s="111"/>
      <c r="NET56" s="111"/>
      <c r="NEU56" s="111"/>
      <c r="NEV56" s="111"/>
      <c r="NEW56" s="111"/>
      <c r="NEX56" s="111"/>
      <c r="NEY56" s="111"/>
      <c r="NEZ56" s="111"/>
      <c r="NFA56" s="111"/>
      <c r="NFB56" s="111"/>
      <c r="NFC56" s="111"/>
      <c r="NFD56" s="111"/>
      <c r="NFE56" s="111"/>
      <c r="NFF56" s="111"/>
      <c r="NFG56" s="111"/>
      <c r="NFH56" s="111"/>
      <c r="NFI56" s="111"/>
      <c r="NFJ56" s="111"/>
      <c r="NFK56" s="111"/>
      <c r="NFL56" s="111"/>
      <c r="NFM56" s="111"/>
      <c r="NFN56" s="111"/>
      <c r="NFO56" s="111"/>
      <c r="NFP56" s="111"/>
      <c r="NFQ56" s="111"/>
      <c r="NFR56" s="111"/>
      <c r="NFS56" s="111"/>
      <c r="NFT56" s="111"/>
      <c r="NFU56" s="111"/>
      <c r="NFV56" s="111"/>
      <c r="NFW56" s="111"/>
      <c r="NFX56" s="111"/>
      <c r="NFY56" s="111"/>
      <c r="NFZ56" s="111"/>
      <c r="NGA56" s="111"/>
      <c r="NGB56" s="111"/>
      <c r="NGC56" s="111"/>
      <c r="NGD56" s="111"/>
      <c r="NGE56" s="111"/>
      <c r="NGF56" s="111"/>
      <c r="NGG56" s="111"/>
      <c r="NGH56" s="111"/>
      <c r="NGI56" s="111"/>
      <c r="NGJ56" s="111"/>
      <c r="NGK56" s="111"/>
      <c r="NGL56" s="111"/>
      <c r="NGM56" s="111"/>
      <c r="NGN56" s="111"/>
      <c r="NGO56" s="111"/>
      <c r="NGP56" s="111"/>
      <c r="NGQ56" s="111"/>
      <c r="NGR56" s="111"/>
      <c r="NGS56" s="111"/>
      <c r="NGT56" s="111"/>
      <c r="NGU56" s="111"/>
      <c r="NGV56" s="111"/>
      <c r="NGW56" s="111"/>
      <c r="NGX56" s="111"/>
      <c r="NGY56" s="111"/>
      <c r="NGZ56" s="111"/>
      <c r="NHA56" s="111"/>
      <c r="NHB56" s="111"/>
      <c r="NHC56" s="111"/>
      <c r="NHD56" s="111"/>
      <c r="NHE56" s="111"/>
      <c r="NHF56" s="111"/>
      <c r="NHG56" s="111"/>
      <c r="NHH56" s="111"/>
      <c r="NHI56" s="111"/>
      <c r="NHJ56" s="111"/>
      <c r="NHK56" s="111"/>
      <c r="NHL56" s="111"/>
      <c r="NHM56" s="111"/>
      <c r="NHN56" s="111"/>
      <c r="NHO56" s="111"/>
      <c r="NHP56" s="111"/>
      <c r="NHQ56" s="111"/>
      <c r="NHR56" s="111"/>
      <c r="NHS56" s="111"/>
      <c r="NHT56" s="111"/>
      <c r="NHU56" s="111"/>
      <c r="NHV56" s="111"/>
      <c r="NHW56" s="111"/>
      <c r="NHX56" s="111"/>
      <c r="NHY56" s="111"/>
      <c r="NHZ56" s="111"/>
      <c r="NIA56" s="111"/>
      <c r="NIB56" s="111"/>
      <c r="NIC56" s="111"/>
      <c r="NID56" s="111"/>
      <c r="NIE56" s="111"/>
      <c r="NIF56" s="111"/>
      <c r="NIG56" s="111"/>
      <c r="NIH56" s="111"/>
      <c r="NII56" s="111"/>
      <c r="NIJ56" s="111"/>
      <c r="NIK56" s="111"/>
      <c r="NIL56" s="111"/>
      <c r="NIM56" s="111"/>
      <c r="NIN56" s="111"/>
      <c r="NIO56" s="111"/>
      <c r="NIP56" s="111"/>
      <c r="NIQ56" s="111"/>
      <c r="NIR56" s="111"/>
      <c r="NIS56" s="111"/>
      <c r="NIT56" s="111"/>
      <c r="NIU56" s="111"/>
      <c r="NIV56" s="111"/>
      <c r="NIW56" s="111"/>
      <c r="NIX56" s="111"/>
      <c r="NIY56" s="111"/>
      <c r="NIZ56" s="111"/>
      <c r="NJA56" s="111"/>
      <c r="NJB56" s="111"/>
      <c r="NJC56" s="111"/>
      <c r="NJD56" s="111"/>
      <c r="NJE56" s="111"/>
      <c r="NJF56" s="111"/>
      <c r="NJG56" s="111"/>
      <c r="NJH56" s="111"/>
      <c r="NJI56" s="111"/>
      <c r="NJJ56" s="111"/>
      <c r="NJK56" s="111"/>
      <c r="NJL56" s="111"/>
      <c r="NJM56" s="111"/>
      <c r="NJN56" s="111"/>
      <c r="NJO56" s="111"/>
      <c r="NJP56" s="111"/>
      <c r="NJQ56" s="111"/>
      <c r="NJR56" s="111"/>
      <c r="NJS56" s="111"/>
      <c r="NJT56" s="111"/>
      <c r="NJU56" s="111"/>
      <c r="NJV56" s="111"/>
      <c r="NJW56" s="111"/>
      <c r="NJX56" s="111"/>
      <c r="NJY56" s="111"/>
      <c r="NJZ56" s="111"/>
      <c r="NKA56" s="111"/>
      <c r="NKB56" s="111"/>
      <c r="NKC56" s="111"/>
      <c r="NKD56" s="111"/>
      <c r="NKE56" s="111"/>
      <c r="NKF56" s="111"/>
      <c r="NKG56" s="111"/>
      <c r="NKH56" s="111"/>
      <c r="NKI56" s="111"/>
      <c r="NKJ56" s="111"/>
      <c r="NKK56" s="111"/>
      <c r="NKL56" s="111"/>
      <c r="NKM56" s="111"/>
      <c r="NKN56" s="111"/>
      <c r="NKO56" s="111"/>
      <c r="NKP56" s="111"/>
      <c r="NKQ56" s="111"/>
      <c r="NKR56" s="111"/>
      <c r="NKS56" s="111"/>
      <c r="NKT56" s="111"/>
      <c r="NKU56" s="111"/>
      <c r="NKV56" s="111"/>
      <c r="NKW56" s="111"/>
      <c r="NKX56" s="111"/>
      <c r="NKY56" s="111"/>
      <c r="NKZ56" s="111"/>
      <c r="NLA56" s="111"/>
      <c r="NLB56" s="111"/>
      <c r="NLC56" s="111"/>
      <c r="NLD56" s="111"/>
      <c r="NLE56" s="111"/>
      <c r="NLF56" s="111"/>
      <c r="NLG56" s="111"/>
      <c r="NLH56" s="111"/>
      <c r="NLI56" s="111"/>
      <c r="NLJ56" s="111"/>
      <c r="NLK56" s="111"/>
      <c r="NLL56" s="111"/>
      <c r="NLM56" s="111"/>
      <c r="NLN56" s="111"/>
      <c r="NLO56" s="111"/>
      <c r="NLP56" s="111"/>
      <c r="NLQ56" s="111"/>
      <c r="NLR56" s="111"/>
      <c r="NLS56" s="111"/>
      <c r="NLT56" s="111"/>
      <c r="NLU56" s="111"/>
      <c r="NLV56" s="111"/>
      <c r="NLW56" s="111"/>
      <c r="NLX56" s="111"/>
      <c r="NLY56" s="111"/>
      <c r="NLZ56" s="111"/>
      <c r="NMA56" s="111"/>
      <c r="NMB56" s="111"/>
      <c r="NMC56" s="111"/>
      <c r="NMD56" s="111"/>
      <c r="NME56" s="111"/>
      <c r="NMF56" s="111"/>
      <c r="NMG56" s="111"/>
      <c r="NMH56" s="111"/>
      <c r="NMI56" s="111"/>
      <c r="NMJ56" s="111"/>
      <c r="NMK56" s="111"/>
      <c r="NML56" s="111"/>
      <c r="NMM56" s="111"/>
      <c r="NMN56" s="111"/>
      <c r="NMO56" s="111"/>
      <c r="NMP56" s="111"/>
      <c r="NMQ56" s="111"/>
      <c r="NMR56" s="111"/>
      <c r="NMS56" s="111"/>
      <c r="NMT56" s="111"/>
      <c r="NMU56" s="111"/>
      <c r="NMV56" s="111"/>
      <c r="NMW56" s="111"/>
      <c r="NMX56" s="111"/>
      <c r="NMY56" s="111"/>
      <c r="NMZ56" s="111"/>
      <c r="NNA56" s="111"/>
      <c r="NNB56" s="111"/>
      <c r="NNC56" s="111"/>
      <c r="NND56" s="111"/>
      <c r="NNE56" s="111"/>
      <c r="NNF56" s="111"/>
      <c r="NNG56" s="111"/>
      <c r="NNH56" s="111"/>
      <c r="NNI56" s="111"/>
      <c r="NNJ56" s="111"/>
      <c r="NNK56" s="111"/>
      <c r="NNL56" s="111"/>
      <c r="NNM56" s="111"/>
      <c r="NNN56" s="111"/>
      <c r="NNO56" s="111"/>
      <c r="NNP56" s="111"/>
      <c r="NNQ56" s="111"/>
      <c r="NNR56" s="111"/>
      <c r="NNS56" s="111"/>
      <c r="NNT56" s="111"/>
      <c r="NNU56" s="111"/>
      <c r="NNV56" s="111"/>
      <c r="NNW56" s="111"/>
      <c r="NNX56" s="111"/>
      <c r="NNY56" s="111"/>
      <c r="NNZ56" s="111"/>
      <c r="NOA56" s="111"/>
      <c r="NOB56" s="111"/>
      <c r="NOC56" s="111"/>
      <c r="NOD56" s="111"/>
      <c r="NOE56" s="111"/>
      <c r="NOF56" s="111"/>
      <c r="NOG56" s="111"/>
      <c r="NOH56" s="111"/>
      <c r="NOI56" s="111"/>
      <c r="NOJ56" s="111"/>
      <c r="NOK56" s="111"/>
      <c r="NOL56" s="111"/>
      <c r="NOM56" s="111"/>
      <c r="NON56" s="111"/>
      <c r="NOO56" s="111"/>
      <c r="NOP56" s="111"/>
      <c r="NOQ56" s="111"/>
      <c r="NOR56" s="111"/>
      <c r="NOS56" s="111"/>
      <c r="NOT56" s="111"/>
      <c r="NOU56" s="111"/>
      <c r="NOV56" s="111"/>
      <c r="NOW56" s="111"/>
      <c r="NOX56" s="111"/>
      <c r="NOY56" s="111"/>
      <c r="NOZ56" s="111"/>
      <c r="NPA56" s="111"/>
      <c r="NPB56" s="111"/>
      <c r="NPC56" s="111"/>
      <c r="NPD56" s="111"/>
      <c r="NPE56" s="111"/>
      <c r="NPF56" s="111"/>
      <c r="NPG56" s="111"/>
      <c r="NPH56" s="111"/>
      <c r="NPI56" s="111"/>
      <c r="NPJ56" s="111"/>
      <c r="NPK56" s="111"/>
      <c r="NPL56" s="111"/>
      <c r="NPM56" s="111"/>
      <c r="NPN56" s="111"/>
      <c r="NPO56" s="111"/>
      <c r="NPP56" s="111"/>
      <c r="NPQ56" s="111"/>
      <c r="NPR56" s="111"/>
      <c r="NPS56" s="111"/>
      <c r="NPT56" s="111"/>
      <c r="NPU56" s="111"/>
      <c r="NPV56" s="111"/>
      <c r="NPW56" s="111"/>
      <c r="NPX56" s="111"/>
      <c r="NPY56" s="111"/>
      <c r="NPZ56" s="111"/>
      <c r="NQA56" s="111"/>
      <c r="NQB56" s="111"/>
      <c r="NQC56" s="111"/>
      <c r="NQD56" s="111"/>
      <c r="NQE56" s="111"/>
      <c r="NQF56" s="111"/>
      <c r="NQG56" s="111"/>
      <c r="NQH56" s="111"/>
      <c r="NQI56" s="111"/>
      <c r="NQJ56" s="111"/>
      <c r="NQK56" s="111"/>
      <c r="NQL56" s="111"/>
      <c r="NQM56" s="111"/>
      <c r="NQN56" s="111"/>
      <c r="NQO56" s="111"/>
      <c r="NQP56" s="111"/>
      <c r="NQQ56" s="111"/>
      <c r="NQR56" s="111"/>
      <c r="NQS56" s="111"/>
      <c r="NQT56" s="111"/>
      <c r="NQU56" s="111"/>
      <c r="NQV56" s="111"/>
      <c r="NQW56" s="111"/>
      <c r="NQX56" s="111"/>
      <c r="NQY56" s="111"/>
      <c r="NQZ56" s="111"/>
      <c r="NRA56" s="111"/>
      <c r="NRB56" s="111"/>
      <c r="NRC56" s="111"/>
      <c r="NRD56" s="111"/>
      <c r="NRE56" s="111"/>
      <c r="NRF56" s="111"/>
      <c r="NRG56" s="111"/>
      <c r="NRH56" s="111"/>
      <c r="NRI56" s="111"/>
      <c r="NRJ56" s="111"/>
      <c r="NRK56" s="111"/>
      <c r="NRL56" s="111"/>
      <c r="NRM56" s="111"/>
      <c r="NRN56" s="111"/>
      <c r="NRO56" s="111"/>
      <c r="NRP56" s="111"/>
      <c r="NRQ56" s="111"/>
      <c r="NRR56" s="111"/>
      <c r="NRS56" s="111"/>
      <c r="NRT56" s="111"/>
      <c r="NRU56" s="111"/>
      <c r="NRV56" s="111"/>
      <c r="NRW56" s="111"/>
      <c r="NRX56" s="111"/>
      <c r="NRY56" s="111"/>
      <c r="NRZ56" s="111"/>
      <c r="NSA56" s="111"/>
      <c r="NSB56" s="111"/>
      <c r="NSC56" s="111"/>
      <c r="NSD56" s="111"/>
      <c r="NSE56" s="111"/>
      <c r="NSF56" s="111"/>
      <c r="NSG56" s="111"/>
      <c r="NSH56" s="111"/>
      <c r="NSI56" s="111"/>
      <c r="NSJ56" s="111"/>
      <c r="NSK56" s="111"/>
      <c r="NSL56" s="111"/>
      <c r="NSM56" s="111"/>
      <c r="NSN56" s="111"/>
      <c r="NSO56" s="111"/>
      <c r="NSP56" s="111"/>
      <c r="NSQ56" s="111"/>
      <c r="NSR56" s="111"/>
      <c r="NSS56" s="111"/>
      <c r="NST56" s="111"/>
      <c r="NSU56" s="111"/>
      <c r="NSV56" s="111"/>
      <c r="NSW56" s="111"/>
      <c r="NSX56" s="111"/>
      <c r="NSY56" s="111"/>
      <c r="NSZ56" s="111"/>
      <c r="NTA56" s="111"/>
      <c r="NTB56" s="111"/>
      <c r="NTC56" s="111"/>
      <c r="NTD56" s="111"/>
      <c r="NTE56" s="111"/>
      <c r="NTF56" s="111"/>
      <c r="NTG56" s="111"/>
      <c r="NTH56" s="111"/>
      <c r="NTI56" s="111"/>
      <c r="NTJ56" s="111"/>
      <c r="NTK56" s="111"/>
      <c r="NTL56" s="111"/>
      <c r="NTM56" s="111"/>
      <c r="NTN56" s="111"/>
      <c r="NTO56" s="111"/>
      <c r="NTP56" s="111"/>
      <c r="NTQ56" s="111"/>
      <c r="NTR56" s="111"/>
      <c r="NTS56" s="111"/>
      <c r="NTT56" s="111"/>
      <c r="NTU56" s="111"/>
      <c r="NTV56" s="111"/>
      <c r="NTW56" s="111"/>
      <c r="NTX56" s="111"/>
      <c r="NTY56" s="111"/>
      <c r="NTZ56" s="111"/>
      <c r="NUA56" s="111"/>
      <c r="NUB56" s="111"/>
      <c r="NUC56" s="111"/>
      <c r="NUD56" s="111"/>
      <c r="NUE56" s="111"/>
      <c r="NUF56" s="111"/>
      <c r="NUG56" s="111"/>
      <c r="NUH56" s="111"/>
      <c r="NUI56" s="111"/>
      <c r="NUJ56" s="111"/>
      <c r="NUK56" s="111"/>
      <c r="NUL56" s="111"/>
      <c r="NUM56" s="111"/>
      <c r="NUN56" s="111"/>
      <c r="NUO56" s="111"/>
      <c r="NUP56" s="111"/>
      <c r="NUQ56" s="111"/>
      <c r="NUR56" s="111"/>
      <c r="NUS56" s="111"/>
      <c r="NUT56" s="111"/>
      <c r="NUU56" s="111"/>
      <c r="NUV56" s="111"/>
      <c r="NUW56" s="111"/>
      <c r="NUX56" s="111"/>
      <c r="NUY56" s="111"/>
      <c r="NUZ56" s="111"/>
      <c r="NVA56" s="111"/>
      <c r="NVB56" s="111"/>
      <c r="NVC56" s="111"/>
      <c r="NVD56" s="111"/>
      <c r="NVE56" s="111"/>
      <c r="NVF56" s="111"/>
      <c r="NVG56" s="111"/>
      <c r="NVH56" s="111"/>
      <c r="NVI56" s="111"/>
      <c r="NVJ56" s="111"/>
      <c r="NVK56" s="111"/>
      <c r="NVL56" s="111"/>
      <c r="NVM56" s="111"/>
      <c r="NVN56" s="111"/>
      <c r="NVO56" s="111"/>
      <c r="NVP56" s="111"/>
      <c r="NVQ56" s="111"/>
      <c r="NVR56" s="111"/>
      <c r="NVS56" s="111"/>
      <c r="NVT56" s="111"/>
      <c r="NVU56" s="111"/>
      <c r="NVV56" s="111"/>
      <c r="NVW56" s="111"/>
      <c r="NVX56" s="111"/>
      <c r="NVY56" s="111"/>
      <c r="NVZ56" s="111"/>
      <c r="NWA56" s="111"/>
      <c r="NWB56" s="111"/>
      <c r="NWC56" s="111"/>
      <c r="NWD56" s="111"/>
      <c r="NWE56" s="111"/>
      <c r="NWF56" s="111"/>
      <c r="NWG56" s="111"/>
      <c r="NWH56" s="111"/>
      <c r="NWI56" s="111"/>
      <c r="NWJ56" s="111"/>
      <c r="NWK56" s="111"/>
      <c r="NWL56" s="111"/>
      <c r="NWM56" s="111"/>
      <c r="NWN56" s="111"/>
      <c r="NWO56" s="111"/>
      <c r="NWP56" s="111"/>
      <c r="NWQ56" s="111"/>
      <c r="NWR56" s="111"/>
      <c r="NWS56" s="111"/>
      <c r="NWT56" s="111"/>
      <c r="NWU56" s="111"/>
      <c r="NWV56" s="111"/>
      <c r="NWW56" s="111"/>
      <c r="NWX56" s="111"/>
      <c r="NWY56" s="111"/>
      <c r="NWZ56" s="111"/>
      <c r="NXA56" s="111"/>
      <c r="NXB56" s="111"/>
      <c r="NXC56" s="111"/>
      <c r="NXD56" s="111"/>
      <c r="NXE56" s="111"/>
      <c r="NXF56" s="111"/>
      <c r="NXG56" s="111"/>
      <c r="NXH56" s="111"/>
      <c r="NXI56" s="111"/>
      <c r="NXJ56" s="111"/>
      <c r="NXK56" s="111"/>
      <c r="NXL56" s="111"/>
      <c r="NXM56" s="111"/>
      <c r="NXN56" s="111"/>
      <c r="NXO56" s="111"/>
      <c r="NXP56" s="111"/>
      <c r="NXQ56" s="111"/>
      <c r="NXR56" s="111"/>
      <c r="NXS56" s="111"/>
      <c r="NXT56" s="111"/>
      <c r="NXU56" s="111"/>
      <c r="NXV56" s="111"/>
      <c r="NXW56" s="111"/>
      <c r="NXX56" s="111"/>
      <c r="NXY56" s="111"/>
      <c r="NXZ56" s="111"/>
      <c r="NYA56" s="111"/>
      <c r="NYB56" s="111"/>
      <c r="NYC56" s="111"/>
      <c r="NYD56" s="111"/>
      <c r="NYE56" s="111"/>
      <c r="NYF56" s="111"/>
      <c r="NYG56" s="111"/>
      <c r="NYH56" s="111"/>
      <c r="NYI56" s="111"/>
      <c r="NYJ56" s="111"/>
      <c r="NYK56" s="111"/>
      <c r="NYL56" s="111"/>
      <c r="NYM56" s="111"/>
      <c r="NYN56" s="111"/>
      <c r="NYO56" s="111"/>
      <c r="NYP56" s="111"/>
      <c r="NYQ56" s="111"/>
      <c r="NYR56" s="111"/>
      <c r="NYS56" s="111"/>
      <c r="NYT56" s="111"/>
      <c r="NYU56" s="111"/>
      <c r="NYV56" s="111"/>
      <c r="NYW56" s="111"/>
      <c r="NYX56" s="111"/>
      <c r="NYY56" s="111"/>
      <c r="NYZ56" s="111"/>
      <c r="NZA56" s="111"/>
      <c r="NZB56" s="111"/>
      <c r="NZC56" s="111"/>
      <c r="NZD56" s="111"/>
      <c r="NZE56" s="111"/>
      <c r="NZF56" s="111"/>
      <c r="NZG56" s="111"/>
      <c r="NZH56" s="111"/>
      <c r="NZI56" s="111"/>
      <c r="NZJ56" s="111"/>
      <c r="NZK56" s="111"/>
      <c r="NZL56" s="111"/>
      <c r="NZM56" s="111"/>
      <c r="NZN56" s="111"/>
      <c r="NZO56" s="111"/>
      <c r="NZP56" s="111"/>
      <c r="NZQ56" s="111"/>
      <c r="NZR56" s="111"/>
      <c r="NZS56" s="111"/>
      <c r="NZT56" s="111"/>
      <c r="NZU56" s="111"/>
      <c r="NZV56" s="111"/>
      <c r="NZW56" s="111"/>
      <c r="NZX56" s="111"/>
      <c r="NZY56" s="111"/>
      <c r="NZZ56" s="111"/>
      <c r="OAA56" s="111"/>
      <c r="OAB56" s="111"/>
      <c r="OAC56" s="111"/>
      <c r="OAD56" s="111"/>
      <c r="OAE56" s="111"/>
      <c r="OAF56" s="111"/>
      <c r="OAG56" s="111"/>
      <c r="OAH56" s="111"/>
      <c r="OAI56" s="111"/>
      <c r="OAJ56" s="111"/>
      <c r="OAK56" s="111"/>
      <c r="OAL56" s="111"/>
      <c r="OAM56" s="111"/>
      <c r="OAN56" s="111"/>
      <c r="OAO56" s="111"/>
      <c r="OAP56" s="111"/>
      <c r="OAQ56" s="111"/>
      <c r="OAR56" s="111"/>
      <c r="OAS56" s="111"/>
      <c r="OAT56" s="111"/>
      <c r="OAU56" s="111"/>
      <c r="OAV56" s="111"/>
      <c r="OAW56" s="111"/>
      <c r="OAX56" s="111"/>
      <c r="OAY56" s="111"/>
      <c r="OAZ56" s="111"/>
      <c r="OBA56" s="111"/>
      <c r="OBB56" s="111"/>
      <c r="OBC56" s="111"/>
      <c r="OBD56" s="111"/>
      <c r="OBE56" s="111"/>
      <c r="OBF56" s="111"/>
      <c r="OBG56" s="111"/>
      <c r="OBH56" s="111"/>
      <c r="OBI56" s="111"/>
      <c r="OBJ56" s="111"/>
      <c r="OBK56" s="111"/>
      <c r="OBL56" s="111"/>
      <c r="OBM56" s="111"/>
      <c r="OBN56" s="111"/>
      <c r="OBO56" s="111"/>
      <c r="OBP56" s="111"/>
      <c r="OBQ56" s="111"/>
      <c r="OBR56" s="111"/>
      <c r="OBS56" s="111"/>
      <c r="OBT56" s="111"/>
      <c r="OBU56" s="111"/>
      <c r="OBV56" s="111"/>
      <c r="OBW56" s="111"/>
      <c r="OBX56" s="111"/>
      <c r="OBY56" s="111"/>
      <c r="OBZ56" s="111"/>
      <c r="OCA56" s="111"/>
      <c r="OCB56" s="111"/>
      <c r="OCC56" s="111"/>
      <c r="OCD56" s="111"/>
      <c r="OCE56" s="111"/>
      <c r="OCF56" s="111"/>
      <c r="OCG56" s="111"/>
      <c r="OCH56" s="111"/>
      <c r="OCI56" s="111"/>
      <c r="OCJ56" s="111"/>
      <c r="OCK56" s="111"/>
      <c r="OCL56" s="111"/>
      <c r="OCM56" s="111"/>
      <c r="OCN56" s="111"/>
      <c r="OCO56" s="111"/>
      <c r="OCP56" s="111"/>
      <c r="OCQ56" s="111"/>
      <c r="OCR56" s="111"/>
      <c r="OCS56" s="111"/>
      <c r="OCT56" s="111"/>
      <c r="OCU56" s="111"/>
      <c r="OCV56" s="111"/>
      <c r="OCW56" s="111"/>
      <c r="OCX56" s="111"/>
      <c r="OCY56" s="111"/>
      <c r="OCZ56" s="111"/>
      <c r="ODA56" s="111"/>
      <c r="ODB56" s="111"/>
      <c r="ODC56" s="111"/>
      <c r="ODD56" s="111"/>
      <c r="ODE56" s="111"/>
      <c r="ODF56" s="111"/>
      <c r="ODG56" s="111"/>
      <c r="ODH56" s="111"/>
      <c r="ODI56" s="111"/>
      <c r="ODJ56" s="111"/>
      <c r="ODK56" s="111"/>
      <c r="ODL56" s="111"/>
      <c r="ODM56" s="111"/>
      <c r="ODN56" s="111"/>
      <c r="ODO56" s="111"/>
      <c r="ODP56" s="111"/>
      <c r="ODQ56" s="111"/>
      <c r="ODR56" s="111"/>
      <c r="ODS56" s="111"/>
      <c r="ODT56" s="111"/>
      <c r="ODU56" s="111"/>
      <c r="ODV56" s="111"/>
      <c r="ODW56" s="111"/>
      <c r="ODX56" s="111"/>
      <c r="ODY56" s="111"/>
      <c r="ODZ56" s="111"/>
      <c r="OEA56" s="111"/>
      <c r="OEB56" s="111"/>
      <c r="OEC56" s="111"/>
      <c r="OED56" s="111"/>
      <c r="OEE56" s="111"/>
      <c r="OEF56" s="111"/>
      <c r="OEG56" s="111"/>
      <c r="OEH56" s="111"/>
      <c r="OEI56" s="111"/>
      <c r="OEJ56" s="111"/>
      <c r="OEK56" s="111"/>
      <c r="OEL56" s="111"/>
      <c r="OEM56" s="111"/>
      <c r="OEN56" s="111"/>
      <c r="OEO56" s="111"/>
      <c r="OEP56" s="111"/>
      <c r="OEQ56" s="111"/>
      <c r="OER56" s="111"/>
      <c r="OES56" s="111"/>
      <c r="OET56" s="111"/>
      <c r="OEU56" s="111"/>
      <c r="OEV56" s="111"/>
      <c r="OEW56" s="111"/>
      <c r="OEX56" s="111"/>
      <c r="OEY56" s="111"/>
      <c r="OEZ56" s="111"/>
      <c r="OFA56" s="111"/>
      <c r="OFB56" s="111"/>
      <c r="OFC56" s="111"/>
      <c r="OFD56" s="111"/>
      <c r="OFE56" s="111"/>
      <c r="OFF56" s="111"/>
      <c r="OFG56" s="111"/>
      <c r="OFH56" s="111"/>
      <c r="OFI56" s="111"/>
      <c r="OFJ56" s="111"/>
      <c r="OFK56" s="111"/>
      <c r="OFL56" s="111"/>
      <c r="OFM56" s="111"/>
      <c r="OFN56" s="111"/>
      <c r="OFO56" s="111"/>
      <c r="OFP56" s="111"/>
      <c r="OFQ56" s="111"/>
      <c r="OFR56" s="111"/>
      <c r="OFS56" s="111"/>
      <c r="OFT56" s="111"/>
      <c r="OFU56" s="111"/>
      <c r="OFV56" s="111"/>
      <c r="OFW56" s="111"/>
      <c r="OFX56" s="111"/>
      <c r="OFY56" s="111"/>
      <c r="OFZ56" s="111"/>
      <c r="OGA56" s="111"/>
      <c r="OGB56" s="111"/>
      <c r="OGC56" s="111"/>
      <c r="OGD56" s="111"/>
      <c r="OGE56" s="111"/>
      <c r="OGF56" s="111"/>
      <c r="OGG56" s="111"/>
      <c r="OGH56" s="111"/>
      <c r="OGI56" s="111"/>
      <c r="OGJ56" s="111"/>
      <c r="OGK56" s="111"/>
      <c r="OGL56" s="111"/>
      <c r="OGM56" s="111"/>
      <c r="OGN56" s="111"/>
      <c r="OGO56" s="111"/>
      <c r="OGP56" s="111"/>
      <c r="OGQ56" s="111"/>
      <c r="OGR56" s="111"/>
      <c r="OGS56" s="111"/>
      <c r="OGT56" s="111"/>
      <c r="OGU56" s="111"/>
      <c r="OGV56" s="111"/>
      <c r="OGW56" s="111"/>
      <c r="OGX56" s="111"/>
      <c r="OGY56" s="111"/>
      <c r="OGZ56" s="111"/>
      <c r="OHA56" s="111"/>
      <c r="OHB56" s="111"/>
      <c r="OHC56" s="111"/>
      <c r="OHD56" s="111"/>
      <c r="OHE56" s="111"/>
      <c r="OHF56" s="111"/>
      <c r="OHG56" s="111"/>
      <c r="OHH56" s="111"/>
      <c r="OHI56" s="111"/>
      <c r="OHJ56" s="111"/>
      <c r="OHK56" s="111"/>
      <c r="OHL56" s="111"/>
      <c r="OHM56" s="111"/>
      <c r="OHN56" s="111"/>
      <c r="OHO56" s="111"/>
      <c r="OHP56" s="111"/>
      <c r="OHQ56" s="111"/>
      <c r="OHR56" s="111"/>
      <c r="OHS56" s="111"/>
      <c r="OHT56" s="111"/>
      <c r="OHU56" s="111"/>
      <c r="OHV56" s="111"/>
      <c r="OHW56" s="111"/>
      <c r="OHX56" s="111"/>
      <c r="OHY56" s="111"/>
      <c r="OHZ56" s="111"/>
      <c r="OIA56" s="111"/>
      <c r="OIB56" s="111"/>
      <c r="OIC56" s="111"/>
      <c r="OID56" s="111"/>
      <c r="OIE56" s="111"/>
      <c r="OIF56" s="111"/>
      <c r="OIG56" s="111"/>
      <c r="OIH56" s="111"/>
      <c r="OII56" s="111"/>
      <c r="OIJ56" s="111"/>
      <c r="OIK56" s="111"/>
      <c r="OIL56" s="111"/>
      <c r="OIM56" s="111"/>
      <c r="OIN56" s="111"/>
      <c r="OIO56" s="111"/>
      <c r="OIP56" s="111"/>
      <c r="OIQ56" s="111"/>
      <c r="OIR56" s="111"/>
      <c r="OIS56" s="111"/>
      <c r="OIT56" s="111"/>
      <c r="OIU56" s="111"/>
      <c r="OIV56" s="111"/>
      <c r="OIW56" s="111"/>
      <c r="OIX56" s="111"/>
      <c r="OIY56" s="111"/>
      <c r="OIZ56" s="111"/>
      <c r="OJA56" s="111"/>
      <c r="OJB56" s="111"/>
      <c r="OJC56" s="111"/>
      <c r="OJD56" s="111"/>
      <c r="OJE56" s="111"/>
      <c r="OJF56" s="111"/>
      <c r="OJG56" s="111"/>
      <c r="OJH56" s="111"/>
      <c r="OJI56" s="111"/>
      <c r="OJJ56" s="111"/>
      <c r="OJK56" s="111"/>
      <c r="OJL56" s="111"/>
      <c r="OJM56" s="111"/>
      <c r="OJN56" s="111"/>
      <c r="OJO56" s="111"/>
      <c r="OJP56" s="111"/>
      <c r="OJQ56" s="111"/>
      <c r="OJR56" s="111"/>
      <c r="OJS56" s="111"/>
      <c r="OJT56" s="111"/>
      <c r="OJU56" s="111"/>
      <c r="OJV56" s="111"/>
      <c r="OJW56" s="111"/>
      <c r="OJX56" s="111"/>
      <c r="OJY56" s="111"/>
      <c r="OJZ56" s="111"/>
      <c r="OKA56" s="111"/>
      <c r="OKB56" s="111"/>
      <c r="OKC56" s="111"/>
      <c r="OKD56" s="111"/>
      <c r="OKE56" s="111"/>
      <c r="OKF56" s="111"/>
      <c r="OKG56" s="111"/>
      <c r="OKH56" s="111"/>
      <c r="OKI56" s="111"/>
      <c r="OKJ56" s="111"/>
      <c r="OKK56" s="111"/>
      <c r="OKL56" s="111"/>
      <c r="OKM56" s="111"/>
      <c r="OKN56" s="111"/>
      <c r="OKO56" s="111"/>
      <c r="OKP56" s="111"/>
      <c r="OKQ56" s="111"/>
      <c r="OKR56" s="111"/>
      <c r="OKS56" s="111"/>
      <c r="OKT56" s="111"/>
      <c r="OKU56" s="111"/>
      <c r="OKV56" s="111"/>
      <c r="OKW56" s="111"/>
      <c r="OKX56" s="111"/>
      <c r="OKY56" s="111"/>
      <c r="OKZ56" s="111"/>
      <c r="OLA56" s="111"/>
      <c r="OLB56" s="111"/>
      <c r="OLC56" s="111"/>
      <c r="OLD56" s="111"/>
      <c r="OLE56" s="111"/>
      <c r="OLF56" s="111"/>
      <c r="OLG56" s="111"/>
      <c r="OLH56" s="111"/>
      <c r="OLI56" s="111"/>
      <c r="OLJ56" s="111"/>
      <c r="OLK56" s="111"/>
      <c r="OLL56" s="111"/>
      <c r="OLM56" s="111"/>
      <c r="OLN56" s="111"/>
      <c r="OLO56" s="111"/>
      <c r="OLP56" s="111"/>
      <c r="OLQ56" s="111"/>
      <c r="OLR56" s="111"/>
      <c r="OLS56" s="111"/>
      <c r="OLT56" s="111"/>
      <c r="OLU56" s="111"/>
      <c r="OLV56" s="111"/>
      <c r="OLW56" s="111"/>
      <c r="OLX56" s="111"/>
      <c r="OLY56" s="111"/>
      <c r="OLZ56" s="111"/>
      <c r="OMA56" s="111"/>
      <c r="OMB56" s="111"/>
      <c r="OMC56" s="111"/>
      <c r="OMD56" s="111"/>
      <c r="OME56" s="111"/>
      <c r="OMF56" s="111"/>
      <c r="OMG56" s="111"/>
      <c r="OMH56" s="111"/>
      <c r="OMI56" s="111"/>
      <c r="OMJ56" s="111"/>
      <c r="OMK56" s="111"/>
      <c r="OML56" s="111"/>
      <c r="OMM56" s="111"/>
      <c r="OMN56" s="111"/>
      <c r="OMO56" s="111"/>
      <c r="OMP56" s="111"/>
      <c r="OMQ56" s="111"/>
      <c r="OMR56" s="111"/>
      <c r="OMS56" s="111"/>
      <c r="OMT56" s="111"/>
      <c r="OMU56" s="111"/>
      <c r="OMV56" s="111"/>
      <c r="OMW56" s="111"/>
      <c r="OMX56" s="111"/>
      <c r="OMY56" s="111"/>
      <c r="OMZ56" s="111"/>
      <c r="ONA56" s="111"/>
      <c r="ONB56" s="111"/>
      <c r="ONC56" s="111"/>
      <c r="OND56" s="111"/>
      <c r="ONE56" s="111"/>
      <c r="ONF56" s="111"/>
      <c r="ONG56" s="111"/>
      <c r="ONH56" s="111"/>
      <c r="ONI56" s="111"/>
      <c r="ONJ56" s="111"/>
      <c r="ONK56" s="111"/>
      <c r="ONL56" s="111"/>
      <c r="ONM56" s="111"/>
      <c r="ONN56" s="111"/>
      <c r="ONO56" s="111"/>
      <c r="ONP56" s="111"/>
      <c r="ONQ56" s="111"/>
      <c r="ONR56" s="111"/>
      <c r="ONS56" s="111"/>
      <c r="ONT56" s="111"/>
      <c r="ONU56" s="111"/>
      <c r="ONV56" s="111"/>
      <c r="ONW56" s="111"/>
      <c r="ONX56" s="111"/>
      <c r="ONY56" s="111"/>
      <c r="ONZ56" s="111"/>
      <c r="OOA56" s="111"/>
      <c r="OOB56" s="111"/>
      <c r="OOC56" s="111"/>
      <c r="OOD56" s="111"/>
      <c r="OOE56" s="111"/>
      <c r="OOF56" s="111"/>
      <c r="OOG56" s="111"/>
      <c r="OOH56" s="111"/>
      <c r="OOI56" s="111"/>
      <c r="OOJ56" s="111"/>
      <c r="OOK56" s="111"/>
      <c r="OOL56" s="111"/>
      <c r="OOM56" s="111"/>
      <c r="OON56" s="111"/>
      <c r="OOO56" s="111"/>
      <c r="OOP56" s="111"/>
      <c r="OOQ56" s="111"/>
      <c r="OOR56" s="111"/>
      <c r="OOS56" s="111"/>
      <c r="OOT56" s="111"/>
      <c r="OOU56" s="111"/>
      <c r="OOV56" s="111"/>
      <c r="OOW56" s="111"/>
      <c r="OOX56" s="111"/>
      <c r="OOY56" s="111"/>
      <c r="OOZ56" s="111"/>
      <c r="OPA56" s="111"/>
      <c r="OPB56" s="111"/>
      <c r="OPC56" s="111"/>
      <c r="OPD56" s="111"/>
      <c r="OPE56" s="111"/>
      <c r="OPF56" s="111"/>
      <c r="OPG56" s="111"/>
      <c r="OPH56" s="111"/>
      <c r="OPI56" s="111"/>
      <c r="OPJ56" s="111"/>
      <c r="OPK56" s="111"/>
      <c r="OPL56" s="111"/>
      <c r="OPM56" s="111"/>
      <c r="OPN56" s="111"/>
      <c r="OPO56" s="111"/>
      <c r="OPP56" s="111"/>
      <c r="OPQ56" s="111"/>
      <c r="OPR56" s="111"/>
      <c r="OPS56" s="111"/>
      <c r="OPT56" s="111"/>
      <c r="OPU56" s="111"/>
      <c r="OPV56" s="111"/>
      <c r="OPW56" s="111"/>
      <c r="OPX56" s="111"/>
      <c r="OPY56" s="111"/>
      <c r="OPZ56" s="111"/>
      <c r="OQA56" s="111"/>
      <c r="OQB56" s="111"/>
      <c r="OQC56" s="111"/>
      <c r="OQD56" s="111"/>
      <c r="OQE56" s="111"/>
      <c r="OQF56" s="111"/>
      <c r="OQG56" s="111"/>
      <c r="OQH56" s="111"/>
      <c r="OQI56" s="111"/>
      <c r="OQJ56" s="111"/>
      <c r="OQK56" s="111"/>
      <c r="OQL56" s="111"/>
      <c r="OQM56" s="111"/>
      <c r="OQN56" s="111"/>
      <c r="OQO56" s="111"/>
      <c r="OQP56" s="111"/>
      <c r="OQQ56" s="111"/>
      <c r="OQR56" s="111"/>
      <c r="OQS56" s="111"/>
      <c r="OQT56" s="111"/>
      <c r="OQU56" s="111"/>
      <c r="OQV56" s="111"/>
      <c r="OQW56" s="111"/>
      <c r="OQX56" s="111"/>
      <c r="OQY56" s="111"/>
      <c r="OQZ56" s="111"/>
      <c r="ORA56" s="111"/>
      <c r="ORB56" s="111"/>
      <c r="ORC56" s="111"/>
      <c r="ORD56" s="111"/>
      <c r="ORE56" s="111"/>
      <c r="ORF56" s="111"/>
      <c r="ORG56" s="111"/>
      <c r="ORH56" s="111"/>
      <c r="ORI56" s="111"/>
      <c r="ORJ56" s="111"/>
      <c r="ORK56" s="111"/>
      <c r="ORL56" s="111"/>
      <c r="ORM56" s="111"/>
      <c r="ORN56" s="111"/>
      <c r="ORO56" s="111"/>
      <c r="ORP56" s="111"/>
      <c r="ORQ56" s="111"/>
      <c r="ORR56" s="111"/>
      <c r="ORS56" s="111"/>
      <c r="ORT56" s="111"/>
      <c r="ORU56" s="111"/>
      <c r="ORV56" s="111"/>
      <c r="ORW56" s="111"/>
      <c r="ORX56" s="111"/>
      <c r="ORY56" s="111"/>
      <c r="ORZ56" s="111"/>
      <c r="OSA56" s="111"/>
      <c r="OSB56" s="111"/>
      <c r="OSC56" s="111"/>
      <c r="OSD56" s="111"/>
      <c r="OSE56" s="111"/>
      <c r="OSF56" s="111"/>
      <c r="OSG56" s="111"/>
      <c r="OSH56" s="111"/>
      <c r="OSI56" s="111"/>
      <c r="OSJ56" s="111"/>
      <c r="OSK56" s="111"/>
      <c r="OSL56" s="111"/>
      <c r="OSM56" s="111"/>
      <c r="OSN56" s="111"/>
      <c r="OSO56" s="111"/>
      <c r="OSP56" s="111"/>
      <c r="OSQ56" s="111"/>
      <c r="OSR56" s="111"/>
      <c r="OSS56" s="111"/>
      <c r="OST56" s="111"/>
      <c r="OSU56" s="111"/>
      <c r="OSV56" s="111"/>
      <c r="OSW56" s="111"/>
      <c r="OSX56" s="111"/>
      <c r="OSY56" s="111"/>
      <c r="OSZ56" s="111"/>
      <c r="OTA56" s="111"/>
      <c r="OTB56" s="111"/>
      <c r="OTC56" s="111"/>
      <c r="OTD56" s="111"/>
      <c r="OTE56" s="111"/>
      <c r="OTF56" s="111"/>
      <c r="OTG56" s="111"/>
      <c r="OTH56" s="111"/>
      <c r="OTI56" s="111"/>
      <c r="OTJ56" s="111"/>
      <c r="OTK56" s="111"/>
      <c r="OTL56" s="111"/>
      <c r="OTM56" s="111"/>
      <c r="OTN56" s="111"/>
      <c r="OTO56" s="111"/>
      <c r="OTP56" s="111"/>
      <c r="OTQ56" s="111"/>
      <c r="OTR56" s="111"/>
      <c r="OTS56" s="111"/>
      <c r="OTT56" s="111"/>
      <c r="OTU56" s="111"/>
      <c r="OTV56" s="111"/>
      <c r="OTW56" s="111"/>
      <c r="OTX56" s="111"/>
      <c r="OTY56" s="111"/>
      <c r="OTZ56" s="111"/>
      <c r="OUA56" s="111"/>
      <c r="OUB56" s="111"/>
      <c r="OUC56" s="111"/>
      <c r="OUD56" s="111"/>
      <c r="OUE56" s="111"/>
      <c r="OUF56" s="111"/>
      <c r="OUG56" s="111"/>
      <c r="OUH56" s="111"/>
      <c r="OUI56" s="111"/>
      <c r="OUJ56" s="111"/>
      <c r="OUK56" s="111"/>
      <c r="OUL56" s="111"/>
      <c r="OUM56" s="111"/>
      <c r="OUN56" s="111"/>
      <c r="OUO56" s="111"/>
      <c r="OUP56" s="111"/>
      <c r="OUQ56" s="111"/>
      <c r="OUR56" s="111"/>
      <c r="OUS56" s="111"/>
      <c r="OUT56" s="111"/>
      <c r="OUU56" s="111"/>
      <c r="OUV56" s="111"/>
      <c r="OUW56" s="111"/>
      <c r="OUX56" s="111"/>
      <c r="OUY56" s="111"/>
      <c r="OUZ56" s="111"/>
      <c r="OVA56" s="111"/>
      <c r="OVB56" s="111"/>
      <c r="OVC56" s="111"/>
      <c r="OVD56" s="111"/>
      <c r="OVE56" s="111"/>
      <c r="OVF56" s="111"/>
      <c r="OVG56" s="111"/>
      <c r="OVH56" s="111"/>
      <c r="OVI56" s="111"/>
      <c r="OVJ56" s="111"/>
      <c r="OVK56" s="111"/>
      <c r="OVL56" s="111"/>
      <c r="OVM56" s="111"/>
      <c r="OVN56" s="111"/>
      <c r="OVO56" s="111"/>
      <c r="OVP56" s="111"/>
      <c r="OVQ56" s="111"/>
      <c r="OVR56" s="111"/>
      <c r="OVS56" s="111"/>
      <c r="OVT56" s="111"/>
      <c r="OVU56" s="111"/>
      <c r="OVV56" s="111"/>
      <c r="OVW56" s="111"/>
      <c r="OVX56" s="111"/>
      <c r="OVY56" s="111"/>
      <c r="OVZ56" s="111"/>
      <c r="OWA56" s="111"/>
      <c r="OWB56" s="111"/>
      <c r="OWC56" s="111"/>
      <c r="OWD56" s="111"/>
      <c r="OWE56" s="111"/>
      <c r="OWF56" s="111"/>
      <c r="OWG56" s="111"/>
      <c r="OWH56" s="111"/>
      <c r="OWI56" s="111"/>
      <c r="OWJ56" s="111"/>
      <c r="OWK56" s="111"/>
      <c r="OWL56" s="111"/>
      <c r="OWM56" s="111"/>
      <c r="OWN56" s="111"/>
      <c r="OWO56" s="111"/>
      <c r="OWP56" s="111"/>
      <c r="OWQ56" s="111"/>
      <c r="OWR56" s="111"/>
      <c r="OWS56" s="111"/>
      <c r="OWT56" s="111"/>
      <c r="OWU56" s="111"/>
      <c r="OWV56" s="111"/>
      <c r="OWW56" s="111"/>
      <c r="OWX56" s="111"/>
      <c r="OWY56" s="111"/>
      <c r="OWZ56" s="111"/>
      <c r="OXA56" s="111"/>
      <c r="OXB56" s="111"/>
      <c r="OXC56" s="111"/>
      <c r="OXD56" s="111"/>
      <c r="OXE56" s="111"/>
      <c r="OXF56" s="111"/>
      <c r="OXG56" s="111"/>
      <c r="OXH56" s="111"/>
      <c r="OXI56" s="111"/>
      <c r="OXJ56" s="111"/>
      <c r="OXK56" s="111"/>
      <c r="OXL56" s="111"/>
      <c r="OXM56" s="111"/>
      <c r="OXN56" s="111"/>
      <c r="OXO56" s="111"/>
      <c r="OXP56" s="111"/>
      <c r="OXQ56" s="111"/>
      <c r="OXR56" s="111"/>
      <c r="OXS56" s="111"/>
      <c r="OXT56" s="111"/>
      <c r="OXU56" s="111"/>
      <c r="OXV56" s="111"/>
      <c r="OXW56" s="111"/>
      <c r="OXX56" s="111"/>
      <c r="OXY56" s="111"/>
      <c r="OXZ56" s="111"/>
      <c r="OYA56" s="111"/>
      <c r="OYB56" s="111"/>
      <c r="OYC56" s="111"/>
      <c r="OYD56" s="111"/>
      <c r="OYE56" s="111"/>
      <c r="OYF56" s="111"/>
      <c r="OYG56" s="111"/>
      <c r="OYH56" s="111"/>
      <c r="OYI56" s="111"/>
      <c r="OYJ56" s="111"/>
      <c r="OYK56" s="111"/>
      <c r="OYL56" s="111"/>
      <c r="OYM56" s="111"/>
      <c r="OYN56" s="111"/>
      <c r="OYO56" s="111"/>
      <c r="OYP56" s="111"/>
      <c r="OYQ56" s="111"/>
      <c r="OYR56" s="111"/>
      <c r="OYS56" s="111"/>
      <c r="OYT56" s="111"/>
      <c r="OYU56" s="111"/>
      <c r="OYV56" s="111"/>
      <c r="OYW56" s="111"/>
      <c r="OYX56" s="111"/>
      <c r="OYY56" s="111"/>
      <c r="OYZ56" s="111"/>
      <c r="OZA56" s="111"/>
      <c r="OZB56" s="111"/>
      <c r="OZC56" s="111"/>
      <c r="OZD56" s="111"/>
      <c r="OZE56" s="111"/>
      <c r="OZF56" s="111"/>
      <c r="OZG56" s="111"/>
      <c r="OZH56" s="111"/>
      <c r="OZI56" s="111"/>
      <c r="OZJ56" s="111"/>
      <c r="OZK56" s="111"/>
      <c r="OZL56" s="111"/>
      <c r="OZM56" s="111"/>
      <c r="OZN56" s="111"/>
      <c r="OZO56" s="111"/>
      <c r="OZP56" s="111"/>
      <c r="OZQ56" s="111"/>
      <c r="OZR56" s="111"/>
      <c r="OZS56" s="111"/>
      <c r="OZT56" s="111"/>
      <c r="OZU56" s="111"/>
      <c r="OZV56" s="111"/>
      <c r="OZW56" s="111"/>
      <c r="OZX56" s="111"/>
      <c r="OZY56" s="111"/>
      <c r="OZZ56" s="111"/>
      <c r="PAA56" s="111"/>
      <c r="PAB56" s="111"/>
      <c r="PAC56" s="111"/>
      <c r="PAD56" s="111"/>
      <c r="PAE56" s="111"/>
      <c r="PAF56" s="111"/>
      <c r="PAG56" s="111"/>
      <c r="PAH56" s="111"/>
      <c r="PAI56" s="111"/>
      <c r="PAJ56" s="111"/>
      <c r="PAK56" s="111"/>
      <c r="PAL56" s="111"/>
      <c r="PAM56" s="111"/>
      <c r="PAN56" s="111"/>
      <c r="PAO56" s="111"/>
      <c r="PAP56" s="111"/>
      <c r="PAQ56" s="111"/>
      <c r="PAR56" s="111"/>
      <c r="PAS56" s="111"/>
      <c r="PAT56" s="111"/>
      <c r="PAU56" s="111"/>
      <c r="PAV56" s="111"/>
      <c r="PAW56" s="111"/>
      <c r="PAX56" s="111"/>
      <c r="PAY56" s="111"/>
      <c r="PAZ56" s="111"/>
      <c r="PBA56" s="111"/>
      <c r="PBB56" s="111"/>
      <c r="PBC56" s="111"/>
      <c r="PBD56" s="111"/>
      <c r="PBE56" s="111"/>
      <c r="PBF56" s="111"/>
      <c r="PBG56" s="111"/>
      <c r="PBH56" s="111"/>
      <c r="PBI56" s="111"/>
      <c r="PBJ56" s="111"/>
      <c r="PBK56" s="111"/>
      <c r="PBL56" s="111"/>
      <c r="PBM56" s="111"/>
      <c r="PBN56" s="111"/>
      <c r="PBO56" s="111"/>
      <c r="PBP56" s="111"/>
      <c r="PBQ56" s="111"/>
      <c r="PBR56" s="111"/>
      <c r="PBS56" s="111"/>
      <c r="PBT56" s="111"/>
      <c r="PBU56" s="111"/>
      <c r="PBV56" s="111"/>
      <c r="PBW56" s="111"/>
      <c r="PBX56" s="111"/>
      <c r="PBY56" s="111"/>
      <c r="PBZ56" s="111"/>
      <c r="PCA56" s="111"/>
      <c r="PCB56" s="111"/>
      <c r="PCC56" s="111"/>
      <c r="PCD56" s="111"/>
      <c r="PCE56" s="111"/>
      <c r="PCF56" s="111"/>
      <c r="PCG56" s="111"/>
      <c r="PCH56" s="111"/>
      <c r="PCI56" s="111"/>
      <c r="PCJ56" s="111"/>
      <c r="PCK56" s="111"/>
      <c r="PCL56" s="111"/>
      <c r="PCM56" s="111"/>
      <c r="PCN56" s="111"/>
      <c r="PCO56" s="111"/>
      <c r="PCP56" s="111"/>
      <c r="PCQ56" s="111"/>
      <c r="PCR56" s="111"/>
      <c r="PCS56" s="111"/>
      <c r="PCT56" s="111"/>
      <c r="PCU56" s="111"/>
      <c r="PCV56" s="111"/>
      <c r="PCW56" s="111"/>
      <c r="PCX56" s="111"/>
      <c r="PCY56" s="111"/>
      <c r="PCZ56" s="111"/>
      <c r="PDA56" s="111"/>
      <c r="PDB56" s="111"/>
      <c r="PDC56" s="111"/>
      <c r="PDD56" s="111"/>
      <c r="PDE56" s="111"/>
      <c r="PDF56" s="111"/>
      <c r="PDG56" s="111"/>
      <c r="PDH56" s="111"/>
      <c r="PDI56" s="111"/>
      <c r="PDJ56" s="111"/>
      <c r="PDK56" s="111"/>
      <c r="PDL56" s="111"/>
      <c r="PDM56" s="111"/>
      <c r="PDN56" s="111"/>
      <c r="PDO56" s="111"/>
      <c r="PDP56" s="111"/>
      <c r="PDQ56" s="111"/>
      <c r="PDR56" s="111"/>
      <c r="PDS56" s="111"/>
      <c r="PDT56" s="111"/>
      <c r="PDU56" s="111"/>
      <c r="PDV56" s="111"/>
      <c r="PDW56" s="111"/>
      <c r="PDX56" s="111"/>
      <c r="PDY56" s="111"/>
      <c r="PDZ56" s="111"/>
      <c r="PEA56" s="111"/>
      <c r="PEB56" s="111"/>
      <c r="PEC56" s="111"/>
      <c r="PED56" s="111"/>
      <c r="PEE56" s="111"/>
      <c r="PEF56" s="111"/>
      <c r="PEG56" s="111"/>
      <c r="PEH56" s="111"/>
      <c r="PEI56" s="111"/>
      <c r="PEJ56" s="111"/>
      <c r="PEK56" s="111"/>
      <c r="PEL56" s="111"/>
      <c r="PEM56" s="111"/>
      <c r="PEN56" s="111"/>
      <c r="PEO56" s="111"/>
      <c r="PEP56" s="111"/>
      <c r="PEQ56" s="111"/>
      <c r="PER56" s="111"/>
      <c r="PES56" s="111"/>
      <c r="PET56" s="111"/>
      <c r="PEU56" s="111"/>
      <c r="PEV56" s="111"/>
      <c r="PEW56" s="111"/>
      <c r="PEX56" s="111"/>
      <c r="PEY56" s="111"/>
      <c r="PEZ56" s="111"/>
      <c r="PFA56" s="111"/>
      <c r="PFB56" s="111"/>
      <c r="PFC56" s="111"/>
      <c r="PFD56" s="111"/>
      <c r="PFE56" s="111"/>
      <c r="PFF56" s="111"/>
      <c r="PFG56" s="111"/>
      <c r="PFH56" s="111"/>
      <c r="PFI56" s="111"/>
      <c r="PFJ56" s="111"/>
      <c r="PFK56" s="111"/>
      <c r="PFL56" s="111"/>
      <c r="PFM56" s="111"/>
      <c r="PFN56" s="111"/>
      <c r="PFO56" s="111"/>
      <c r="PFP56" s="111"/>
      <c r="PFQ56" s="111"/>
      <c r="PFR56" s="111"/>
      <c r="PFS56" s="111"/>
      <c r="PFT56" s="111"/>
      <c r="PFU56" s="111"/>
      <c r="PFV56" s="111"/>
      <c r="PFW56" s="111"/>
      <c r="PFX56" s="111"/>
      <c r="PFY56" s="111"/>
      <c r="PFZ56" s="111"/>
      <c r="PGA56" s="111"/>
      <c r="PGB56" s="111"/>
      <c r="PGC56" s="111"/>
      <c r="PGD56" s="111"/>
      <c r="PGE56" s="111"/>
      <c r="PGF56" s="111"/>
      <c r="PGG56" s="111"/>
      <c r="PGH56" s="111"/>
      <c r="PGI56" s="111"/>
      <c r="PGJ56" s="111"/>
      <c r="PGK56" s="111"/>
      <c r="PGL56" s="111"/>
      <c r="PGM56" s="111"/>
      <c r="PGN56" s="111"/>
      <c r="PGO56" s="111"/>
      <c r="PGP56" s="111"/>
      <c r="PGQ56" s="111"/>
      <c r="PGR56" s="111"/>
      <c r="PGS56" s="111"/>
      <c r="PGT56" s="111"/>
      <c r="PGU56" s="111"/>
      <c r="PGV56" s="111"/>
      <c r="PGW56" s="111"/>
      <c r="PGX56" s="111"/>
      <c r="PGY56" s="111"/>
      <c r="PGZ56" s="111"/>
      <c r="PHA56" s="111"/>
      <c r="PHB56" s="111"/>
      <c r="PHC56" s="111"/>
      <c r="PHD56" s="111"/>
      <c r="PHE56" s="111"/>
      <c r="PHF56" s="111"/>
      <c r="PHG56" s="111"/>
      <c r="PHH56" s="111"/>
      <c r="PHI56" s="111"/>
      <c r="PHJ56" s="111"/>
      <c r="PHK56" s="111"/>
      <c r="PHL56" s="111"/>
      <c r="PHM56" s="111"/>
      <c r="PHN56" s="111"/>
      <c r="PHO56" s="111"/>
      <c r="PHP56" s="111"/>
      <c r="PHQ56" s="111"/>
      <c r="PHR56" s="111"/>
      <c r="PHS56" s="111"/>
      <c r="PHT56" s="111"/>
      <c r="PHU56" s="111"/>
      <c r="PHV56" s="111"/>
      <c r="PHW56" s="111"/>
      <c r="PHX56" s="111"/>
      <c r="PHY56" s="111"/>
      <c r="PHZ56" s="111"/>
      <c r="PIA56" s="111"/>
      <c r="PIB56" s="111"/>
      <c r="PIC56" s="111"/>
      <c r="PID56" s="111"/>
      <c r="PIE56" s="111"/>
      <c r="PIF56" s="111"/>
      <c r="PIG56" s="111"/>
      <c r="PIH56" s="111"/>
      <c r="PII56" s="111"/>
      <c r="PIJ56" s="111"/>
      <c r="PIK56" s="111"/>
      <c r="PIL56" s="111"/>
      <c r="PIM56" s="111"/>
      <c r="PIN56" s="111"/>
      <c r="PIO56" s="111"/>
      <c r="PIP56" s="111"/>
      <c r="PIQ56" s="111"/>
      <c r="PIR56" s="111"/>
      <c r="PIS56" s="111"/>
      <c r="PIT56" s="111"/>
      <c r="PIU56" s="111"/>
      <c r="PIV56" s="111"/>
      <c r="PIW56" s="111"/>
      <c r="PIX56" s="111"/>
      <c r="PIY56" s="111"/>
      <c r="PIZ56" s="111"/>
      <c r="PJA56" s="111"/>
      <c r="PJB56" s="111"/>
      <c r="PJC56" s="111"/>
      <c r="PJD56" s="111"/>
      <c r="PJE56" s="111"/>
      <c r="PJF56" s="111"/>
      <c r="PJG56" s="111"/>
      <c r="PJH56" s="111"/>
      <c r="PJI56" s="111"/>
      <c r="PJJ56" s="111"/>
      <c r="PJK56" s="111"/>
      <c r="PJL56" s="111"/>
      <c r="PJM56" s="111"/>
      <c r="PJN56" s="111"/>
      <c r="PJO56" s="111"/>
      <c r="PJP56" s="111"/>
      <c r="PJQ56" s="111"/>
      <c r="PJR56" s="111"/>
      <c r="PJS56" s="111"/>
      <c r="PJT56" s="111"/>
      <c r="PJU56" s="111"/>
      <c r="PJV56" s="111"/>
      <c r="PJW56" s="111"/>
      <c r="PJX56" s="111"/>
      <c r="PJY56" s="111"/>
      <c r="PJZ56" s="111"/>
      <c r="PKA56" s="111"/>
      <c r="PKB56" s="111"/>
      <c r="PKC56" s="111"/>
      <c r="PKD56" s="111"/>
      <c r="PKE56" s="111"/>
      <c r="PKF56" s="111"/>
      <c r="PKG56" s="111"/>
      <c r="PKH56" s="111"/>
      <c r="PKI56" s="111"/>
      <c r="PKJ56" s="111"/>
      <c r="PKK56" s="111"/>
      <c r="PKL56" s="111"/>
      <c r="PKM56" s="111"/>
      <c r="PKN56" s="111"/>
      <c r="PKO56" s="111"/>
      <c r="PKP56" s="111"/>
      <c r="PKQ56" s="111"/>
      <c r="PKR56" s="111"/>
      <c r="PKS56" s="111"/>
      <c r="PKT56" s="111"/>
      <c r="PKU56" s="111"/>
      <c r="PKV56" s="111"/>
      <c r="PKW56" s="111"/>
      <c r="PKX56" s="111"/>
      <c r="PKY56" s="111"/>
      <c r="PKZ56" s="111"/>
      <c r="PLA56" s="111"/>
      <c r="PLB56" s="111"/>
      <c r="PLC56" s="111"/>
      <c r="PLD56" s="111"/>
      <c r="PLE56" s="111"/>
      <c r="PLF56" s="111"/>
      <c r="PLG56" s="111"/>
      <c r="PLH56" s="111"/>
      <c r="PLI56" s="111"/>
      <c r="PLJ56" s="111"/>
      <c r="PLK56" s="111"/>
      <c r="PLL56" s="111"/>
      <c r="PLM56" s="111"/>
      <c r="PLN56" s="111"/>
      <c r="PLO56" s="111"/>
      <c r="PLP56" s="111"/>
      <c r="PLQ56" s="111"/>
      <c r="PLR56" s="111"/>
      <c r="PLS56" s="111"/>
      <c r="PLT56" s="111"/>
      <c r="PLU56" s="111"/>
      <c r="PLV56" s="111"/>
      <c r="PLW56" s="111"/>
      <c r="PLX56" s="111"/>
      <c r="PLY56" s="111"/>
      <c r="PLZ56" s="111"/>
      <c r="PMA56" s="111"/>
      <c r="PMB56" s="111"/>
      <c r="PMC56" s="111"/>
      <c r="PMD56" s="111"/>
      <c r="PME56" s="111"/>
      <c r="PMF56" s="111"/>
      <c r="PMG56" s="111"/>
      <c r="PMH56" s="111"/>
      <c r="PMI56" s="111"/>
      <c r="PMJ56" s="111"/>
      <c r="PMK56" s="111"/>
      <c r="PML56" s="111"/>
      <c r="PMM56" s="111"/>
      <c r="PMN56" s="111"/>
      <c r="PMO56" s="111"/>
      <c r="PMP56" s="111"/>
      <c r="PMQ56" s="111"/>
      <c r="PMR56" s="111"/>
      <c r="PMS56" s="111"/>
      <c r="PMT56" s="111"/>
      <c r="PMU56" s="111"/>
      <c r="PMV56" s="111"/>
      <c r="PMW56" s="111"/>
      <c r="PMX56" s="111"/>
      <c r="PMY56" s="111"/>
      <c r="PMZ56" s="111"/>
      <c r="PNA56" s="111"/>
      <c r="PNB56" s="111"/>
      <c r="PNC56" s="111"/>
      <c r="PND56" s="111"/>
      <c r="PNE56" s="111"/>
      <c r="PNF56" s="111"/>
      <c r="PNG56" s="111"/>
      <c r="PNH56" s="111"/>
      <c r="PNI56" s="111"/>
      <c r="PNJ56" s="111"/>
      <c r="PNK56" s="111"/>
      <c r="PNL56" s="111"/>
      <c r="PNM56" s="111"/>
      <c r="PNN56" s="111"/>
      <c r="PNO56" s="111"/>
      <c r="PNP56" s="111"/>
      <c r="PNQ56" s="111"/>
      <c r="PNR56" s="111"/>
      <c r="PNS56" s="111"/>
      <c r="PNT56" s="111"/>
      <c r="PNU56" s="111"/>
      <c r="PNV56" s="111"/>
      <c r="PNW56" s="111"/>
      <c r="PNX56" s="111"/>
      <c r="PNY56" s="111"/>
      <c r="PNZ56" s="111"/>
      <c r="POA56" s="111"/>
      <c r="POB56" s="111"/>
      <c r="POC56" s="111"/>
      <c r="POD56" s="111"/>
      <c r="POE56" s="111"/>
      <c r="POF56" s="111"/>
      <c r="POG56" s="111"/>
      <c r="POH56" s="111"/>
      <c r="POI56" s="111"/>
      <c r="POJ56" s="111"/>
      <c r="POK56" s="111"/>
      <c r="POL56" s="111"/>
      <c r="POM56" s="111"/>
      <c r="PON56" s="111"/>
      <c r="POO56" s="111"/>
      <c r="POP56" s="111"/>
      <c r="POQ56" s="111"/>
      <c r="POR56" s="111"/>
      <c r="POS56" s="111"/>
      <c r="POT56" s="111"/>
      <c r="POU56" s="111"/>
      <c r="POV56" s="111"/>
      <c r="POW56" s="111"/>
      <c r="POX56" s="111"/>
      <c r="POY56" s="111"/>
      <c r="POZ56" s="111"/>
      <c r="PPA56" s="111"/>
      <c r="PPB56" s="111"/>
      <c r="PPC56" s="111"/>
      <c r="PPD56" s="111"/>
      <c r="PPE56" s="111"/>
      <c r="PPF56" s="111"/>
      <c r="PPG56" s="111"/>
      <c r="PPH56" s="111"/>
      <c r="PPI56" s="111"/>
      <c r="PPJ56" s="111"/>
      <c r="PPK56" s="111"/>
      <c r="PPL56" s="111"/>
      <c r="PPM56" s="111"/>
      <c r="PPN56" s="111"/>
      <c r="PPO56" s="111"/>
      <c r="PPP56" s="111"/>
      <c r="PPQ56" s="111"/>
      <c r="PPR56" s="111"/>
      <c r="PPS56" s="111"/>
      <c r="PPT56" s="111"/>
      <c r="PPU56" s="111"/>
      <c r="PPV56" s="111"/>
      <c r="PPW56" s="111"/>
      <c r="PPX56" s="111"/>
      <c r="PPY56" s="111"/>
      <c r="PPZ56" s="111"/>
      <c r="PQA56" s="111"/>
      <c r="PQB56" s="111"/>
      <c r="PQC56" s="111"/>
      <c r="PQD56" s="111"/>
      <c r="PQE56" s="111"/>
      <c r="PQF56" s="111"/>
      <c r="PQG56" s="111"/>
      <c r="PQH56" s="111"/>
      <c r="PQI56" s="111"/>
      <c r="PQJ56" s="111"/>
      <c r="PQK56" s="111"/>
      <c r="PQL56" s="111"/>
      <c r="PQM56" s="111"/>
      <c r="PQN56" s="111"/>
      <c r="PQO56" s="111"/>
      <c r="PQP56" s="111"/>
      <c r="PQQ56" s="111"/>
      <c r="PQR56" s="111"/>
      <c r="PQS56" s="111"/>
      <c r="PQT56" s="111"/>
      <c r="PQU56" s="111"/>
      <c r="PQV56" s="111"/>
      <c r="PQW56" s="111"/>
      <c r="PQX56" s="111"/>
      <c r="PQY56" s="111"/>
      <c r="PQZ56" s="111"/>
      <c r="PRA56" s="111"/>
      <c r="PRB56" s="111"/>
      <c r="PRC56" s="111"/>
      <c r="PRD56" s="111"/>
      <c r="PRE56" s="111"/>
      <c r="PRF56" s="111"/>
      <c r="PRG56" s="111"/>
      <c r="PRH56" s="111"/>
      <c r="PRI56" s="111"/>
      <c r="PRJ56" s="111"/>
      <c r="PRK56" s="111"/>
      <c r="PRL56" s="111"/>
      <c r="PRM56" s="111"/>
      <c r="PRN56" s="111"/>
      <c r="PRO56" s="111"/>
      <c r="PRP56" s="111"/>
      <c r="PRQ56" s="111"/>
      <c r="PRR56" s="111"/>
      <c r="PRS56" s="111"/>
      <c r="PRT56" s="111"/>
      <c r="PRU56" s="111"/>
      <c r="PRV56" s="111"/>
      <c r="PRW56" s="111"/>
      <c r="PRX56" s="111"/>
      <c r="PRY56" s="111"/>
      <c r="PRZ56" s="111"/>
      <c r="PSA56" s="111"/>
      <c r="PSB56" s="111"/>
      <c r="PSC56" s="111"/>
      <c r="PSD56" s="111"/>
      <c r="PSE56" s="111"/>
      <c r="PSF56" s="111"/>
      <c r="PSG56" s="111"/>
      <c r="PSH56" s="111"/>
      <c r="PSI56" s="111"/>
      <c r="PSJ56" s="111"/>
      <c r="PSK56" s="111"/>
      <c r="PSL56" s="111"/>
      <c r="PSM56" s="111"/>
      <c r="PSN56" s="111"/>
      <c r="PSO56" s="111"/>
      <c r="PSP56" s="111"/>
      <c r="PSQ56" s="111"/>
      <c r="PSR56" s="111"/>
      <c r="PSS56" s="111"/>
      <c r="PST56" s="111"/>
      <c r="PSU56" s="111"/>
      <c r="PSV56" s="111"/>
      <c r="PSW56" s="111"/>
      <c r="PSX56" s="111"/>
      <c r="PSY56" s="111"/>
      <c r="PSZ56" s="111"/>
      <c r="PTA56" s="111"/>
      <c r="PTB56" s="111"/>
      <c r="PTC56" s="111"/>
      <c r="PTD56" s="111"/>
      <c r="PTE56" s="111"/>
      <c r="PTF56" s="111"/>
      <c r="PTG56" s="111"/>
      <c r="PTH56" s="111"/>
      <c r="PTI56" s="111"/>
      <c r="PTJ56" s="111"/>
      <c r="PTK56" s="111"/>
      <c r="PTL56" s="111"/>
      <c r="PTM56" s="111"/>
      <c r="PTN56" s="111"/>
      <c r="PTO56" s="111"/>
      <c r="PTP56" s="111"/>
      <c r="PTQ56" s="111"/>
      <c r="PTR56" s="111"/>
      <c r="PTS56" s="111"/>
      <c r="PTT56" s="111"/>
      <c r="PTU56" s="111"/>
      <c r="PTV56" s="111"/>
      <c r="PTW56" s="111"/>
      <c r="PTX56" s="111"/>
      <c r="PTY56" s="111"/>
      <c r="PTZ56" s="111"/>
      <c r="PUA56" s="111"/>
      <c r="PUB56" s="111"/>
      <c r="PUC56" s="111"/>
      <c r="PUD56" s="111"/>
      <c r="PUE56" s="111"/>
      <c r="PUF56" s="111"/>
      <c r="PUG56" s="111"/>
      <c r="PUH56" s="111"/>
      <c r="PUI56" s="111"/>
      <c r="PUJ56" s="111"/>
      <c r="PUK56" s="111"/>
      <c r="PUL56" s="111"/>
      <c r="PUM56" s="111"/>
      <c r="PUN56" s="111"/>
      <c r="PUO56" s="111"/>
      <c r="PUP56" s="111"/>
      <c r="PUQ56" s="111"/>
      <c r="PUR56" s="111"/>
      <c r="PUS56" s="111"/>
      <c r="PUT56" s="111"/>
      <c r="PUU56" s="111"/>
      <c r="PUV56" s="111"/>
      <c r="PUW56" s="111"/>
      <c r="PUX56" s="111"/>
      <c r="PUY56" s="111"/>
      <c r="PUZ56" s="111"/>
      <c r="PVA56" s="111"/>
      <c r="PVB56" s="111"/>
      <c r="PVC56" s="111"/>
      <c r="PVD56" s="111"/>
      <c r="PVE56" s="111"/>
      <c r="PVF56" s="111"/>
      <c r="PVG56" s="111"/>
      <c r="PVH56" s="111"/>
      <c r="PVI56" s="111"/>
      <c r="PVJ56" s="111"/>
      <c r="PVK56" s="111"/>
      <c r="PVL56" s="111"/>
      <c r="PVM56" s="111"/>
      <c r="PVN56" s="111"/>
      <c r="PVO56" s="111"/>
      <c r="PVP56" s="111"/>
      <c r="PVQ56" s="111"/>
      <c r="PVR56" s="111"/>
      <c r="PVS56" s="111"/>
      <c r="PVT56" s="111"/>
      <c r="PVU56" s="111"/>
      <c r="PVV56" s="111"/>
      <c r="PVW56" s="111"/>
      <c r="PVX56" s="111"/>
      <c r="PVY56" s="111"/>
      <c r="PVZ56" s="111"/>
      <c r="PWA56" s="111"/>
      <c r="PWB56" s="111"/>
      <c r="PWC56" s="111"/>
      <c r="PWD56" s="111"/>
      <c r="PWE56" s="111"/>
      <c r="PWF56" s="111"/>
      <c r="PWG56" s="111"/>
      <c r="PWH56" s="111"/>
      <c r="PWI56" s="111"/>
      <c r="PWJ56" s="111"/>
      <c r="PWK56" s="111"/>
      <c r="PWL56" s="111"/>
      <c r="PWM56" s="111"/>
      <c r="PWN56" s="111"/>
      <c r="PWO56" s="111"/>
      <c r="PWP56" s="111"/>
      <c r="PWQ56" s="111"/>
      <c r="PWR56" s="111"/>
      <c r="PWS56" s="111"/>
      <c r="PWT56" s="111"/>
      <c r="PWU56" s="111"/>
      <c r="PWV56" s="111"/>
      <c r="PWW56" s="111"/>
      <c r="PWX56" s="111"/>
      <c r="PWY56" s="111"/>
      <c r="PWZ56" s="111"/>
      <c r="PXA56" s="111"/>
      <c r="PXB56" s="111"/>
      <c r="PXC56" s="111"/>
      <c r="PXD56" s="111"/>
      <c r="PXE56" s="111"/>
      <c r="PXF56" s="111"/>
      <c r="PXG56" s="111"/>
      <c r="PXH56" s="111"/>
      <c r="PXI56" s="111"/>
      <c r="PXJ56" s="111"/>
      <c r="PXK56" s="111"/>
      <c r="PXL56" s="111"/>
      <c r="PXM56" s="111"/>
      <c r="PXN56" s="111"/>
      <c r="PXO56" s="111"/>
      <c r="PXP56" s="111"/>
      <c r="PXQ56" s="111"/>
      <c r="PXR56" s="111"/>
      <c r="PXS56" s="111"/>
      <c r="PXT56" s="111"/>
      <c r="PXU56" s="111"/>
      <c r="PXV56" s="111"/>
      <c r="PXW56" s="111"/>
      <c r="PXX56" s="111"/>
      <c r="PXY56" s="111"/>
      <c r="PXZ56" s="111"/>
      <c r="PYA56" s="111"/>
      <c r="PYB56" s="111"/>
      <c r="PYC56" s="111"/>
      <c r="PYD56" s="111"/>
      <c r="PYE56" s="111"/>
      <c r="PYF56" s="111"/>
      <c r="PYG56" s="111"/>
      <c r="PYH56" s="111"/>
      <c r="PYI56" s="111"/>
      <c r="PYJ56" s="111"/>
      <c r="PYK56" s="111"/>
      <c r="PYL56" s="111"/>
      <c r="PYM56" s="111"/>
      <c r="PYN56" s="111"/>
      <c r="PYO56" s="111"/>
      <c r="PYP56" s="111"/>
      <c r="PYQ56" s="111"/>
      <c r="PYR56" s="111"/>
      <c r="PYS56" s="111"/>
      <c r="PYT56" s="111"/>
      <c r="PYU56" s="111"/>
      <c r="PYV56" s="111"/>
      <c r="PYW56" s="111"/>
      <c r="PYX56" s="111"/>
      <c r="PYY56" s="111"/>
      <c r="PYZ56" s="111"/>
      <c r="PZA56" s="111"/>
      <c r="PZB56" s="111"/>
      <c r="PZC56" s="111"/>
      <c r="PZD56" s="111"/>
      <c r="PZE56" s="111"/>
      <c r="PZF56" s="111"/>
      <c r="PZG56" s="111"/>
      <c r="PZH56" s="111"/>
      <c r="PZI56" s="111"/>
      <c r="PZJ56" s="111"/>
      <c r="PZK56" s="111"/>
      <c r="PZL56" s="111"/>
      <c r="PZM56" s="111"/>
      <c r="PZN56" s="111"/>
      <c r="PZO56" s="111"/>
      <c r="PZP56" s="111"/>
      <c r="PZQ56" s="111"/>
      <c r="PZR56" s="111"/>
      <c r="PZS56" s="111"/>
      <c r="PZT56" s="111"/>
      <c r="PZU56" s="111"/>
      <c r="PZV56" s="111"/>
      <c r="PZW56" s="111"/>
      <c r="PZX56" s="111"/>
      <c r="PZY56" s="111"/>
      <c r="PZZ56" s="111"/>
      <c r="QAA56" s="111"/>
      <c r="QAB56" s="111"/>
      <c r="QAC56" s="111"/>
      <c r="QAD56" s="111"/>
      <c r="QAE56" s="111"/>
      <c r="QAF56" s="111"/>
      <c r="QAG56" s="111"/>
      <c r="QAH56" s="111"/>
      <c r="QAI56" s="111"/>
      <c r="QAJ56" s="111"/>
      <c r="QAK56" s="111"/>
      <c r="QAL56" s="111"/>
      <c r="QAM56" s="111"/>
      <c r="QAN56" s="111"/>
      <c r="QAO56" s="111"/>
      <c r="QAP56" s="111"/>
      <c r="QAQ56" s="111"/>
      <c r="QAR56" s="111"/>
      <c r="QAS56" s="111"/>
      <c r="QAT56" s="111"/>
      <c r="QAU56" s="111"/>
      <c r="QAV56" s="111"/>
      <c r="QAW56" s="111"/>
      <c r="QAX56" s="111"/>
      <c r="QAY56" s="111"/>
      <c r="QAZ56" s="111"/>
      <c r="QBA56" s="111"/>
      <c r="QBB56" s="111"/>
      <c r="QBC56" s="111"/>
      <c r="QBD56" s="111"/>
      <c r="QBE56" s="111"/>
      <c r="QBF56" s="111"/>
      <c r="QBG56" s="111"/>
      <c r="QBH56" s="111"/>
      <c r="QBI56" s="111"/>
      <c r="QBJ56" s="111"/>
      <c r="QBK56" s="111"/>
      <c r="QBL56" s="111"/>
      <c r="QBM56" s="111"/>
      <c r="QBN56" s="111"/>
      <c r="QBO56" s="111"/>
      <c r="QBP56" s="111"/>
      <c r="QBQ56" s="111"/>
      <c r="QBR56" s="111"/>
      <c r="QBS56" s="111"/>
      <c r="QBT56" s="111"/>
      <c r="QBU56" s="111"/>
      <c r="QBV56" s="111"/>
      <c r="QBW56" s="111"/>
      <c r="QBX56" s="111"/>
      <c r="QBY56" s="111"/>
      <c r="QBZ56" s="111"/>
      <c r="QCA56" s="111"/>
      <c r="QCB56" s="111"/>
      <c r="QCC56" s="111"/>
      <c r="QCD56" s="111"/>
      <c r="QCE56" s="111"/>
      <c r="QCF56" s="111"/>
      <c r="QCG56" s="111"/>
      <c r="QCH56" s="111"/>
      <c r="QCI56" s="111"/>
      <c r="QCJ56" s="111"/>
      <c r="QCK56" s="111"/>
      <c r="QCL56" s="111"/>
      <c r="QCM56" s="111"/>
      <c r="QCN56" s="111"/>
      <c r="QCO56" s="111"/>
      <c r="QCP56" s="111"/>
      <c r="QCQ56" s="111"/>
      <c r="QCR56" s="111"/>
      <c r="QCS56" s="111"/>
      <c r="QCT56" s="111"/>
      <c r="QCU56" s="111"/>
      <c r="QCV56" s="111"/>
      <c r="QCW56" s="111"/>
      <c r="QCX56" s="111"/>
      <c r="QCY56" s="111"/>
      <c r="QCZ56" s="111"/>
      <c r="QDA56" s="111"/>
      <c r="QDB56" s="111"/>
      <c r="QDC56" s="111"/>
      <c r="QDD56" s="111"/>
      <c r="QDE56" s="111"/>
      <c r="QDF56" s="111"/>
      <c r="QDG56" s="111"/>
      <c r="QDH56" s="111"/>
      <c r="QDI56" s="111"/>
      <c r="QDJ56" s="111"/>
      <c r="QDK56" s="111"/>
      <c r="QDL56" s="111"/>
      <c r="QDM56" s="111"/>
      <c r="QDN56" s="111"/>
      <c r="QDO56" s="111"/>
      <c r="QDP56" s="111"/>
      <c r="QDQ56" s="111"/>
      <c r="QDR56" s="111"/>
      <c r="QDS56" s="111"/>
      <c r="QDT56" s="111"/>
      <c r="QDU56" s="111"/>
      <c r="QDV56" s="111"/>
      <c r="QDW56" s="111"/>
      <c r="QDX56" s="111"/>
      <c r="QDY56" s="111"/>
      <c r="QDZ56" s="111"/>
      <c r="QEA56" s="111"/>
      <c r="QEB56" s="111"/>
      <c r="QEC56" s="111"/>
      <c r="QED56" s="111"/>
      <c r="QEE56" s="111"/>
      <c r="QEF56" s="111"/>
      <c r="QEG56" s="111"/>
      <c r="QEH56" s="111"/>
      <c r="QEI56" s="111"/>
      <c r="QEJ56" s="111"/>
      <c r="QEK56" s="111"/>
      <c r="QEL56" s="111"/>
      <c r="QEM56" s="111"/>
      <c r="QEN56" s="111"/>
      <c r="QEO56" s="111"/>
      <c r="QEP56" s="111"/>
      <c r="QEQ56" s="111"/>
      <c r="QER56" s="111"/>
      <c r="QES56" s="111"/>
      <c r="QET56" s="111"/>
      <c r="QEU56" s="111"/>
      <c r="QEV56" s="111"/>
      <c r="QEW56" s="111"/>
      <c r="QEX56" s="111"/>
      <c r="QEY56" s="111"/>
      <c r="QEZ56" s="111"/>
      <c r="QFA56" s="111"/>
      <c r="QFB56" s="111"/>
      <c r="QFC56" s="111"/>
      <c r="QFD56" s="111"/>
      <c r="QFE56" s="111"/>
      <c r="QFF56" s="111"/>
      <c r="QFG56" s="111"/>
      <c r="QFH56" s="111"/>
      <c r="QFI56" s="111"/>
      <c r="QFJ56" s="111"/>
      <c r="QFK56" s="111"/>
      <c r="QFL56" s="111"/>
      <c r="QFM56" s="111"/>
      <c r="QFN56" s="111"/>
      <c r="QFO56" s="111"/>
      <c r="QFP56" s="111"/>
      <c r="QFQ56" s="111"/>
      <c r="QFR56" s="111"/>
      <c r="QFS56" s="111"/>
      <c r="QFT56" s="111"/>
      <c r="QFU56" s="111"/>
      <c r="QFV56" s="111"/>
      <c r="QFW56" s="111"/>
      <c r="QFX56" s="111"/>
      <c r="QFY56" s="111"/>
      <c r="QFZ56" s="111"/>
      <c r="QGA56" s="111"/>
      <c r="QGB56" s="111"/>
      <c r="QGC56" s="111"/>
      <c r="QGD56" s="111"/>
      <c r="QGE56" s="111"/>
      <c r="QGF56" s="111"/>
      <c r="QGG56" s="111"/>
      <c r="QGH56" s="111"/>
      <c r="QGI56" s="111"/>
      <c r="QGJ56" s="111"/>
      <c r="QGK56" s="111"/>
      <c r="QGL56" s="111"/>
      <c r="QGM56" s="111"/>
      <c r="QGN56" s="111"/>
      <c r="QGO56" s="111"/>
      <c r="QGP56" s="111"/>
      <c r="QGQ56" s="111"/>
      <c r="QGR56" s="111"/>
      <c r="QGS56" s="111"/>
      <c r="QGT56" s="111"/>
      <c r="QGU56" s="111"/>
      <c r="QGV56" s="111"/>
      <c r="QGW56" s="111"/>
      <c r="QGX56" s="111"/>
      <c r="QGY56" s="111"/>
      <c r="QGZ56" s="111"/>
      <c r="QHA56" s="111"/>
      <c r="QHB56" s="111"/>
      <c r="QHC56" s="111"/>
      <c r="QHD56" s="111"/>
      <c r="QHE56" s="111"/>
      <c r="QHF56" s="111"/>
      <c r="QHG56" s="111"/>
      <c r="QHH56" s="111"/>
      <c r="QHI56" s="111"/>
      <c r="QHJ56" s="111"/>
      <c r="QHK56" s="111"/>
      <c r="QHL56" s="111"/>
      <c r="QHM56" s="111"/>
      <c r="QHN56" s="111"/>
      <c r="QHO56" s="111"/>
      <c r="QHP56" s="111"/>
      <c r="QHQ56" s="111"/>
      <c r="QHR56" s="111"/>
      <c r="QHS56" s="111"/>
      <c r="QHT56" s="111"/>
      <c r="QHU56" s="111"/>
      <c r="QHV56" s="111"/>
      <c r="QHW56" s="111"/>
      <c r="QHX56" s="111"/>
      <c r="QHY56" s="111"/>
      <c r="QHZ56" s="111"/>
      <c r="QIA56" s="111"/>
      <c r="QIB56" s="111"/>
      <c r="QIC56" s="111"/>
      <c r="QID56" s="111"/>
      <c r="QIE56" s="111"/>
      <c r="QIF56" s="111"/>
      <c r="QIG56" s="111"/>
      <c r="QIH56" s="111"/>
      <c r="QII56" s="111"/>
      <c r="QIJ56" s="111"/>
      <c r="QIK56" s="111"/>
      <c r="QIL56" s="111"/>
      <c r="QIM56" s="111"/>
      <c r="QIN56" s="111"/>
      <c r="QIO56" s="111"/>
      <c r="QIP56" s="111"/>
      <c r="QIQ56" s="111"/>
      <c r="QIR56" s="111"/>
      <c r="QIS56" s="111"/>
      <c r="QIT56" s="111"/>
      <c r="QIU56" s="111"/>
      <c r="QIV56" s="111"/>
      <c r="QIW56" s="111"/>
      <c r="QIX56" s="111"/>
      <c r="QIY56" s="111"/>
      <c r="QIZ56" s="111"/>
      <c r="QJA56" s="111"/>
      <c r="QJB56" s="111"/>
      <c r="QJC56" s="111"/>
      <c r="QJD56" s="111"/>
      <c r="QJE56" s="111"/>
      <c r="QJF56" s="111"/>
      <c r="QJG56" s="111"/>
      <c r="QJH56" s="111"/>
      <c r="QJI56" s="111"/>
      <c r="QJJ56" s="111"/>
      <c r="QJK56" s="111"/>
      <c r="QJL56" s="111"/>
      <c r="QJM56" s="111"/>
      <c r="QJN56" s="111"/>
      <c r="QJO56" s="111"/>
      <c r="QJP56" s="111"/>
      <c r="QJQ56" s="111"/>
      <c r="QJR56" s="111"/>
      <c r="QJS56" s="111"/>
      <c r="QJT56" s="111"/>
      <c r="QJU56" s="111"/>
      <c r="QJV56" s="111"/>
      <c r="QJW56" s="111"/>
      <c r="QJX56" s="111"/>
      <c r="QJY56" s="111"/>
      <c r="QJZ56" s="111"/>
      <c r="QKA56" s="111"/>
      <c r="QKB56" s="111"/>
      <c r="QKC56" s="111"/>
      <c r="QKD56" s="111"/>
      <c r="QKE56" s="111"/>
      <c r="QKF56" s="111"/>
      <c r="QKG56" s="111"/>
      <c r="QKH56" s="111"/>
      <c r="QKI56" s="111"/>
      <c r="QKJ56" s="111"/>
      <c r="QKK56" s="111"/>
      <c r="QKL56" s="111"/>
      <c r="QKM56" s="111"/>
      <c r="QKN56" s="111"/>
      <c r="QKO56" s="111"/>
      <c r="QKP56" s="111"/>
      <c r="QKQ56" s="111"/>
      <c r="QKR56" s="111"/>
      <c r="QKS56" s="111"/>
      <c r="QKT56" s="111"/>
      <c r="QKU56" s="111"/>
      <c r="QKV56" s="111"/>
      <c r="QKW56" s="111"/>
      <c r="QKX56" s="111"/>
      <c r="QKY56" s="111"/>
      <c r="QKZ56" s="111"/>
      <c r="QLA56" s="111"/>
      <c r="QLB56" s="111"/>
      <c r="QLC56" s="111"/>
      <c r="QLD56" s="111"/>
      <c r="QLE56" s="111"/>
      <c r="QLF56" s="111"/>
      <c r="QLG56" s="111"/>
      <c r="QLH56" s="111"/>
      <c r="QLI56" s="111"/>
      <c r="QLJ56" s="111"/>
      <c r="QLK56" s="111"/>
      <c r="QLL56" s="111"/>
      <c r="QLM56" s="111"/>
      <c r="QLN56" s="111"/>
      <c r="QLO56" s="111"/>
      <c r="QLP56" s="111"/>
      <c r="QLQ56" s="111"/>
      <c r="QLR56" s="111"/>
      <c r="QLS56" s="111"/>
      <c r="QLT56" s="111"/>
      <c r="QLU56" s="111"/>
      <c r="QLV56" s="111"/>
      <c r="QLW56" s="111"/>
      <c r="QLX56" s="111"/>
      <c r="QLY56" s="111"/>
      <c r="QLZ56" s="111"/>
      <c r="QMA56" s="111"/>
      <c r="QMB56" s="111"/>
      <c r="QMC56" s="111"/>
      <c r="QMD56" s="111"/>
      <c r="QME56" s="111"/>
      <c r="QMF56" s="111"/>
      <c r="QMG56" s="111"/>
      <c r="QMH56" s="111"/>
      <c r="QMI56" s="111"/>
      <c r="QMJ56" s="111"/>
      <c r="QMK56" s="111"/>
      <c r="QML56" s="111"/>
      <c r="QMM56" s="111"/>
      <c r="QMN56" s="111"/>
      <c r="QMO56" s="111"/>
      <c r="QMP56" s="111"/>
      <c r="QMQ56" s="111"/>
      <c r="QMR56" s="111"/>
      <c r="QMS56" s="111"/>
      <c r="QMT56" s="111"/>
      <c r="QMU56" s="111"/>
      <c r="QMV56" s="111"/>
      <c r="QMW56" s="111"/>
      <c r="QMX56" s="111"/>
      <c r="QMY56" s="111"/>
      <c r="QMZ56" s="111"/>
      <c r="QNA56" s="111"/>
      <c r="QNB56" s="111"/>
      <c r="QNC56" s="111"/>
      <c r="QND56" s="111"/>
      <c r="QNE56" s="111"/>
      <c r="QNF56" s="111"/>
      <c r="QNG56" s="111"/>
      <c r="QNH56" s="111"/>
      <c r="QNI56" s="111"/>
      <c r="QNJ56" s="111"/>
      <c r="QNK56" s="111"/>
      <c r="QNL56" s="111"/>
      <c r="QNM56" s="111"/>
      <c r="QNN56" s="111"/>
      <c r="QNO56" s="111"/>
      <c r="QNP56" s="111"/>
      <c r="QNQ56" s="111"/>
      <c r="QNR56" s="111"/>
      <c r="QNS56" s="111"/>
      <c r="QNT56" s="111"/>
      <c r="QNU56" s="111"/>
      <c r="QNV56" s="111"/>
      <c r="QNW56" s="111"/>
      <c r="QNX56" s="111"/>
      <c r="QNY56" s="111"/>
      <c r="QNZ56" s="111"/>
      <c r="QOA56" s="111"/>
      <c r="QOB56" s="111"/>
      <c r="QOC56" s="111"/>
      <c r="QOD56" s="111"/>
      <c r="QOE56" s="111"/>
      <c r="QOF56" s="111"/>
      <c r="QOG56" s="111"/>
      <c r="QOH56" s="111"/>
      <c r="QOI56" s="111"/>
      <c r="QOJ56" s="111"/>
      <c r="QOK56" s="111"/>
      <c r="QOL56" s="111"/>
      <c r="QOM56" s="111"/>
      <c r="QON56" s="111"/>
      <c r="QOO56" s="111"/>
      <c r="QOP56" s="111"/>
      <c r="QOQ56" s="111"/>
      <c r="QOR56" s="111"/>
      <c r="QOS56" s="111"/>
      <c r="QOT56" s="111"/>
      <c r="QOU56" s="111"/>
      <c r="QOV56" s="111"/>
      <c r="QOW56" s="111"/>
      <c r="QOX56" s="111"/>
      <c r="QOY56" s="111"/>
      <c r="QOZ56" s="111"/>
      <c r="QPA56" s="111"/>
      <c r="QPB56" s="111"/>
      <c r="QPC56" s="111"/>
      <c r="QPD56" s="111"/>
      <c r="QPE56" s="111"/>
      <c r="QPF56" s="111"/>
      <c r="QPG56" s="111"/>
      <c r="QPH56" s="111"/>
      <c r="QPI56" s="111"/>
      <c r="QPJ56" s="111"/>
      <c r="QPK56" s="111"/>
      <c r="QPL56" s="111"/>
      <c r="QPM56" s="111"/>
      <c r="QPN56" s="111"/>
      <c r="QPO56" s="111"/>
      <c r="QPP56" s="111"/>
      <c r="QPQ56" s="111"/>
      <c r="QPR56" s="111"/>
      <c r="QPS56" s="111"/>
      <c r="QPT56" s="111"/>
      <c r="QPU56" s="111"/>
      <c r="QPV56" s="111"/>
      <c r="QPW56" s="111"/>
      <c r="QPX56" s="111"/>
      <c r="QPY56" s="111"/>
      <c r="QPZ56" s="111"/>
      <c r="QQA56" s="111"/>
      <c r="QQB56" s="111"/>
      <c r="QQC56" s="111"/>
      <c r="QQD56" s="111"/>
      <c r="QQE56" s="111"/>
      <c r="QQF56" s="111"/>
      <c r="QQG56" s="111"/>
      <c r="QQH56" s="111"/>
      <c r="QQI56" s="111"/>
      <c r="QQJ56" s="111"/>
      <c r="QQK56" s="111"/>
      <c r="QQL56" s="111"/>
      <c r="QQM56" s="111"/>
      <c r="QQN56" s="111"/>
      <c r="QQO56" s="111"/>
      <c r="QQP56" s="111"/>
      <c r="QQQ56" s="111"/>
      <c r="QQR56" s="111"/>
      <c r="QQS56" s="111"/>
      <c r="QQT56" s="111"/>
      <c r="QQU56" s="111"/>
      <c r="QQV56" s="111"/>
      <c r="QQW56" s="111"/>
      <c r="QQX56" s="111"/>
      <c r="QQY56" s="111"/>
      <c r="QQZ56" s="111"/>
      <c r="QRA56" s="111"/>
      <c r="QRB56" s="111"/>
      <c r="QRC56" s="111"/>
      <c r="QRD56" s="111"/>
      <c r="QRE56" s="111"/>
      <c r="QRF56" s="111"/>
      <c r="QRG56" s="111"/>
      <c r="QRH56" s="111"/>
      <c r="QRI56" s="111"/>
      <c r="QRJ56" s="111"/>
      <c r="QRK56" s="111"/>
      <c r="QRL56" s="111"/>
      <c r="QRM56" s="111"/>
      <c r="QRN56" s="111"/>
      <c r="QRO56" s="111"/>
      <c r="QRP56" s="111"/>
      <c r="QRQ56" s="111"/>
      <c r="QRR56" s="111"/>
      <c r="QRS56" s="111"/>
      <c r="QRT56" s="111"/>
      <c r="QRU56" s="111"/>
      <c r="QRV56" s="111"/>
      <c r="QRW56" s="111"/>
      <c r="QRX56" s="111"/>
      <c r="QRY56" s="111"/>
      <c r="QRZ56" s="111"/>
      <c r="QSA56" s="111"/>
      <c r="QSB56" s="111"/>
      <c r="QSC56" s="111"/>
      <c r="QSD56" s="111"/>
      <c r="QSE56" s="111"/>
      <c r="QSF56" s="111"/>
      <c r="QSG56" s="111"/>
      <c r="QSH56" s="111"/>
      <c r="QSI56" s="111"/>
      <c r="QSJ56" s="111"/>
      <c r="QSK56" s="111"/>
      <c r="QSL56" s="111"/>
      <c r="QSM56" s="111"/>
      <c r="QSN56" s="111"/>
      <c r="QSO56" s="111"/>
      <c r="QSP56" s="111"/>
      <c r="QSQ56" s="111"/>
      <c r="QSR56" s="111"/>
      <c r="QSS56" s="111"/>
      <c r="QST56" s="111"/>
      <c r="QSU56" s="111"/>
      <c r="QSV56" s="111"/>
      <c r="QSW56" s="111"/>
      <c r="QSX56" s="111"/>
      <c r="QSY56" s="111"/>
      <c r="QSZ56" s="111"/>
      <c r="QTA56" s="111"/>
      <c r="QTB56" s="111"/>
      <c r="QTC56" s="111"/>
      <c r="QTD56" s="111"/>
      <c r="QTE56" s="111"/>
      <c r="QTF56" s="111"/>
      <c r="QTG56" s="111"/>
      <c r="QTH56" s="111"/>
      <c r="QTI56" s="111"/>
      <c r="QTJ56" s="111"/>
      <c r="QTK56" s="111"/>
      <c r="QTL56" s="111"/>
      <c r="QTM56" s="111"/>
      <c r="QTN56" s="111"/>
      <c r="QTO56" s="111"/>
      <c r="QTP56" s="111"/>
      <c r="QTQ56" s="111"/>
      <c r="QTR56" s="111"/>
      <c r="QTS56" s="111"/>
      <c r="QTT56" s="111"/>
      <c r="QTU56" s="111"/>
      <c r="QTV56" s="111"/>
      <c r="QTW56" s="111"/>
      <c r="QTX56" s="111"/>
      <c r="QTY56" s="111"/>
      <c r="QTZ56" s="111"/>
      <c r="QUA56" s="111"/>
      <c r="QUB56" s="111"/>
      <c r="QUC56" s="111"/>
      <c r="QUD56" s="111"/>
      <c r="QUE56" s="111"/>
      <c r="QUF56" s="111"/>
      <c r="QUG56" s="111"/>
      <c r="QUH56" s="111"/>
      <c r="QUI56" s="111"/>
      <c r="QUJ56" s="111"/>
      <c r="QUK56" s="111"/>
      <c r="QUL56" s="111"/>
      <c r="QUM56" s="111"/>
      <c r="QUN56" s="111"/>
      <c r="QUO56" s="111"/>
      <c r="QUP56" s="111"/>
      <c r="QUQ56" s="111"/>
      <c r="QUR56" s="111"/>
      <c r="QUS56" s="111"/>
      <c r="QUT56" s="111"/>
      <c r="QUU56" s="111"/>
      <c r="QUV56" s="111"/>
      <c r="QUW56" s="111"/>
      <c r="QUX56" s="111"/>
      <c r="QUY56" s="111"/>
      <c r="QUZ56" s="111"/>
      <c r="QVA56" s="111"/>
      <c r="QVB56" s="111"/>
      <c r="QVC56" s="111"/>
      <c r="QVD56" s="111"/>
      <c r="QVE56" s="111"/>
      <c r="QVF56" s="111"/>
      <c r="QVG56" s="111"/>
      <c r="QVH56" s="111"/>
      <c r="QVI56" s="111"/>
      <c r="QVJ56" s="111"/>
      <c r="QVK56" s="111"/>
      <c r="QVL56" s="111"/>
      <c r="QVM56" s="111"/>
      <c r="QVN56" s="111"/>
      <c r="QVO56" s="111"/>
      <c r="QVP56" s="111"/>
      <c r="QVQ56" s="111"/>
      <c r="QVR56" s="111"/>
      <c r="QVS56" s="111"/>
      <c r="QVT56" s="111"/>
      <c r="QVU56" s="111"/>
      <c r="QVV56" s="111"/>
      <c r="QVW56" s="111"/>
      <c r="QVX56" s="111"/>
      <c r="QVY56" s="111"/>
      <c r="QVZ56" s="111"/>
      <c r="QWA56" s="111"/>
      <c r="QWB56" s="111"/>
      <c r="QWC56" s="111"/>
      <c r="QWD56" s="111"/>
      <c r="QWE56" s="111"/>
      <c r="QWF56" s="111"/>
      <c r="QWG56" s="111"/>
      <c r="QWH56" s="111"/>
      <c r="QWI56" s="111"/>
      <c r="QWJ56" s="111"/>
      <c r="QWK56" s="111"/>
      <c r="QWL56" s="111"/>
      <c r="QWM56" s="111"/>
      <c r="QWN56" s="111"/>
      <c r="QWO56" s="111"/>
      <c r="QWP56" s="111"/>
      <c r="QWQ56" s="111"/>
      <c r="QWR56" s="111"/>
      <c r="QWS56" s="111"/>
      <c r="QWT56" s="111"/>
      <c r="QWU56" s="111"/>
      <c r="QWV56" s="111"/>
      <c r="QWW56" s="111"/>
      <c r="QWX56" s="111"/>
      <c r="QWY56" s="111"/>
      <c r="QWZ56" s="111"/>
      <c r="QXA56" s="111"/>
      <c r="QXB56" s="111"/>
      <c r="QXC56" s="111"/>
      <c r="QXD56" s="111"/>
      <c r="QXE56" s="111"/>
      <c r="QXF56" s="111"/>
      <c r="QXG56" s="111"/>
      <c r="QXH56" s="111"/>
      <c r="QXI56" s="111"/>
      <c r="QXJ56" s="111"/>
      <c r="QXK56" s="111"/>
      <c r="QXL56" s="111"/>
      <c r="QXM56" s="111"/>
      <c r="QXN56" s="111"/>
      <c r="QXO56" s="111"/>
      <c r="QXP56" s="111"/>
      <c r="QXQ56" s="111"/>
      <c r="QXR56" s="111"/>
      <c r="QXS56" s="111"/>
      <c r="QXT56" s="111"/>
      <c r="QXU56" s="111"/>
      <c r="QXV56" s="111"/>
      <c r="QXW56" s="111"/>
      <c r="QXX56" s="111"/>
      <c r="QXY56" s="111"/>
      <c r="QXZ56" s="111"/>
      <c r="QYA56" s="111"/>
      <c r="QYB56" s="111"/>
      <c r="QYC56" s="111"/>
      <c r="QYD56" s="111"/>
      <c r="QYE56" s="111"/>
      <c r="QYF56" s="111"/>
      <c r="QYG56" s="111"/>
      <c r="QYH56" s="111"/>
      <c r="QYI56" s="111"/>
      <c r="QYJ56" s="111"/>
      <c r="QYK56" s="111"/>
      <c r="QYL56" s="111"/>
      <c r="QYM56" s="111"/>
      <c r="QYN56" s="111"/>
      <c r="QYO56" s="111"/>
      <c r="QYP56" s="111"/>
      <c r="QYQ56" s="111"/>
      <c r="QYR56" s="111"/>
      <c r="QYS56" s="111"/>
      <c r="QYT56" s="111"/>
      <c r="QYU56" s="111"/>
      <c r="QYV56" s="111"/>
      <c r="QYW56" s="111"/>
      <c r="QYX56" s="111"/>
      <c r="QYY56" s="111"/>
      <c r="QYZ56" s="111"/>
      <c r="QZA56" s="111"/>
      <c r="QZB56" s="111"/>
      <c r="QZC56" s="111"/>
      <c r="QZD56" s="111"/>
      <c r="QZE56" s="111"/>
      <c r="QZF56" s="111"/>
      <c r="QZG56" s="111"/>
      <c r="QZH56" s="111"/>
      <c r="QZI56" s="111"/>
      <c r="QZJ56" s="111"/>
      <c r="QZK56" s="111"/>
      <c r="QZL56" s="111"/>
      <c r="QZM56" s="111"/>
      <c r="QZN56" s="111"/>
      <c r="QZO56" s="111"/>
      <c r="QZP56" s="111"/>
      <c r="QZQ56" s="111"/>
      <c r="QZR56" s="111"/>
      <c r="QZS56" s="111"/>
      <c r="QZT56" s="111"/>
      <c r="QZU56" s="111"/>
      <c r="QZV56" s="111"/>
      <c r="QZW56" s="111"/>
      <c r="QZX56" s="111"/>
      <c r="QZY56" s="111"/>
      <c r="QZZ56" s="111"/>
      <c r="RAA56" s="111"/>
      <c r="RAB56" s="111"/>
      <c r="RAC56" s="111"/>
      <c r="RAD56" s="111"/>
      <c r="RAE56" s="111"/>
      <c r="RAF56" s="111"/>
      <c r="RAG56" s="111"/>
      <c r="RAH56" s="111"/>
      <c r="RAI56" s="111"/>
      <c r="RAJ56" s="111"/>
      <c r="RAK56" s="111"/>
      <c r="RAL56" s="111"/>
      <c r="RAM56" s="111"/>
      <c r="RAN56" s="111"/>
      <c r="RAO56" s="111"/>
      <c r="RAP56" s="111"/>
      <c r="RAQ56" s="111"/>
      <c r="RAR56" s="111"/>
      <c r="RAS56" s="111"/>
      <c r="RAT56" s="111"/>
      <c r="RAU56" s="111"/>
      <c r="RAV56" s="111"/>
      <c r="RAW56" s="111"/>
      <c r="RAX56" s="111"/>
      <c r="RAY56" s="111"/>
      <c r="RAZ56" s="111"/>
      <c r="RBA56" s="111"/>
      <c r="RBB56" s="111"/>
      <c r="RBC56" s="111"/>
      <c r="RBD56" s="111"/>
      <c r="RBE56" s="111"/>
      <c r="RBF56" s="111"/>
      <c r="RBG56" s="111"/>
      <c r="RBH56" s="111"/>
      <c r="RBI56" s="111"/>
      <c r="RBJ56" s="111"/>
      <c r="RBK56" s="111"/>
      <c r="RBL56" s="111"/>
      <c r="RBM56" s="111"/>
      <c r="RBN56" s="111"/>
      <c r="RBO56" s="111"/>
      <c r="RBP56" s="111"/>
      <c r="RBQ56" s="111"/>
      <c r="RBR56" s="111"/>
      <c r="RBS56" s="111"/>
      <c r="RBT56" s="111"/>
      <c r="RBU56" s="111"/>
      <c r="RBV56" s="111"/>
      <c r="RBW56" s="111"/>
      <c r="RBX56" s="111"/>
      <c r="RBY56" s="111"/>
      <c r="RBZ56" s="111"/>
      <c r="RCA56" s="111"/>
      <c r="RCB56" s="111"/>
      <c r="RCC56" s="111"/>
      <c r="RCD56" s="111"/>
      <c r="RCE56" s="111"/>
      <c r="RCF56" s="111"/>
      <c r="RCG56" s="111"/>
      <c r="RCH56" s="111"/>
      <c r="RCI56" s="111"/>
      <c r="RCJ56" s="111"/>
      <c r="RCK56" s="111"/>
      <c r="RCL56" s="111"/>
      <c r="RCM56" s="111"/>
      <c r="RCN56" s="111"/>
      <c r="RCO56" s="111"/>
      <c r="RCP56" s="111"/>
      <c r="RCQ56" s="111"/>
      <c r="RCR56" s="111"/>
      <c r="RCS56" s="111"/>
      <c r="RCT56" s="111"/>
      <c r="RCU56" s="111"/>
      <c r="RCV56" s="111"/>
      <c r="RCW56" s="111"/>
      <c r="RCX56" s="111"/>
      <c r="RCY56" s="111"/>
      <c r="RCZ56" s="111"/>
      <c r="RDA56" s="111"/>
      <c r="RDB56" s="111"/>
      <c r="RDC56" s="111"/>
      <c r="RDD56" s="111"/>
      <c r="RDE56" s="111"/>
      <c r="RDF56" s="111"/>
      <c r="RDG56" s="111"/>
      <c r="RDH56" s="111"/>
      <c r="RDI56" s="111"/>
      <c r="RDJ56" s="111"/>
      <c r="RDK56" s="111"/>
      <c r="RDL56" s="111"/>
      <c r="RDM56" s="111"/>
      <c r="RDN56" s="111"/>
      <c r="RDO56" s="111"/>
      <c r="RDP56" s="111"/>
      <c r="RDQ56" s="111"/>
      <c r="RDR56" s="111"/>
      <c r="RDS56" s="111"/>
      <c r="RDT56" s="111"/>
      <c r="RDU56" s="111"/>
      <c r="RDV56" s="111"/>
      <c r="RDW56" s="111"/>
      <c r="RDX56" s="111"/>
      <c r="RDY56" s="111"/>
      <c r="RDZ56" s="111"/>
      <c r="REA56" s="111"/>
      <c r="REB56" s="111"/>
      <c r="REC56" s="111"/>
      <c r="RED56" s="111"/>
      <c r="REE56" s="111"/>
      <c r="REF56" s="111"/>
      <c r="REG56" s="111"/>
      <c r="REH56" s="111"/>
      <c r="REI56" s="111"/>
      <c r="REJ56" s="111"/>
      <c r="REK56" s="111"/>
      <c r="REL56" s="111"/>
      <c r="REM56" s="111"/>
      <c r="REN56" s="111"/>
      <c r="REO56" s="111"/>
      <c r="REP56" s="111"/>
      <c r="REQ56" s="111"/>
      <c r="RER56" s="111"/>
      <c r="RES56" s="111"/>
      <c r="RET56" s="111"/>
      <c r="REU56" s="111"/>
      <c r="REV56" s="111"/>
      <c r="REW56" s="111"/>
      <c r="REX56" s="111"/>
      <c r="REY56" s="111"/>
      <c r="REZ56" s="111"/>
      <c r="RFA56" s="111"/>
      <c r="RFB56" s="111"/>
      <c r="RFC56" s="111"/>
      <c r="RFD56" s="111"/>
      <c r="RFE56" s="111"/>
      <c r="RFF56" s="111"/>
      <c r="RFG56" s="111"/>
      <c r="RFH56" s="111"/>
      <c r="RFI56" s="111"/>
      <c r="RFJ56" s="111"/>
      <c r="RFK56" s="111"/>
      <c r="RFL56" s="111"/>
      <c r="RFM56" s="111"/>
      <c r="RFN56" s="111"/>
      <c r="RFO56" s="111"/>
      <c r="RFP56" s="111"/>
      <c r="RFQ56" s="111"/>
      <c r="RFR56" s="111"/>
      <c r="RFS56" s="111"/>
      <c r="RFT56" s="111"/>
      <c r="RFU56" s="111"/>
      <c r="RFV56" s="111"/>
      <c r="RFW56" s="111"/>
      <c r="RFX56" s="111"/>
      <c r="RFY56" s="111"/>
      <c r="RFZ56" s="111"/>
      <c r="RGA56" s="111"/>
      <c r="RGB56" s="111"/>
      <c r="RGC56" s="111"/>
      <c r="RGD56" s="111"/>
      <c r="RGE56" s="111"/>
      <c r="RGF56" s="111"/>
      <c r="RGG56" s="111"/>
      <c r="RGH56" s="111"/>
      <c r="RGI56" s="111"/>
      <c r="RGJ56" s="111"/>
      <c r="RGK56" s="111"/>
      <c r="RGL56" s="111"/>
      <c r="RGM56" s="111"/>
      <c r="RGN56" s="111"/>
      <c r="RGO56" s="111"/>
      <c r="RGP56" s="111"/>
      <c r="RGQ56" s="111"/>
      <c r="RGR56" s="111"/>
      <c r="RGS56" s="111"/>
      <c r="RGT56" s="111"/>
      <c r="RGU56" s="111"/>
      <c r="RGV56" s="111"/>
      <c r="RGW56" s="111"/>
      <c r="RGX56" s="111"/>
      <c r="RGY56" s="111"/>
      <c r="RGZ56" s="111"/>
      <c r="RHA56" s="111"/>
      <c r="RHB56" s="111"/>
      <c r="RHC56" s="111"/>
      <c r="RHD56" s="111"/>
      <c r="RHE56" s="111"/>
      <c r="RHF56" s="111"/>
      <c r="RHG56" s="111"/>
      <c r="RHH56" s="111"/>
      <c r="RHI56" s="111"/>
      <c r="RHJ56" s="111"/>
      <c r="RHK56" s="111"/>
      <c r="RHL56" s="111"/>
      <c r="RHM56" s="111"/>
      <c r="RHN56" s="111"/>
      <c r="RHO56" s="111"/>
      <c r="RHP56" s="111"/>
      <c r="RHQ56" s="111"/>
      <c r="RHR56" s="111"/>
      <c r="RHS56" s="111"/>
      <c r="RHT56" s="111"/>
      <c r="RHU56" s="111"/>
      <c r="RHV56" s="111"/>
      <c r="RHW56" s="111"/>
      <c r="RHX56" s="111"/>
      <c r="RHY56" s="111"/>
      <c r="RHZ56" s="111"/>
      <c r="RIA56" s="111"/>
      <c r="RIB56" s="111"/>
      <c r="RIC56" s="111"/>
      <c r="RID56" s="111"/>
      <c r="RIE56" s="111"/>
      <c r="RIF56" s="111"/>
      <c r="RIG56" s="111"/>
      <c r="RIH56" s="111"/>
      <c r="RII56" s="111"/>
      <c r="RIJ56" s="111"/>
      <c r="RIK56" s="111"/>
      <c r="RIL56" s="111"/>
      <c r="RIM56" s="111"/>
      <c r="RIN56" s="111"/>
      <c r="RIO56" s="111"/>
      <c r="RIP56" s="111"/>
      <c r="RIQ56" s="111"/>
      <c r="RIR56" s="111"/>
      <c r="RIS56" s="111"/>
      <c r="RIT56" s="111"/>
      <c r="RIU56" s="111"/>
      <c r="RIV56" s="111"/>
      <c r="RIW56" s="111"/>
      <c r="RIX56" s="111"/>
      <c r="RIY56" s="111"/>
      <c r="RIZ56" s="111"/>
      <c r="RJA56" s="111"/>
      <c r="RJB56" s="111"/>
      <c r="RJC56" s="111"/>
      <c r="RJD56" s="111"/>
      <c r="RJE56" s="111"/>
      <c r="RJF56" s="111"/>
      <c r="RJG56" s="111"/>
      <c r="RJH56" s="111"/>
      <c r="RJI56" s="111"/>
      <c r="RJJ56" s="111"/>
      <c r="RJK56" s="111"/>
      <c r="RJL56" s="111"/>
      <c r="RJM56" s="111"/>
      <c r="RJN56" s="111"/>
      <c r="RJO56" s="111"/>
      <c r="RJP56" s="111"/>
      <c r="RJQ56" s="111"/>
      <c r="RJR56" s="111"/>
      <c r="RJS56" s="111"/>
      <c r="RJT56" s="111"/>
      <c r="RJU56" s="111"/>
      <c r="RJV56" s="111"/>
      <c r="RJW56" s="111"/>
      <c r="RJX56" s="111"/>
      <c r="RJY56" s="111"/>
      <c r="RJZ56" s="111"/>
      <c r="RKA56" s="111"/>
      <c r="RKB56" s="111"/>
      <c r="RKC56" s="111"/>
      <c r="RKD56" s="111"/>
      <c r="RKE56" s="111"/>
      <c r="RKF56" s="111"/>
      <c r="RKG56" s="111"/>
      <c r="RKH56" s="111"/>
      <c r="RKI56" s="111"/>
      <c r="RKJ56" s="111"/>
      <c r="RKK56" s="111"/>
      <c r="RKL56" s="111"/>
      <c r="RKM56" s="111"/>
      <c r="RKN56" s="111"/>
      <c r="RKO56" s="111"/>
      <c r="RKP56" s="111"/>
      <c r="RKQ56" s="111"/>
      <c r="RKR56" s="111"/>
      <c r="RKS56" s="111"/>
      <c r="RKT56" s="111"/>
      <c r="RKU56" s="111"/>
      <c r="RKV56" s="111"/>
      <c r="RKW56" s="111"/>
      <c r="RKX56" s="111"/>
      <c r="RKY56" s="111"/>
      <c r="RKZ56" s="111"/>
      <c r="RLA56" s="111"/>
      <c r="RLB56" s="111"/>
      <c r="RLC56" s="111"/>
      <c r="RLD56" s="111"/>
      <c r="RLE56" s="111"/>
      <c r="RLF56" s="111"/>
      <c r="RLG56" s="111"/>
      <c r="RLH56" s="111"/>
      <c r="RLI56" s="111"/>
      <c r="RLJ56" s="111"/>
      <c r="RLK56" s="111"/>
      <c r="RLL56" s="111"/>
      <c r="RLM56" s="111"/>
      <c r="RLN56" s="111"/>
      <c r="RLO56" s="111"/>
      <c r="RLP56" s="111"/>
      <c r="RLQ56" s="111"/>
      <c r="RLR56" s="111"/>
      <c r="RLS56" s="111"/>
      <c r="RLT56" s="111"/>
      <c r="RLU56" s="111"/>
      <c r="RLV56" s="111"/>
      <c r="RLW56" s="111"/>
      <c r="RLX56" s="111"/>
      <c r="RLY56" s="111"/>
      <c r="RLZ56" s="111"/>
      <c r="RMA56" s="111"/>
      <c r="RMB56" s="111"/>
      <c r="RMC56" s="111"/>
      <c r="RMD56" s="111"/>
      <c r="RME56" s="111"/>
      <c r="RMF56" s="111"/>
      <c r="RMG56" s="111"/>
      <c r="RMH56" s="111"/>
      <c r="RMI56" s="111"/>
      <c r="RMJ56" s="111"/>
      <c r="RMK56" s="111"/>
      <c r="RML56" s="111"/>
      <c r="RMM56" s="111"/>
      <c r="RMN56" s="111"/>
      <c r="RMO56" s="111"/>
      <c r="RMP56" s="111"/>
      <c r="RMQ56" s="111"/>
      <c r="RMR56" s="111"/>
      <c r="RMS56" s="111"/>
      <c r="RMT56" s="111"/>
      <c r="RMU56" s="111"/>
      <c r="RMV56" s="111"/>
      <c r="RMW56" s="111"/>
      <c r="RMX56" s="111"/>
      <c r="RMY56" s="111"/>
      <c r="RMZ56" s="111"/>
      <c r="RNA56" s="111"/>
      <c r="RNB56" s="111"/>
      <c r="RNC56" s="111"/>
      <c r="RND56" s="111"/>
      <c r="RNE56" s="111"/>
      <c r="RNF56" s="111"/>
      <c r="RNG56" s="111"/>
      <c r="RNH56" s="111"/>
      <c r="RNI56" s="111"/>
      <c r="RNJ56" s="111"/>
      <c r="RNK56" s="111"/>
      <c r="RNL56" s="111"/>
      <c r="RNM56" s="111"/>
      <c r="RNN56" s="111"/>
      <c r="RNO56" s="111"/>
      <c r="RNP56" s="111"/>
      <c r="RNQ56" s="111"/>
      <c r="RNR56" s="111"/>
      <c r="RNS56" s="111"/>
      <c r="RNT56" s="111"/>
      <c r="RNU56" s="111"/>
      <c r="RNV56" s="111"/>
      <c r="RNW56" s="111"/>
      <c r="RNX56" s="111"/>
      <c r="RNY56" s="111"/>
      <c r="RNZ56" s="111"/>
      <c r="ROA56" s="111"/>
      <c r="ROB56" s="111"/>
      <c r="ROC56" s="111"/>
      <c r="ROD56" s="111"/>
      <c r="ROE56" s="111"/>
      <c r="ROF56" s="111"/>
      <c r="ROG56" s="111"/>
      <c r="ROH56" s="111"/>
      <c r="ROI56" s="111"/>
      <c r="ROJ56" s="111"/>
      <c r="ROK56" s="111"/>
      <c r="ROL56" s="111"/>
      <c r="ROM56" s="111"/>
      <c r="RON56" s="111"/>
      <c r="ROO56" s="111"/>
      <c r="ROP56" s="111"/>
      <c r="ROQ56" s="111"/>
      <c r="ROR56" s="111"/>
      <c r="ROS56" s="111"/>
      <c r="ROT56" s="111"/>
      <c r="ROU56" s="111"/>
      <c r="ROV56" s="111"/>
      <c r="ROW56" s="111"/>
      <c r="ROX56" s="111"/>
      <c r="ROY56" s="111"/>
      <c r="ROZ56" s="111"/>
      <c r="RPA56" s="111"/>
      <c r="RPB56" s="111"/>
      <c r="RPC56" s="111"/>
      <c r="RPD56" s="111"/>
      <c r="RPE56" s="111"/>
      <c r="RPF56" s="111"/>
      <c r="RPG56" s="111"/>
      <c r="RPH56" s="111"/>
      <c r="RPI56" s="111"/>
      <c r="RPJ56" s="111"/>
      <c r="RPK56" s="111"/>
      <c r="RPL56" s="111"/>
      <c r="RPM56" s="111"/>
      <c r="RPN56" s="111"/>
      <c r="RPO56" s="111"/>
      <c r="RPP56" s="111"/>
      <c r="RPQ56" s="111"/>
      <c r="RPR56" s="111"/>
      <c r="RPS56" s="111"/>
      <c r="RPT56" s="111"/>
      <c r="RPU56" s="111"/>
      <c r="RPV56" s="111"/>
      <c r="RPW56" s="111"/>
      <c r="RPX56" s="111"/>
      <c r="RPY56" s="111"/>
      <c r="RPZ56" s="111"/>
      <c r="RQA56" s="111"/>
      <c r="RQB56" s="111"/>
      <c r="RQC56" s="111"/>
      <c r="RQD56" s="111"/>
      <c r="RQE56" s="111"/>
      <c r="RQF56" s="111"/>
      <c r="RQG56" s="111"/>
      <c r="RQH56" s="111"/>
      <c r="RQI56" s="111"/>
      <c r="RQJ56" s="111"/>
      <c r="RQK56" s="111"/>
      <c r="RQL56" s="111"/>
      <c r="RQM56" s="111"/>
      <c r="RQN56" s="111"/>
      <c r="RQO56" s="111"/>
      <c r="RQP56" s="111"/>
      <c r="RQQ56" s="111"/>
      <c r="RQR56" s="111"/>
      <c r="RQS56" s="111"/>
      <c r="RQT56" s="111"/>
      <c r="RQU56" s="111"/>
      <c r="RQV56" s="111"/>
      <c r="RQW56" s="111"/>
      <c r="RQX56" s="111"/>
      <c r="RQY56" s="111"/>
      <c r="RQZ56" s="111"/>
      <c r="RRA56" s="111"/>
      <c r="RRB56" s="111"/>
      <c r="RRC56" s="111"/>
      <c r="RRD56" s="111"/>
      <c r="RRE56" s="111"/>
      <c r="RRF56" s="111"/>
      <c r="RRG56" s="111"/>
      <c r="RRH56" s="111"/>
      <c r="RRI56" s="111"/>
      <c r="RRJ56" s="111"/>
      <c r="RRK56" s="111"/>
      <c r="RRL56" s="111"/>
      <c r="RRM56" s="111"/>
      <c r="RRN56" s="111"/>
      <c r="RRO56" s="111"/>
      <c r="RRP56" s="111"/>
      <c r="RRQ56" s="111"/>
      <c r="RRR56" s="111"/>
      <c r="RRS56" s="111"/>
      <c r="RRT56" s="111"/>
      <c r="RRU56" s="111"/>
      <c r="RRV56" s="111"/>
      <c r="RRW56" s="111"/>
      <c r="RRX56" s="111"/>
      <c r="RRY56" s="111"/>
      <c r="RRZ56" s="111"/>
      <c r="RSA56" s="111"/>
      <c r="RSB56" s="111"/>
      <c r="RSC56" s="111"/>
      <c r="RSD56" s="111"/>
      <c r="RSE56" s="111"/>
      <c r="RSF56" s="111"/>
      <c r="RSG56" s="111"/>
      <c r="RSH56" s="111"/>
      <c r="RSI56" s="111"/>
      <c r="RSJ56" s="111"/>
      <c r="RSK56" s="111"/>
      <c r="RSL56" s="111"/>
      <c r="RSM56" s="111"/>
      <c r="RSN56" s="111"/>
      <c r="RSO56" s="111"/>
      <c r="RSP56" s="111"/>
      <c r="RSQ56" s="111"/>
      <c r="RSR56" s="111"/>
      <c r="RSS56" s="111"/>
      <c r="RST56" s="111"/>
      <c r="RSU56" s="111"/>
      <c r="RSV56" s="111"/>
      <c r="RSW56" s="111"/>
      <c r="RSX56" s="111"/>
      <c r="RSY56" s="111"/>
      <c r="RSZ56" s="111"/>
      <c r="RTA56" s="111"/>
      <c r="RTB56" s="111"/>
      <c r="RTC56" s="111"/>
      <c r="RTD56" s="111"/>
      <c r="RTE56" s="111"/>
      <c r="RTF56" s="111"/>
      <c r="RTG56" s="111"/>
      <c r="RTH56" s="111"/>
      <c r="RTI56" s="111"/>
      <c r="RTJ56" s="111"/>
      <c r="RTK56" s="111"/>
      <c r="RTL56" s="111"/>
      <c r="RTM56" s="111"/>
      <c r="RTN56" s="111"/>
      <c r="RTO56" s="111"/>
      <c r="RTP56" s="111"/>
      <c r="RTQ56" s="111"/>
      <c r="RTR56" s="111"/>
      <c r="RTS56" s="111"/>
      <c r="RTT56" s="111"/>
      <c r="RTU56" s="111"/>
      <c r="RTV56" s="111"/>
      <c r="RTW56" s="111"/>
      <c r="RTX56" s="111"/>
      <c r="RTY56" s="111"/>
      <c r="RTZ56" s="111"/>
      <c r="RUA56" s="111"/>
      <c r="RUB56" s="111"/>
      <c r="RUC56" s="111"/>
      <c r="RUD56" s="111"/>
      <c r="RUE56" s="111"/>
      <c r="RUF56" s="111"/>
      <c r="RUG56" s="111"/>
      <c r="RUH56" s="111"/>
      <c r="RUI56" s="111"/>
      <c r="RUJ56" s="111"/>
      <c r="RUK56" s="111"/>
      <c r="RUL56" s="111"/>
      <c r="RUM56" s="111"/>
      <c r="RUN56" s="111"/>
      <c r="RUO56" s="111"/>
      <c r="RUP56" s="111"/>
      <c r="RUQ56" s="111"/>
      <c r="RUR56" s="111"/>
      <c r="RUS56" s="111"/>
      <c r="RUT56" s="111"/>
      <c r="RUU56" s="111"/>
      <c r="RUV56" s="111"/>
      <c r="RUW56" s="111"/>
      <c r="RUX56" s="111"/>
      <c r="RUY56" s="111"/>
      <c r="RUZ56" s="111"/>
      <c r="RVA56" s="111"/>
      <c r="RVB56" s="111"/>
      <c r="RVC56" s="111"/>
      <c r="RVD56" s="111"/>
      <c r="RVE56" s="111"/>
      <c r="RVF56" s="111"/>
      <c r="RVG56" s="111"/>
      <c r="RVH56" s="111"/>
      <c r="RVI56" s="111"/>
      <c r="RVJ56" s="111"/>
      <c r="RVK56" s="111"/>
      <c r="RVL56" s="111"/>
      <c r="RVM56" s="111"/>
      <c r="RVN56" s="111"/>
      <c r="RVO56" s="111"/>
      <c r="RVP56" s="111"/>
      <c r="RVQ56" s="111"/>
      <c r="RVR56" s="111"/>
      <c r="RVS56" s="111"/>
      <c r="RVT56" s="111"/>
      <c r="RVU56" s="111"/>
      <c r="RVV56" s="111"/>
      <c r="RVW56" s="111"/>
      <c r="RVX56" s="111"/>
      <c r="RVY56" s="111"/>
      <c r="RVZ56" s="111"/>
      <c r="RWA56" s="111"/>
      <c r="RWB56" s="111"/>
      <c r="RWC56" s="111"/>
      <c r="RWD56" s="111"/>
      <c r="RWE56" s="111"/>
      <c r="RWF56" s="111"/>
      <c r="RWG56" s="111"/>
      <c r="RWH56" s="111"/>
      <c r="RWI56" s="111"/>
      <c r="RWJ56" s="111"/>
      <c r="RWK56" s="111"/>
      <c r="RWL56" s="111"/>
      <c r="RWM56" s="111"/>
      <c r="RWN56" s="111"/>
      <c r="RWO56" s="111"/>
      <c r="RWP56" s="111"/>
      <c r="RWQ56" s="111"/>
      <c r="RWR56" s="111"/>
      <c r="RWS56" s="111"/>
      <c r="RWT56" s="111"/>
      <c r="RWU56" s="111"/>
      <c r="RWV56" s="111"/>
      <c r="RWW56" s="111"/>
      <c r="RWX56" s="111"/>
      <c r="RWY56" s="111"/>
      <c r="RWZ56" s="111"/>
      <c r="RXA56" s="111"/>
      <c r="RXB56" s="111"/>
      <c r="RXC56" s="111"/>
      <c r="RXD56" s="111"/>
      <c r="RXE56" s="111"/>
      <c r="RXF56" s="111"/>
      <c r="RXG56" s="111"/>
      <c r="RXH56" s="111"/>
      <c r="RXI56" s="111"/>
      <c r="RXJ56" s="111"/>
      <c r="RXK56" s="111"/>
      <c r="RXL56" s="111"/>
      <c r="RXM56" s="111"/>
      <c r="RXN56" s="111"/>
      <c r="RXO56" s="111"/>
      <c r="RXP56" s="111"/>
      <c r="RXQ56" s="111"/>
      <c r="RXR56" s="111"/>
      <c r="RXS56" s="111"/>
      <c r="RXT56" s="111"/>
      <c r="RXU56" s="111"/>
      <c r="RXV56" s="111"/>
      <c r="RXW56" s="111"/>
      <c r="RXX56" s="111"/>
      <c r="RXY56" s="111"/>
      <c r="RXZ56" s="111"/>
      <c r="RYA56" s="111"/>
      <c r="RYB56" s="111"/>
      <c r="RYC56" s="111"/>
      <c r="RYD56" s="111"/>
      <c r="RYE56" s="111"/>
      <c r="RYF56" s="111"/>
      <c r="RYG56" s="111"/>
      <c r="RYH56" s="111"/>
      <c r="RYI56" s="111"/>
      <c r="RYJ56" s="111"/>
      <c r="RYK56" s="111"/>
      <c r="RYL56" s="111"/>
      <c r="RYM56" s="111"/>
      <c r="RYN56" s="111"/>
      <c r="RYO56" s="111"/>
      <c r="RYP56" s="111"/>
      <c r="RYQ56" s="111"/>
      <c r="RYR56" s="111"/>
      <c r="RYS56" s="111"/>
      <c r="RYT56" s="111"/>
      <c r="RYU56" s="111"/>
      <c r="RYV56" s="111"/>
      <c r="RYW56" s="111"/>
      <c r="RYX56" s="111"/>
      <c r="RYY56" s="111"/>
      <c r="RYZ56" s="111"/>
      <c r="RZA56" s="111"/>
      <c r="RZB56" s="111"/>
      <c r="RZC56" s="111"/>
      <c r="RZD56" s="111"/>
      <c r="RZE56" s="111"/>
      <c r="RZF56" s="111"/>
      <c r="RZG56" s="111"/>
      <c r="RZH56" s="111"/>
      <c r="RZI56" s="111"/>
      <c r="RZJ56" s="111"/>
      <c r="RZK56" s="111"/>
      <c r="RZL56" s="111"/>
      <c r="RZM56" s="111"/>
      <c r="RZN56" s="111"/>
      <c r="RZO56" s="111"/>
      <c r="RZP56" s="111"/>
      <c r="RZQ56" s="111"/>
      <c r="RZR56" s="111"/>
      <c r="RZS56" s="111"/>
      <c r="RZT56" s="111"/>
      <c r="RZU56" s="111"/>
      <c r="RZV56" s="111"/>
      <c r="RZW56" s="111"/>
      <c r="RZX56" s="111"/>
      <c r="RZY56" s="111"/>
      <c r="RZZ56" s="111"/>
      <c r="SAA56" s="111"/>
      <c r="SAB56" s="111"/>
      <c r="SAC56" s="111"/>
      <c r="SAD56" s="111"/>
      <c r="SAE56" s="111"/>
      <c r="SAF56" s="111"/>
      <c r="SAG56" s="111"/>
      <c r="SAH56" s="111"/>
      <c r="SAI56" s="111"/>
      <c r="SAJ56" s="111"/>
      <c r="SAK56" s="111"/>
      <c r="SAL56" s="111"/>
      <c r="SAM56" s="111"/>
      <c r="SAN56" s="111"/>
      <c r="SAO56" s="111"/>
      <c r="SAP56" s="111"/>
      <c r="SAQ56" s="111"/>
      <c r="SAR56" s="111"/>
      <c r="SAS56" s="111"/>
      <c r="SAT56" s="111"/>
      <c r="SAU56" s="111"/>
      <c r="SAV56" s="111"/>
      <c r="SAW56" s="111"/>
      <c r="SAX56" s="111"/>
      <c r="SAY56" s="111"/>
      <c r="SAZ56" s="111"/>
      <c r="SBA56" s="111"/>
      <c r="SBB56" s="111"/>
      <c r="SBC56" s="111"/>
      <c r="SBD56" s="111"/>
      <c r="SBE56" s="111"/>
      <c r="SBF56" s="111"/>
      <c r="SBG56" s="111"/>
      <c r="SBH56" s="111"/>
      <c r="SBI56" s="111"/>
      <c r="SBJ56" s="111"/>
      <c r="SBK56" s="111"/>
      <c r="SBL56" s="111"/>
      <c r="SBM56" s="111"/>
      <c r="SBN56" s="111"/>
      <c r="SBO56" s="111"/>
      <c r="SBP56" s="111"/>
      <c r="SBQ56" s="111"/>
      <c r="SBR56" s="111"/>
      <c r="SBS56" s="111"/>
      <c r="SBT56" s="111"/>
      <c r="SBU56" s="111"/>
      <c r="SBV56" s="111"/>
      <c r="SBW56" s="111"/>
      <c r="SBX56" s="111"/>
      <c r="SBY56" s="111"/>
      <c r="SBZ56" s="111"/>
      <c r="SCA56" s="111"/>
      <c r="SCB56" s="111"/>
      <c r="SCC56" s="111"/>
      <c r="SCD56" s="111"/>
      <c r="SCE56" s="111"/>
      <c r="SCF56" s="111"/>
      <c r="SCG56" s="111"/>
      <c r="SCH56" s="111"/>
      <c r="SCI56" s="111"/>
      <c r="SCJ56" s="111"/>
      <c r="SCK56" s="111"/>
      <c r="SCL56" s="111"/>
      <c r="SCM56" s="111"/>
      <c r="SCN56" s="111"/>
      <c r="SCO56" s="111"/>
      <c r="SCP56" s="111"/>
      <c r="SCQ56" s="111"/>
      <c r="SCR56" s="111"/>
      <c r="SCS56" s="111"/>
      <c r="SCT56" s="111"/>
      <c r="SCU56" s="111"/>
      <c r="SCV56" s="111"/>
      <c r="SCW56" s="111"/>
      <c r="SCX56" s="111"/>
      <c r="SCY56" s="111"/>
      <c r="SCZ56" s="111"/>
      <c r="SDA56" s="111"/>
      <c r="SDB56" s="111"/>
      <c r="SDC56" s="111"/>
      <c r="SDD56" s="111"/>
      <c r="SDE56" s="111"/>
      <c r="SDF56" s="111"/>
      <c r="SDG56" s="111"/>
      <c r="SDH56" s="111"/>
      <c r="SDI56" s="111"/>
      <c r="SDJ56" s="111"/>
      <c r="SDK56" s="111"/>
      <c r="SDL56" s="111"/>
      <c r="SDM56" s="111"/>
      <c r="SDN56" s="111"/>
      <c r="SDO56" s="111"/>
      <c r="SDP56" s="111"/>
      <c r="SDQ56" s="111"/>
      <c r="SDR56" s="111"/>
      <c r="SDS56" s="111"/>
      <c r="SDT56" s="111"/>
      <c r="SDU56" s="111"/>
      <c r="SDV56" s="111"/>
      <c r="SDW56" s="111"/>
      <c r="SDX56" s="111"/>
      <c r="SDY56" s="111"/>
      <c r="SDZ56" s="111"/>
      <c r="SEA56" s="111"/>
      <c r="SEB56" s="111"/>
      <c r="SEC56" s="111"/>
      <c r="SED56" s="111"/>
      <c r="SEE56" s="111"/>
      <c r="SEF56" s="111"/>
      <c r="SEG56" s="111"/>
      <c r="SEH56" s="111"/>
      <c r="SEI56" s="111"/>
      <c r="SEJ56" s="111"/>
      <c r="SEK56" s="111"/>
      <c r="SEL56" s="111"/>
      <c r="SEM56" s="111"/>
      <c r="SEN56" s="111"/>
      <c r="SEO56" s="111"/>
      <c r="SEP56" s="111"/>
      <c r="SEQ56" s="111"/>
      <c r="SER56" s="111"/>
      <c r="SES56" s="111"/>
      <c r="SET56" s="111"/>
      <c r="SEU56" s="111"/>
      <c r="SEV56" s="111"/>
      <c r="SEW56" s="111"/>
      <c r="SEX56" s="111"/>
      <c r="SEY56" s="111"/>
      <c r="SEZ56" s="111"/>
      <c r="SFA56" s="111"/>
      <c r="SFB56" s="111"/>
      <c r="SFC56" s="111"/>
      <c r="SFD56" s="111"/>
      <c r="SFE56" s="111"/>
      <c r="SFF56" s="111"/>
      <c r="SFG56" s="111"/>
      <c r="SFH56" s="111"/>
      <c r="SFI56" s="111"/>
      <c r="SFJ56" s="111"/>
      <c r="SFK56" s="111"/>
      <c r="SFL56" s="111"/>
      <c r="SFM56" s="111"/>
      <c r="SFN56" s="111"/>
      <c r="SFO56" s="111"/>
      <c r="SFP56" s="111"/>
      <c r="SFQ56" s="111"/>
      <c r="SFR56" s="111"/>
      <c r="SFS56" s="111"/>
      <c r="SFT56" s="111"/>
      <c r="SFU56" s="111"/>
      <c r="SFV56" s="111"/>
      <c r="SFW56" s="111"/>
      <c r="SFX56" s="111"/>
      <c r="SFY56" s="111"/>
      <c r="SFZ56" s="111"/>
      <c r="SGA56" s="111"/>
      <c r="SGB56" s="111"/>
      <c r="SGC56" s="111"/>
      <c r="SGD56" s="111"/>
      <c r="SGE56" s="111"/>
      <c r="SGF56" s="111"/>
      <c r="SGG56" s="111"/>
      <c r="SGH56" s="111"/>
      <c r="SGI56" s="111"/>
      <c r="SGJ56" s="111"/>
      <c r="SGK56" s="111"/>
      <c r="SGL56" s="111"/>
      <c r="SGM56" s="111"/>
      <c r="SGN56" s="111"/>
      <c r="SGO56" s="111"/>
      <c r="SGP56" s="111"/>
      <c r="SGQ56" s="111"/>
      <c r="SGR56" s="111"/>
      <c r="SGS56" s="111"/>
      <c r="SGT56" s="111"/>
      <c r="SGU56" s="111"/>
      <c r="SGV56" s="111"/>
      <c r="SGW56" s="111"/>
      <c r="SGX56" s="111"/>
      <c r="SGY56" s="111"/>
      <c r="SGZ56" s="111"/>
      <c r="SHA56" s="111"/>
      <c r="SHB56" s="111"/>
      <c r="SHC56" s="111"/>
      <c r="SHD56" s="111"/>
      <c r="SHE56" s="111"/>
      <c r="SHF56" s="111"/>
      <c r="SHG56" s="111"/>
      <c r="SHH56" s="111"/>
      <c r="SHI56" s="111"/>
      <c r="SHJ56" s="111"/>
      <c r="SHK56" s="111"/>
      <c r="SHL56" s="111"/>
      <c r="SHM56" s="111"/>
      <c r="SHN56" s="111"/>
      <c r="SHO56" s="111"/>
      <c r="SHP56" s="111"/>
      <c r="SHQ56" s="111"/>
      <c r="SHR56" s="111"/>
      <c r="SHS56" s="111"/>
      <c r="SHT56" s="111"/>
      <c r="SHU56" s="111"/>
      <c r="SHV56" s="111"/>
      <c r="SHW56" s="111"/>
      <c r="SHX56" s="111"/>
      <c r="SHY56" s="111"/>
      <c r="SHZ56" s="111"/>
      <c r="SIA56" s="111"/>
      <c r="SIB56" s="111"/>
      <c r="SIC56" s="111"/>
      <c r="SID56" s="111"/>
      <c r="SIE56" s="111"/>
      <c r="SIF56" s="111"/>
      <c r="SIG56" s="111"/>
      <c r="SIH56" s="111"/>
      <c r="SII56" s="111"/>
      <c r="SIJ56" s="111"/>
      <c r="SIK56" s="111"/>
      <c r="SIL56" s="111"/>
      <c r="SIM56" s="111"/>
      <c r="SIN56" s="111"/>
      <c r="SIO56" s="111"/>
      <c r="SIP56" s="111"/>
      <c r="SIQ56" s="111"/>
      <c r="SIR56" s="111"/>
      <c r="SIS56" s="111"/>
      <c r="SIT56" s="111"/>
      <c r="SIU56" s="111"/>
      <c r="SIV56" s="111"/>
      <c r="SIW56" s="111"/>
      <c r="SIX56" s="111"/>
      <c r="SIY56" s="111"/>
      <c r="SIZ56" s="111"/>
      <c r="SJA56" s="111"/>
      <c r="SJB56" s="111"/>
      <c r="SJC56" s="111"/>
      <c r="SJD56" s="111"/>
      <c r="SJE56" s="111"/>
      <c r="SJF56" s="111"/>
      <c r="SJG56" s="111"/>
      <c r="SJH56" s="111"/>
      <c r="SJI56" s="111"/>
      <c r="SJJ56" s="111"/>
      <c r="SJK56" s="111"/>
      <c r="SJL56" s="111"/>
      <c r="SJM56" s="111"/>
      <c r="SJN56" s="111"/>
      <c r="SJO56" s="111"/>
      <c r="SJP56" s="111"/>
      <c r="SJQ56" s="111"/>
      <c r="SJR56" s="111"/>
      <c r="SJS56" s="111"/>
      <c r="SJT56" s="111"/>
      <c r="SJU56" s="111"/>
      <c r="SJV56" s="111"/>
      <c r="SJW56" s="111"/>
      <c r="SJX56" s="111"/>
      <c r="SJY56" s="111"/>
      <c r="SJZ56" s="111"/>
      <c r="SKA56" s="111"/>
      <c r="SKB56" s="111"/>
      <c r="SKC56" s="111"/>
      <c r="SKD56" s="111"/>
      <c r="SKE56" s="111"/>
      <c r="SKF56" s="111"/>
      <c r="SKG56" s="111"/>
      <c r="SKH56" s="111"/>
      <c r="SKI56" s="111"/>
      <c r="SKJ56" s="111"/>
      <c r="SKK56" s="111"/>
      <c r="SKL56" s="111"/>
      <c r="SKM56" s="111"/>
      <c r="SKN56" s="111"/>
      <c r="SKO56" s="111"/>
      <c r="SKP56" s="111"/>
      <c r="SKQ56" s="111"/>
      <c r="SKR56" s="111"/>
      <c r="SKS56" s="111"/>
      <c r="SKT56" s="111"/>
      <c r="SKU56" s="111"/>
      <c r="SKV56" s="111"/>
      <c r="SKW56" s="111"/>
      <c r="SKX56" s="111"/>
      <c r="SKY56" s="111"/>
      <c r="SKZ56" s="111"/>
      <c r="SLA56" s="111"/>
      <c r="SLB56" s="111"/>
      <c r="SLC56" s="111"/>
      <c r="SLD56" s="111"/>
      <c r="SLE56" s="111"/>
      <c r="SLF56" s="111"/>
      <c r="SLG56" s="111"/>
      <c r="SLH56" s="111"/>
      <c r="SLI56" s="111"/>
      <c r="SLJ56" s="111"/>
      <c r="SLK56" s="111"/>
      <c r="SLL56" s="111"/>
      <c r="SLM56" s="111"/>
      <c r="SLN56" s="111"/>
      <c r="SLO56" s="111"/>
      <c r="SLP56" s="111"/>
      <c r="SLQ56" s="111"/>
      <c r="SLR56" s="111"/>
      <c r="SLS56" s="111"/>
      <c r="SLT56" s="111"/>
      <c r="SLU56" s="111"/>
      <c r="SLV56" s="111"/>
      <c r="SLW56" s="111"/>
      <c r="SLX56" s="111"/>
      <c r="SLY56" s="111"/>
      <c r="SLZ56" s="111"/>
      <c r="SMA56" s="111"/>
      <c r="SMB56" s="111"/>
      <c r="SMC56" s="111"/>
      <c r="SMD56" s="111"/>
      <c r="SME56" s="111"/>
      <c r="SMF56" s="111"/>
      <c r="SMG56" s="111"/>
      <c r="SMH56" s="111"/>
      <c r="SMI56" s="111"/>
      <c r="SMJ56" s="111"/>
      <c r="SMK56" s="111"/>
      <c r="SML56" s="111"/>
      <c r="SMM56" s="111"/>
      <c r="SMN56" s="111"/>
      <c r="SMO56" s="111"/>
      <c r="SMP56" s="111"/>
      <c r="SMQ56" s="111"/>
      <c r="SMR56" s="111"/>
      <c r="SMS56" s="111"/>
      <c r="SMT56" s="111"/>
      <c r="SMU56" s="111"/>
      <c r="SMV56" s="111"/>
      <c r="SMW56" s="111"/>
      <c r="SMX56" s="111"/>
      <c r="SMY56" s="111"/>
      <c r="SMZ56" s="111"/>
      <c r="SNA56" s="111"/>
      <c r="SNB56" s="111"/>
      <c r="SNC56" s="111"/>
      <c r="SND56" s="111"/>
      <c r="SNE56" s="111"/>
      <c r="SNF56" s="111"/>
      <c r="SNG56" s="111"/>
      <c r="SNH56" s="111"/>
      <c r="SNI56" s="111"/>
      <c r="SNJ56" s="111"/>
      <c r="SNK56" s="111"/>
      <c r="SNL56" s="111"/>
      <c r="SNM56" s="111"/>
      <c r="SNN56" s="111"/>
      <c r="SNO56" s="111"/>
      <c r="SNP56" s="111"/>
      <c r="SNQ56" s="111"/>
      <c r="SNR56" s="111"/>
      <c r="SNS56" s="111"/>
      <c r="SNT56" s="111"/>
      <c r="SNU56" s="111"/>
      <c r="SNV56" s="111"/>
      <c r="SNW56" s="111"/>
      <c r="SNX56" s="111"/>
      <c r="SNY56" s="111"/>
      <c r="SNZ56" s="111"/>
      <c r="SOA56" s="111"/>
      <c r="SOB56" s="111"/>
      <c r="SOC56" s="111"/>
      <c r="SOD56" s="111"/>
      <c r="SOE56" s="111"/>
      <c r="SOF56" s="111"/>
      <c r="SOG56" s="111"/>
      <c r="SOH56" s="111"/>
      <c r="SOI56" s="111"/>
      <c r="SOJ56" s="111"/>
      <c r="SOK56" s="111"/>
      <c r="SOL56" s="111"/>
      <c r="SOM56" s="111"/>
      <c r="SON56" s="111"/>
      <c r="SOO56" s="111"/>
      <c r="SOP56" s="111"/>
      <c r="SOQ56" s="111"/>
      <c r="SOR56" s="111"/>
      <c r="SOS56" s="111"/>
      <c r="SOT56" s="111"/>
      <c r="SOU56" s="111"/>
      <c r="SOV56" s="111"/>
      <c r="SOW56" s="111"/>
      <c r="SOX56" s="111"/>
      <c r="SOY56" s="111"/>
      <c r="SOZ56" s="111"/>
      <c r="SPA56" s="111"/>
      <c r="SPB56" s="111"/>
      <c r="SPC56" s="111"/>
      <c r="SPD56" s="111"/>
      <c r="SPE56" s="111"/>
      <c r="SPF56" s="111"/>
      <c r="SPG56" s="111"/>
      <c r="SPH56" s="111"/>
      <c r="SPI56" s="111"/>
      <c r="SPJ56" s="111"/>
      <c r="SPK56" s="111"/>
      <c r="SPL56" s="111"/>
      <c r="SPM56" s="111"/>
      <c r="SPN56" s="111"/>
      <c r="SPO56" s="111"/>
      <c r="SPP56" s="111"/>
      <c r="SPQ56" s="111"/>
      <c r="SPR56" s="111"/>
      <c r="SPS56" s="111"/>
      <c r="SPT56" s="111"/>
      <c r="SPU56" s="111"/>
      <c r="SPV56" s="111"/>
      <c r="SPW56" s="111"/>
      <c r="SPX56" s="111"/>
      <c r="SPY56" s="111"/>
      <c r="SPZ56" s="111"/>
      <c r="SQA56" s="111"/>
      <c r="SQB56" s="111"/>
      <c r="SQC56" s="111"/>
      <c r="SQD56" s="111"/>
      <c r="SQE56" s="111"/>
      <c r="SQF56" s="111"/>
      <c r="SQG56" s="111"/>
      <c r="SQH56" s="111"/>
      <c r="SQI56" s="111"/>
      <c r="SQJ56" s="111"/>
      <c r="SQK56" s="111"/>
      <c r="SQL56" s="111"/>
      <c r="SQM56" s="111"/>
      <c r="SQN56" s="111"/>
      <c r="SQO56" s="111"/>
      <c r="SQP56" s="111"/>
      <c r="SQQ56" s="111"/>
      <c r="SQR56" s="111"/>
      <c r="SQS56" s="111"/>
      <c r="SQT56" s="111"/>
      <c r="SQU56" s="111"/>
      <c r="SQV56" s="111"/>
      <c r="SQW56" s="111"/>
      <c r="SQX56" s="111"/>
      <c r="SQY56" s="111"/>
      <c r="SQZ56" s="111"/>
      <c r="SRA56" s="111"/>
      <c r="SRB56" s="111"/>
      <c r="SRC56" s="111"/>
      <c r="SRD56" s="111"/>
      <c r="SRE56" s="111"/>
      <c r="SRF56" s="111"/>
      <c r="SRG56" s="111"/>
      <c r="SRH56" s="111"/>
      <c r="SRI56" s="111"/>
      <c r="SRJ56" s="111"/>
      <c r="SRK56" s="111"/>
      <c r="SRL56" s="111"/>
      <c r="SRM56" s="111"/>
      <c r="SRN56" s="111"/>
      <c r="SRO56" s="111"/>
      <c r="SRP56" s="111"/>
      <c r="SRQ56" s="111"/>
      <c r="SRR56" s="111"/>
      <c r="SRS56" s="111"/>
      <c r="SRT56" s="111"/>
      <c r="SRU56" s="111"/>
      <c r="SRV56" s="111"/>
      <c r="SRW56" s="111"/>
      <c r="SRX56" s="111"/>
      <c r="SRY56" s="111"/>
      <c r="SRZ56" s="111"/>
      <c r="SSA56" s="111"/>
      <c r="SSB56" s="111"/>
      <c r="SSC56" s="111"/>
      <c r="SSD56" s="111"/>
      <c r="SSE56" s="111"/>
      <c r="SSF56" s="111"/>
      <c r="SSG56" s="111"/>
      <c r="SSH56" s="111"/>
      <c r="SSI56" s="111"/>
      <c r="SSJ56" s="111"/>
      <c r="SSK56" s="111"/>
      <c r="SSL56" s="111"/>
      <c r="SSM56" s="111"/>
      <c r="SSN56" s="111"/>
      <c r="SSO56" s="111"/>
      <c r="SSP56" s="111"/>
      <c r="SSQ56" s="111"/>
      <c r="SSR56" s="111"/>
      <c r="SSS56" s="111"/>
      <c r="SST56" s="111"/>
      <c r="SSU56" s="111"/>
      <c r="SSV56" s="111"/>
      <c r="SSW56" s="111"/>
      <c r="SSX56" s="111"/>
      <c r="SSY56" s="111"/>
      <c r="SSZ56" s="111"/>
      <c r="STA56" s="111"/>
      <c r="STB56" s="111"/>
      <c r="STC56" s="111"/>
      <c r="STD56" s="111"/>
      <c r="STE56" s="111"/>
      <c r="STF56" s="111"/>
      <c r="STG56" s="111"/>
      <c r="STH56" s="111"/>
      <c r="STI56" s="111"/>
      <c r="STJ56" s="111"/>
      <c r="STK56" s="111"/>
      <c r="STL56" s="111"/>
      <c r="STM56" s="111"/>
      <c r="STN56" s="111"/>
      <c r="STO56" s="111"/>
      <c r="STP56" s="111"/>
      <c r="STQ56" s="111"/>
      <c r="STR56" s="111"/>
      <c r="STS56" s="111"/>
      <c r="STT56" s="111"/>
      <c r="STU56" s="111"/>
      <c r="STV56" s="111"/>
      <c r="STW56" s="111"/>
      <c r="STX56" s="111"/>
      <c r="STY56" s="111"/>
      <c r="STZ56" s="111"/>
      <c r="SUA56" s="111"/>
      <c r="SUB56" s="111"/>
      <c r="SUC56" s="111"/>
      <c r="SUD56" s="111"/>
      <c r="SUE56" s="111"/>
      <c r="SUF56" s="111"/>
      <c r="SUG56" s="111"/>
      <c r="SUH56" s="111"/>
      <c r="SUI56" s="111"/>
      <c r="SUJ56" s="111"/>
      <c r="SUK56" s="111"/>
      <c r="SUL56" s="111"/>
      <c r="SUM56" s="111"/>
      <c r="SUN56" s="111"/>
      <c r="SUO56" s="111"/>
      <c r="SUP56" s="111"/>
      <c r="SUQ56" s="111"/>
      <c r="SUR56" s="111"/>
      <c r="SUS56" s="111"/>
      <c r="SUT56" s="111"/>
      <c r="SUU56" s="111"/>
      <c r="SUV56" s="111"/>
      <c r="SUW56" s="111"/>
      <c r="SUX56" s="111"/>
      <c r="SUY56" s="111"/>
      <c r="SUZ56" s="111"/>
      <c r="SVA56" s="111"/>
      <c r="SVB56" s="111"/>
      <c r="SVC56" s="111"/>
      <c r="SVD56" s="111"/>
      <c r="SVE56" s="111"/>
      <c r="SVF56" s="111"/>
      <c r="SVG56" s="111"/>
      <c r="SVH56" s="111"/>
      <c r="SVI56" s="111"/>
      <c r="SVJ56" s="111"/>
      <c r="SVK56" s="111"/>
      <c r="SVL56" s="111"/>
      <c r="SVM56" s="111"/>
      <c r="SVN56" s="111"/>
      <c r="SVO56" s="111"/>
      <c r="SVP56" s="111"/>
      <c r="SVQ56" s="111"/>
      <c r="SVR56" s="111"/>
      <c r="SVS56" s="111"/>
      <c r="SVT56" s="111"/>
      <c r="SVU56" s="111"/>
      <c r="SVV56" s="111"/>
      <c r="SVW56" s="111"/>
      <c r="SVX56" s="111"/>
      <c r="SVY56" s="111"/>
      <c r="SVZ56" s="111"/>
      <c r="SWA56" s="111"/>
      <c r="SWB56" s="111"/>
      <c r="SWC56" s="111"/>
      <c r="SWD56" s="111"/>
      <c r="SWE56" s="111"/>
      <c r="SWF56" s="111"/>
      <c r="SWG56" s="111"/>
      <c r="SWH56" s="111"/>
      <c r="SWI56" s="111"/>
      <c r="SWJ56" s="111"/>
      <c r="SWK56" s="111"/>
      <c r="SWL56" s="111"/>
      <c r="SWM56" s="111"/>
      <c r="SWN56" s="111"/>
      <c r="SWO56" s="111"/>
      <c r="SWP56" s="111"/>
      <c r="SWQ56" s="111"/>
      <c r="SWR56" s="111"/>
      <c r="SWS56" s="111"/>
      <c r="SWT56" s="111"/>
      <c r="SWU56" s="111"/>
      <c r="SWV56" s="111"/>
      <c r="SWW56" s="111"/>
      <c r="SWX56" s="111"/>
      <c r="SWY56" s="111"/>
      <c r="SWZ56" s="111"/>
      <c r="SXA56" s="111"/>
      <c r="SXB56" s="111"/>
      <c r="SXC56" s="111"/>
      <c r="SXD56" s="111"/>
      <c r="SXE56" s="111"/>
      <c r="SXF56" s="111"/>
      <c r="SXG56" s="111"/>
      <c r="SXH56" s="111"/>
      <c r="SXI56" s="111"/>
      <c r="SXJ56" s="111"/>
      <c r="SXK56" s="111"/>
      <c r="SXL56" s="111"/>
      <c r="SXM56" s="111"/>
      <c r="SXN56" s="111"/>
      <c r="SXO56" s="111"/>
      <c r="SXP56" s="111"/>
      <c r="SXQ56" s="111"/>
      <c r="SXR56" s="111"/>
      <c r="SXS56" s="111"/>
      <c r="SXT56" s="111"/>
      <c r="SXU56" s="111"/>
      <c r="SXV56" s="111"/>
      <c r="SXW56" s="111"/>
      <c r="SXX56" s="111"/>
      <c r="SXY56" s="111"/>
      <c r="SXZ56" s="111"/>
      <c r="SYA56" s="111"/>
      <c r="SYB56" s="111"/>
      <c r="SYC56" s="111"/>
      <c r="SYD56" s="111"/>
      <c r="SYE56" s="111"/>
      <c r="SYF56" s="111"/>
      <c r="SYG56" s="111"/>
      <c r="SYH56" s="111"/>
      <c r="SYI56" s="111"/>
      <c r="SYJ56" s="111"/>
      <c r="SYK56" s="111"/>
      <c r="SYL56" s="111"/>
      <c r="SYM56" s="111"/>
      <c r="SYN56" s="111"/>
      <c r="SYO56" s="111"/>
      <c r="SYP56" s="111"/>
      <c r="SYQ56" s="111"/>
      <c r="SYR56" s="111"/>
      <c r="SYS56" s="111"/>
      <c r="SYT56" s="111"/>
      <c r="SYU56" s="111"/>
      <c r="SYV56" s="111"/>
      <c r="SYW56" s="111"/>
      <c r="SYX56" s="111"/>
      <c r="SYY56" s="111"/>
      <c r="SYZ56" s="111"/>
      <c r="SZA56" s="111"/>
      <c r="SZB56" s="111"/>
      <c r="SZC56" s="111"/>
      <c r="SZD56" s="111"/>
      <c r="SZE56" s="111"/>
      <c r="SZF56" s="111"/>
      <c r="SZG56" s="111"/>
      <c r="SZH56" s="111"/>
      <c r="SZI56" s="111"/>
      <c r="SZJ56" s="111"/>
      <c r="SZK56" s="111"/>
      <c r="SZL56" s="111"/>
      <c r="SZM56" s="111"/>
      <c r="SZN56" s="111"/>
      <c r="SZO56" s="111"/>
      <c r="SZP56" s="111"/>
      <c r="SZQ56" s="111"/>
      <c r="SZR56" s="111"/>
      <c r="SZS56" s="111"/>
      <c r="SZT56" s="111"/>
      <c r="SZU56" s="111"/>
      <c r="SZV56" s="111"/>
      <c r="SZW56" s="111"/>
      <c r="SZX56" s="111"/>
      <c r="SZY56" s="111"/>
      <c r="SZZ56" s="111"/>
      <c r="TAA56" s="111"/>
      <c r="TAB56" s="111"/>
      <c r="TAC56" s="111"/>
      <c r="TAD56" s="111"/>
      <c r="TAE56" s="111"/>
      <c r="TAF56" s="111"/>
      <c r="TAG56" s="111"/>
      <c r="TAH56" s="111"/>
      <c r="TAI56" s="111"/>
      <c r="TAJ56" s="111"/>
      <c r="TAK56" s="111"/>
      <c r="TAL56" s="111"/>
      <c r="TAM56" s="111"/>
      <c r="TAN56" s="111"/>
      <c r="TAO56" s="111"/>
      <c r="TAP56" s="111"/>
      <c r="TAQ56" s="111"/>
      <c r="TAR56" s="111"/>
      <c r="TAS56" s="111"/>
      <c r="TAT56" s="111"/>
      <c r="TAU56" s="111"/>
      <c r="TAV56" s="111"/>
      <c r="TAW56" s="111"/>
      <c r="TAX56" s="111"/>
      <c r="TAY56" s="111"/>
      <c r="TAZ56" s="111"/>
      <c r="TBA56" s="111"/>
      <c r="TBB56" s="111"/>
      <c r="TBC56" s="111"/>
      <c r="TBD56" s="111"/>
      <c r="TBE56" s="111"/>
      <c r="TBF56" s="111"/>
      <c r="TBG56" s="111"/>
      <c r="TBH56" s="111"/>
      <c r="TBI56" s="111"/>
      <c r="TBJ56" s="111"/>
      <c r="TBK56" s="111"/>
      <c r="TBL56" s="111"/>
      <c r="TBM56" s="111"/>
      <c r="TBN56" s="111"/>
      <c r="TBO56" s="111"/>
      <c r="TBP56" s="111"/>
      <c r="TBQ56" s="111"/>
      <c r="TBR56" s="111"/>
      <c r="TBS56" s="111"/>
      <c r="TBT56" s="111"/>
      <c r="TBU56" s="111"/>
      <c r="TBV56" s="111"/>
      <c r="TBW56" s="111"/>
      <c r="TBX56" s="111"/>
      <c r="TBY56" s="111"/>
      <c r="TBZ56" s="111"/>
      <c r="TCA56" s="111"/>
      <c r="TCB56" s="111"/>
      <c r="TCC56" s="111"/>
      <c r="TCD56" s="111"/>
      <c r="TCE56" s="111"/>
      <c r="TCF56" s="111"/>
      <c r="TCG56" s="111"/>
      <c r="TCH56" s="111"/>
      <c r="TCI56" s="111"/>
      <c r="TCJ56" s="111"/>
      <c r="TCK56" s="111"/>
      <c r="TCL56" s="111"/>
      <c r="TCM56" s="111"/>
      <c r="TCN56" s="111"/>
      <c r="TCO56" s="111"/>
      <c r="TCP56" s="111"/>
      <c r="TCQ56" s="111"/>
      <c r="TCR56" s="111"/>
      <c r="TCS56" s="111"/>
      <c r="TCT56" s="111"/>
      <c r="TCU56" s="111"/>
      <c r="TCV56" s="111"/>
      <c r="TCW56" s="111"/>
      <c r="TCX56" s="111"/>
      <c r="TCY56" s="111"/>
      <c r="TCZ56" s="111"/>
      <c r="TDA56" s="111"/>
      <c r="TDB56" s="111"/>
      <c r="TDC56" s="111"/>
      <c r="TDD56" s="111"/>
      <c r="TDE56" s="111"/>
      <c r="TDF56" s="111"/>
      <c r="TDG56" s="111"/>
      <c r="TDH56" s="111"/>
      <c r="TDI56" s="111"/>
      <c r="TDJ56" s="111"/>
      <c r="TDK56" s="111"/>
      <c r="TDL56" s="111"/>
      <c r="TDM56" s="111"/>
      <c r="TDN56" s="111"/>
      <c r="TDO56" s="111"/>
      <c r="TDP56" s="111"/>
      <c r="TDQ56" s="111"/>
      <c r="TDR56" s="111"/>
      <c r="TDS56" s="111"/>
      <c r="TDT56" s="111"/>
      <c r="TDU56" s="111"/>
      <c r="TDV56" s="111"/>
      <c r="TDW56" s="111"/>
      <c r="TDX56" s="111"/>
      <c r="TDY56" s="111"/>
      <c r="TDZ56" s="111"/>
      <c r="TEA56" s="111"/>
      <c r="TEB56" s="111"/>
      <c r="TEC56" s="111"/>
      <c r="TED56" s="111"/>
      <c r="TEE56" s="111"/>
      <c r="TEF56" s="111"/>
      <c r="TEG56" s="111"/>
      <c r="TEH56" s="111"/>
      <c r="TEI56" s="111"/>
      <c r="TEJ56" s="111"/>
      <c r="TEK56" s="111"/>
      <c r="TEL56" s="111"/>
      <c r="TEM56" s="111"/>
      <c r="TEN56" s="111"/>
      <c r="TEO56" s="111"/>
      <c r="TEP56" s="111"/>
      <c r="TEQ56" s="111"/>
      <c r="TER56" s="111"/>
      <c r="TES56" s="111"/>
      <c r="TET56" s="111"/>
      <c r="TEU56" s="111"/>
      <c r="TEV56" s="111"/>
      <c r="TEW56" s="111"/>
      <c r="TEX56" s="111"/>
      <c r="TEY56" s="111"/>
      <c r="TEZ56" s="111"/>
      <c r="TFA56" s="111"/>
      <c r="TFB56" s="111"/>
      <c r="TFC56" s="111"/>
      <c r="TFD56" s="111"/>
      <c r="TFE56" s="111"/>
      <c r="TFF56" s="111"/>
      <c r="TFG56" s="111"/>
      <c r="TFH56" s="111"/>
      <c r="TFI56" s="111"/>
      <c r="TFJ56" s="111"/>
      <c r="TFK56" s="111"/>
      <c r="TFL56" s="111"/>
      <c r="TFM56" s="111"/>
      <c r="TFN56" s="111"/>
      <c r="TFO56" s="111"/>
      <c r="TFP56" s="111"/>
      <c r="TFQ56" s="111"/>
      <c r="TFR56" s="111"/>
      <c r="TFS56" s="111"/>
      <c r="TFT56" s="111"/>
      <c r="TFU56" s="111"/>
      <c r="TFV56" s="111"/>
      <c r="TFW56" s="111"/>
      <c r="TFX56" s="111"/>
      <c r="TFY56" s="111"/>
      <c r="TFZ56" s="111"/>
      <c r="TGA56" s="111"/>
      <c r="TGB56" s="111"/>
      <c r="TGC56" s="111"/>
      <c r="TGD56" s="111"/>
      <c r="TGE56" s="111"/>
      <c r="TGF56" s="111"/>
      <c r="TGG56" s="111"/>
      <c r="TGH56" s="111"/>
      <c r="TGI56" s="111"/>
      <c r="TGJ56" s="111"/>
      <c r="TGK56" s="111"/>
      <c r="TGL56" s="111"/>
      <c r="TGM56" s="111"/>
      <c r="TGN56" s="111"/>
      <c r="TGO56" s="111"/>
      <c r="TGP56" s="111"/>
      <c r="TGQ56" s="111"/>
      <c r="TGR56" s="111"/>
      <c r="TGS56" s="111"/>
      <c r="TGT56" s="111"/>
      <c r="TGU56" s="111"/>
      <c r="TGV56" s="111"/>
      <c r="TGW56" s="111"/>
      <c r="TGX56" s="111"/>
      <c r="TGY56" s="111"/>
      <c r="TGZ56" s="111"/>
      <c r="THA56" s="111"/>
      <c r="THB56" s="111"/>
      <c r="THC56" s="111"/>
      <c r="THD56" s="111"/>
      <c r="THE56" s="111"/>
      <c r="THF56" s="111"/>
      <c r="THG56" s="111"/>
      <c r="THH56" s="111"/>
      <c r="THI56" s="111"/>
      <c r="THJ56" s="111"/>
      <c r="THK56" s="111"/>
      <c r="THL56" s="111"/>
      <c r="THM56" s="111"/>
      <c r="THN56" s="111"/>
      <c r="THO56" s="111"/>
      <c r="THP56" s="111"/>
      <c r="THQ56" s="111"/>
      <c r="THR56" s="111"/>
      <c r="THS56" s="111"/>
      <c r="THT56" s="111"/>
      <c r="THU56" s="111"/>
      <c r="THV56" s="111"/>
      <c r="THW56" s="111"/>
      <c r="THX56" s="111"/>
      <c r="THY56" s="111"/>
      <c r="THZ56" s="111"/>
      <c r="TIA56" s="111"/>
      <c r="TIB56" s="111"/>
      <c r="TIC56" s="111"/>
      <c r="TID56" s="111"/>
      <c r="TIE56" s="111"/>
      <c r="TIF56" s="111"/>
      <c r="TIG56" s="111"/>
      <c r="TIH56" s="111"/>
      <c r="TII56" s="111"/>
      <c r="TIJ56" s="111"/>
      <c r="TIK56" s="111"/>
      <c r="TIL56" s="111"/>
      <c r="TIM56" s="111"/>
      <c r="TIN56" s="111"/>
      <c r="TIO56" s="111"/>
      <c r="TIP56" s="111"/>
      <c r="TIQ56" s="111"/>
      <c r="TIR56" s="111"/>
      <c r="TIS56" s="111"/>
      <c r="TIT56" s="111"/>
      <c r="TIU56" s="111"/>
      <c r="TIV56" s="111"/>
      <c r="TIW56" s="111"/>
      <c r="TIX56" s="111"/>
      <c r="TIY56" s="111"/>
      <c r="TIZ56" s="111"/>
      <c r="TJA56" s="111"/>
      <c r="TJB56" s="111"/>
      <c r="TJC56" s="111"/>
      <c r="TJD56" s="111"/>
      <c r="TJE56" s="111"/>
      <c r="TJF56" s="111"/>
      <c r="TJG56" s="111"/>
      <c r="TJH56" s="111"/>
      <c r="TJI56" s="111"/>
      <c r="TJJ56" s="111"/>
      <c r="TJK56" s="111"/>
      <c r="TJL56" s="111"/>
      <c r="TJM56" s="111"/>
      <c r="TJN56" s="111"/>
      <c r="TJO56" s="111"/>
      <c r="TJP56" s="111"/>
      <c r="TJQ56" s="111"/>
      <c r="TJR56" s="111"/>
      <c r="TJS56" s="111"/>
      <c r="TJT56" s="111"/>
      <c r="TJU56" s="111"/>
      <c r="TJV56" s="111"/>
      <c r="TJW56" s="111"/>
      <c r="TJX56" s="111"/>
      <c r="TJY56" s="111"/>
      <c r="TJZ56" s="111"/>
      <c r="TKA56" s="111"/>
      <c r="TKB56" s="111"/>
      <c r="TKC56" s="111"/>
      <c r="TKD56" s="111"/>
      <c r="TKE56" s="111"/>
      <c r="TKF56" s="111"/>
      <c r="TKG56" s="111"/>
      <c r="TKH56" s="111"/>
      <c r="TKI56" s="111"/>
      <c r="TKJ56" s="111"/>
      <c r="TKK56" s="111"/>
      <c r="TKL56" s="111"/>
      <c r="TKM56" s="111"/>
      <c r="TKN56" s="111"/>
      <c r="TKO56" s="111"/>
      <c r="TKP56" s="111"/>
      <c r="TKQ56" s="111"/>
      <c r="TKR56" s="111"/>
      <c r="TKS56" s="111"/>
      <c r="TKT56" s="111"/>
      <c r="TKU56" s="111"/>
      <c r="TKV56" s="111"/>
      <c r="TKW56" s="111"/>
      <c r="TKX56" s="111"/>
      <c r="TKY56" s="111"/>
      <c r="TKZ56" s="111"/>
      <c r="TLA56" s="111"/>
      <c r="TLB56" s="111"/>
      <c r="TLC56" s="111"/>
      <c r="TLD56" s="111"/>
      <c r="TLE56" s="111"/>
      <c r="TLF56" s="111"/>
      <c r="TLG56" s="111"/>
      <c r="TLH56" s="111"/>
      <c r="TLI56" s="111"/>
      <c r="TLJ56" s="111"/>
      <c r="TLK56" s="111"/>
      <c r="TLL56" s="111"/>
      <c r="TLM56" s="111"/>
      <c r="TLN56" s="111"/>
      <c r="TLO56" s="111"/>
      <c r="TLP56" s="111"/>
      <c r="TLQ56" s="111"/>
      <c r="TLR56" s="111"/>
      <c r="TLS56" s="111"/>
      <c r="TLT56" s="111"/>
      <c r="TLU56" s="111"/>
      <c r="TLV56" s="111"/>
      <c r="TLW56" s="111"/>
      <c r="TLX56" s="111"/>
      <c r="TLY56" s="111"/>
      <c r="TLZ56" s="111"/>
      <c r="TMA56" s="111"/>
      <c r="TMB56" s="111"/>
      <c r="TMC56" s="111"/>
      <c r="TMD56" s="111"/>
      <c r="TME56" s="111"/>
      <c r="TMF56" s="111"/>
      <c r="TMG56" s="111"/>
      <c r="TMH56" s="111"/>
      <c r="TMI56" s="111"/>
      <c r="TMJ56" s="111"/>
      <c r="TMK56" s="111"/>
      <c r="TML56" s="111"/>
      <c r="TMM56" s="111"/>
      <c r="TMN56" s="111"/>
      <c r="TMO56" s="111"/>
      <c r="TMP56" s="111"/>
      <c r="TMQ56" s="111"/>
      <c r="TMR56" s="111"/>
      <c r="TMS56" s="111"/>
      <c r="TMT56" s="111"/>
      <c r="TMU56" s="111"/>
      <c r="TMV56" s="111"/>
      <c r="TMW56" s="111"/>
      <c r="TMX56" s="111"/>
      <c r="TMY56" s="111"/>
      <c r="TMZ56" s="111"/>
      <c r="TNA56" s="111"/>
      <c r="TNB56" s="111"/>
      <c r="TNC56" s="111"/>
      <c r="TND56" s="111"/>
      <c r="TNE56" s="111"/>
      <c r="TNF56" s="111"/>
      <c r="TNG56" s="111"/>
      <c r="TNH56" s="111"/>
      <c r="TNI56" s="111"/>
      <c r="TNJ56" s="111"/>
      <c r="TNK56" s="111"/>
      <c r="TNL56" s="111"/>
      <c r="TNM56" s="111"/>
      <c r="TNN56" s="111"/>
      <c r="TNO56" s="111"/>
      <c r="TNP56" s="111"/>
      <c r="TNQ56" s="111"/>
      <c r="TNR56" s="111"/>
      <c r="TNS56" s="111"/>
      <c r="TNT56" s="111"/>
      <c r="TNU56" s="111"/>
      <c r="TNV56" s="111"/>
      <c r="TNW56" s="111"/>
      <c r="TNX56" s="111"/>
      <c r="TNY56" s="111"/>
      <c r="TNZ56" s="111"/>
      <c r="TOA56" s="111"/>
      <c r="TOB56" s="111"/>
      <c r="TOC56" s="111"/>
      <c r="TOD56" s="111"/>
      <c r="TOE56" s="111"/>
      <c r="TOF56" s="111"/>
      <c r="TOG56" s="111"/>
      <c r="TOH56" s="111"/>
      <c r="TOI56" s="111"/>
      <c r="TOJ56" s="111"/>
      <c r="TOK56" s="111"/>
      <c r="TOL56" s="111"/>
      <c r="TOM56" s="111"/>
      <c r="TON56" s="111"/>
      <c r="TOO56" s="111"/>
      <c r="TOP56" s="111"/>
      <c r="TOQ56" s="111"/>
      <c r="TOR56" s="111"/>
      <c r="TOS56" s="111"/>
      <c r="TOT56" s="111"/>
      <c r="TOU56" s="111"/>
      <c r="TOV56" s="111"/>
      <c r="TOW56" s="111"/>
      <c r="TOX56" s="111"/>
      <c r="TOY56" s="111"/>
      <c r="TOZ56" s="111"/>
      <c r="TPA56" s="111"/>
      <c r="TPB56" s="111"/>
      <c r="TPC56" s="111"/>
      <c r="TPD56" s="111"/>
      <c r="TPE56" s="111"/>
      <c r="TPF56" s="111"/>
      <c r="TPG56" s="111"/>
      <c r="TPH56" s="111"/>
      <c r="TPI56" s="111"/>
      <c r="TPJ56" s="111"/>
      <c r="TPK56" s="111"/>
      <c r="TPL56" s="111"/>
      <c r="TPM56" s="111"/>
      <c r="TPN56" s="111"/>
      <c r="TPO56" s="111"/>
      <c r="TPP56" s="111"/>
      <c r="TPQ56" s="111"/>
      <c r="TPR56" s="111"/>
      <c r="TPS56" s="111"/>
      <c r="TPT56" s="111"/>
      <c r="TPU56" s="111"/>
      <c r="TPV56" s="111"/>
      <c r="TPW56" s="111"/>
      <c r="TPX56" s="111"/>
      <c r="TPY56" s="111"/>
      <c r="TPZ56" s="111"/>
      <c r="TQA56" s="111"/>
      <c r="TQB56" s="111"/>
      <c r="TQC56" s="111"/>
      <c r="TQD56" s="111"/>
      <c r="TQE56" s="111"/>
      <c r="TQF56" s="111"/>
      <c r="TQG56" s="111"/>
      <c r="TQH56" s="111"/>
      <c r="TQI56" s="111"/>
      <c r="TQJ56" s="111"/>
      <c r="TQK56" s="111"/>
      <c r="TQL56" s="111"/>
      <c r="TQM56" s="111"/>
      <c r="TQN56" s="111"/>
      <c r="TQO56" s="111"/>
      <c r="TQP56" s="111"/>
      <c r="TQQ56" s="111"/>
      <c r="TQR56" s="111"/>
      <c r="TQS56" s="111"/>
      <c r="TQT56" s="111"/>
      <c r="TQU56" s="111"/>
      <c r="TQV56" s="111"/>
      <c r="TQW56" s="111"/>
      <c r="TQX56" s="111"/>
      <c r="TQY56" s="111"/>
      <c r="TQZ56" s="111"/>
      <c r="TRA56" s="111"/>
      <c r="TRB56" s="111"/>
      <c r="TRC56" s="111"/>
      <c r="TRD56" s="111"/>
      <c r="TRE56" s="111"/>
      <c r="TRF56" s="111"/>
      <c r="TRG56" s="111"/>
      <c r="TRH56" s="111"/>
      <c r="TRI56" s="111"/>
      <c r="TRJ56" s="111"/>
      <c r="TRK56" s="111"/>
      <c r="TRL56" s="111"/>
      <c r="TRM56" s="111"/>
      <c r="TRN56" s="111"/>
      <c r="TRO56" s="111"/>
      <c r="TRP56" s="111"/>
      <c r="TRQ56" s="111"/>
      <c r="TRR56" s="111"/>
      <c r="TRS56" s="111"/>
      <c r="TRT56" s="111"/>
      <c r="TRU56" s="111"/>
      <c r="TRV56" s="111"/>
      <c r="TRW56" s="111"/>
      <c r="TRX56" s="111"/>
      <c r="TRY56" s="111"/>
      <c r="TRZ56" s="111"/>
      <c r="TSA56" s="111"/>
      <c r="TSB56" s="111"/>
      <c r="TSC56" s="111"/>
      <c r="TSD56" s="111"/>
      <c r="TSE56" s="111"/>
      <c r="TSF56" s="111"/>
      <c r="TSG56" s="111"/>
      <c r="TSH56" s="111"/>
      <c r="TSI56" s="111"/>
      <c r="TSJ56" s="111"/>
      <c r="TSK56" s="111"/>
      <c r="TSL56" s="111"/>
      <c r="TSM56" s="111"/>
      <c r="TSN56" s="111"/>
      <c r="TSO56" s="111"/>
      <c r="TSP56" s="111"/>
      <c r="TSQ56" s="111"/>
      <c r="TSR56" s="111"/>
      <c r="TSS56" s="111"/>
      <c r="TST56" s="111"/>
      <c r="TSU56" s="111"/>
      <c r="TSV56" s="111"/>
      <c r="TSW56" s="111"/>
      <c r="TSX56" s="111"/>
      <c r="TSY56" s="111"/>
      <c r="TSZ56" s="111"/>
      <c r="TTA56" s="111"/>
      <c r="TTB56" s="111"/>
      <c r="TTC56" s="111"/>
      <c r="TTD56" s="111"/>
      <c r="TTE56" s="111"/>
      <c r="TTF56" s="111"/>
      <c r="TTG56" s="111"/>
      <c r="TTH56" s="111"/>
      <c r="TTI56" s="111"/>
      <c r="TTJ56" s="111"/>
      <c r="TTK56" s="111"/>
      <c r="TTL56" s="111"/>
      <c r="TTM56" s="111"/>
      <c r="TTN56" s="111"/>
      <c r="TTO56" s="111"/>
      <c r="TTP56" s="111"/>
      <c r="TTQ56" s="111"/>
      <c r="TTR56" s="111"/>
      <c r="TTS56" s="111"/>
      <c r="TTT56" s="111"/>
      <c r="TTU56" s="111"/>
      <c r="TTV56" s="111"/>
      <c r="TTW56" s="111"/>
      <c r="TTX56" s="111"/>
      <c r="TTY56" s="111"/>
      <c r="TTZ56" s="111"/>
      <c r="TUA56" s="111"/>
      <c r="TUB56" s="111"/>
      <c r="TUC56" s="111"/>
      <c r="TUD56" s="111"/>
      <c r="TUE56" s="111"/>
      <c r="TUF56" s="111"/>
      <c r="TUG56" s="111"/>
      <c r="TUH56" s="111"/>
      <c r="TUI56" s="111"/>
      <c r="TUJ56" s="111"/>
      <c r="TUK56" s="111"/>
      <c r="TUL56" s="111"/>
      <c r="TUM56" s="111"/>
      <c r="TUN56" s="111"/>
      <c r="TUO56" s="111"/>
      <c r="TUP56" s="111"/>
      <c r="TUQ56" s="111"/>
      <c r="TUR56" s="111"/>
      <c r="TUS56" s="111"/>
      <c r="TUT56" s="111"/>
      <c r="TUU56" s="111"/>
      <c r="TUV56" s="111"/>
      <c r="TUW56" s="111"/>
      <c r="TUX56" s="111"/>
      <c r="TUY56" s="111"/>
      <c r="TUZ56" s="111"/>
      <c r="TVA56" s="111"/>
      <c r="TVB56" s="111"/>
      <c r="TVC56" s="111"/>
      <c r="TVD56" s="111"/>
      <c r="TVE56" s="111"/>
      <c r="TVF56" s="111"/>
      <c r="TVG56" s="111"/>
      <c r="TVH56" s="111"/>
      <c r="TVI56" s="111"/>
      <c r="TVJ56" s="111"/>
      <c r="TVK56" s="111"/>
      <c r="TVL56" s="111"/>
      <c r="TVM56" s="111"/>
      <c r="TVN56" s="111"/>
      <c r="TVO56" s="111"/>
      <c r="TVP56" s="111"/>
      <c r="TVQ56" s="111"/>
      <c r="TVR56" s="111"/>
      <c r="TVS56" s="111"/>
      <c r="TVT56" s="111"/>
      <c r="TVU56" s="111"/>
      <c r="TVV56" s="111"/>
      <c r="TVW56" s="111"/>
      <c r="TVX56" s="111"/>
      <c r="TVY56" s="111"/>
      <c r="TVZ56" s="111"/>
      <c r="TWA56" s="111"/>
      <c r="TWB56" s="111"/>
      <c r="TWC56" s="111"/>
      <c r="TWD56" s="111"/>
      <c r="TWE56" s="111"/>
      <c r="TWF56" s="111"/>
      <c r="TWG56" s="111"/>
      <c r="TWH56" s="111"/>
      <c r="TWI56" s="111"/>
      <c r="TWJ56" s="111"/>
      <c r="TWK56" s="111"/>
      <c r="TWL56" s="111"/>
      <c r="TWM56" s="111"/>
      <c r="TWN56" s="111"/>
      <c r="TWO56" s="111"/>
      <c r="TWP56" s="111"/>
      <c r="TWQ56" s="111"/>
      <c r="TWR56" s="111"/>
      <c r="TWS56" s="111"/>
      <c r="TWT56" s="111"/>
      <c r="TWU56" s="111"/>
      <c r="TWV56" s="111"/>
      <c r="TWW56" s="111"/>
      <c r="TWX56" s="111"/>
      <c r="TWY56" s="111"/>
      <c r="TWZ56" s="111"/>
      <c r="TXA56" s="111"/>
      <c r="TXB56" s="111"/>
      <c r="TXC56" s="111"/>
      <c r="TXD56" s="111"/>
      <c r="TXE56" s="111"/>
      <c r="TXF56" s="111"/>
      <c r="TXG56" s="111"/>
      <c r="TXH56" s="111"/>
      <c r="TXI56" s="111"/>
      <c r="TXJ56" s="111"/>
      <c r="TXK56" s="111"/>
      <c r="TXL56" s="111"/>
      <c r="TXM56" s="111"/>
      <c r="TXN56" s="111"/>
      <c r="TXO56" s="111"/>
      <c r="TXP56" s="111"/>
      <c r="TXQ56" s="111"/>
      <c r="TXR56" s="111"/>
      <c r="TXS56" s="111"/>
      <c r="TXT56" s="111"/>
      <c r="TXU56" s="111"/>
      <c r="TXV56" s="111"/>
      <c r="TXW56" s="111"/>
      <c r="TXX56" s="111"/>
      <c r="TXY56" s="111"/>
      <c r="TXZ56" s="111"/>
      <c r="TYA56" s="111"/>
      <c r="TYB56" s="111"/>
      <c r="TYC56" s="111"/>
      <c r="TYD56" s="111"/>
      <c r="TYE56" s="111"/>
      <c r="TYF56" s="111"/>
      <c r="TYG56" s="111"/>
      <c r="TYH56" s="111"/>
      <c r="TYI56" s="111"/>
      <c r="TYJ56" s="111"/>
      <c r="TYK56" s="111"/>
      <c r="TYL56" s="111"/>
      <c r="TYM56" s="111"/>
      <c r="TYN56" s="111"/>
      <c r="TYO56" s="111"/>
      <c r="TYP56" s="111"/>
      <c r="TYQ56" s="111"/>
      <c r="TYR56" s="111"/>
      <c r="TYS56" s="111"/>
      <c r="TYT56" s="111"/>
      <c r="TYU56" s="111"/>
      <c r="TYV56" s="111"/>
      <c r="TYW56" s="111"/>
      <c r="TYX56" s="111"/>
      <c r="TYY56" s="111"/>
      <c r="TYZ56" s="111"/>
      <c r="TZA56" s="111"/>
      <c r="TZB56" s="111"/>
      <c r="TZC56" s="111"/>
      <c r="TZD56" s="111"/>
      <c r="TZE56" s="111"/>
      <c r="TZF56" s="111"/>
      <c r="TZG56" s="111"/>
      <c r="TZH56" s="111"/>
      <c r="TZI56" s="111"/>
      <c r="TZJ56" s="111"/>
      <c r="TZK56" s="111"/>
      <c r="TZL56" s="111"/>
      <c r="TZM56" s="111"/>
      <c r="TZN56" s="111"/>
      <c r="TZO56" s="111"/>
      <c r="TZP56" s="111"/>
      <c r="TZQ56" s="111"/>
      <c r="TZR56" s="111"/>
      <c r="TZS56" s="111"/>
      <c r="TZT56" s="111"/>
      <c r="TZU56" s="111"/>
      <c r="TZV56" s="111"/>
      <c r="TZW56" s="111"/>
      <c r="TZX56" s="111"/>
      <c r="TZY56" s="111"/>
      <c r="TZZ56" s="111"/>
      <c r="UAA56" s="111"/>
      <c r="UAB56" s="111"/>
      <c r="UAC56" s="111"/>
      <c r="UAD56" s="111"/>
      <c r="UAE56" s="111"/>
      <c r="UAF56" s="111"/>
      <c r="UAG56" s="111"/>
      <c r="UAH56" s="111"/>
      <c r="UAI56" s="111"/>
      <c r="UAJ56" s="111"/>
      <c r="UAK56" s="111"/>
      <c r="UAL56" s="111"/>
      <c r="UAM56" s="111"/>
      <c r="UAN56" s="111"/>
      <c r="UAO56" s="111"/>
      <c r="UAP56" s="111"/>
      <c r="UAQ56" s="111"/>
      <c r="UAR56" s="111"/>
      <c r="UAS56" s="111"/>
      <c r="UAT56" s="111"/>
      <c r="UAU56" s="111"/>
      <c r="UAV56" s="111"/>
      <c r="UAW56" s="111"/>
      <c r="UAX56" s="111"/>
      <c r="UAY56" s="111"/>
      <c r="UAZ56" s="111"/>
      <c r="UBA56" s="111"/>
      <c r="UBB56" s="111"/>
      <c r="UBC56" s="111"/>
      <c r="UBD56" s="111"/>
      <c r="UBE56" s="111"/>
      <c r="UBF56" s="111"/>
      <c r="UBG56" s="111"/>
      <c r="UBH56" s="111"/>
      <c r="UBI56" s="111"/>
      <c r="UBJ56" s="111"/>
      <c r="UBK56" s="111"/>
      <c r="UBL56" s="111"/>
      <c r="UBM56" s="111"/>
      <c r="UBN56" s="111"/>
      <c r="UBO56" s="111"/>
      <c r="UBP56" s="111"/>
      <c r="UBQ56" s="111"/>
      <c r="UBR56" s="111"/>
      <c r="UBS56" s="111"/>
      <c r="UBT56" s="111"/>
      <c r="UBU56" s="111"/>
      <c r="UBV56" s="111"/>
      <c r="UBW56" s="111"/>
      <c r="UBX56" s="111"/>
      <c r="UBY56" s="111"/>
      <c r="UBZ56" s="111"/>
      <c r="UCA56" s="111"/>
      <c r="UCB56" s="111"/>
      <c r="UCC56" s="111"/>
      <c r="UCD56" s="111"/>
      <c r="UCE56" s="111"/>
      <c r="UCF56" s="111"/>
      <c r="UCG56" s="111"/>
      <c r="UCH56" s="111"/>
      <c r="UCI56" s="111"/>
      <c r="UCJ56" s="111"/>
      <c r="UCK56" s="111"/>
      <c r="UCL56" s="111"/>
      <c r="UCM56" s="111"/>
      <c r="UCN56" s="111"/>
      <c r="UCO56" s="111"/>
      <c r="UCP56" s="111"/>
      <c r="UCQ56" s="111"/>
      <c r="UCR56" s="111"/>
      <c r="UCS56" s="111"/>
      <c r="UCT56" s="111"/>
      <c r="UCU56" s="111"/>
      <c r="UCV56" s="111"/>
      <c r="UCW56" s="111"/>
      <c r="UCX56" s="111"/>
      <c r="UCY56" s="111"/>
      <c r="UCZ56" s="111"/>
      <c r="UDA56" s="111"/>
      <c r="UDB56" s="111"/>
      <c r="UDC56" s="111"/>
      <c r="UDD56" s="111"/>
      <c r="UDE56" s="111"/>
      <c r="UDF56" s="111"/>
      <c r="UDG56" s="111"/>
      <c r="UDH56" s="111"/>
      <c r="UDI56" s="111"/>
      <c r="UDJ56" s="111"/>
      <c r="UDK56" s="111"/>
      <c r="UDL56" s="111"/>
      <c r="UDM56" s="111"/>
      <c r="UDN56" s="111"/>
      <c r="UDO56" s="111"/>
      <c r="UDP56" s="111"/>
      <c r="UDQ56" s="111"/>
      <c r="UDR56" s="111"/>
      <c r="UDS56" s="111"/>
      <c r="UDT56" s="111"/>
      <c r="UDU56" s="111"/>
      <c r="UDV56" s="111"/>
      <c r="UDW56" s="111"/>
      <c r="UDX56" s="111"/>
      <c r="UDY56" s="111"/>
      <c r="UDZ56" s="111"/>
      <c r="UEA56" s="111"/>
      <c r="UEB56" s="111"/>
      <c r="UEC56" s="111"/>
      <c r="UED56" s="111"/>
      <c r="UEE56" s="111"/>
      <c r="UEF56" s="111"/>
      <c r="UEG56" s="111"/>
      <c r="UEH56" s="111"/>
      <c r="UEI56" s="111"/>
      <c r="UEJ56" s="111"/>
      <c r="UEK56" s="111"/>
      <c r="UEL56" s="111"/>
      <c r="UEM56" s="111"/>
      <c r="UEN56" s="111"/>
      <c r="UEO56" s="111"/>
      <c r="UEP56" s="111"/>
      <c r="UEQ56" s="111"/>
      <c r="UER56" s="111"/>
      <c r="UES56" s="111"/>
      <c r="UET56" s="111"/>
      <c r="UEU56" s="111"/>
      <c r="UEV56" s="111"/>
      <c r="UEW56" s="111"/>
      <c r="UEX56" s="111"/>
      <c r="UEY56" s="111"/>
      <c r="UEZ56" s="111"/>
      <c r="UFA56" s="111"/>
      <c r="UFB56" s="111"/>
      <c r="UFC56" s="111"/>
      <c r="UFD56" s="111"/>
      <c r="UFE56" s="111"/>
      <c r="UFF56" s="111"/>
      <c r="UFG56" s="111"/>
      <c r="UFH56" s="111"/>
      <c r="UFI56" s="111"/>
      <c r="UFJ56" s="111"/>
      <c r="UFK56" s="111"/>
      <c r="UFL56" s="111"/>
      <c r="UFM56" s="111"/>
      <c r="UFN56" s="111"/>
      <c r="UFO56" s="111"/>
      <c r="UFP56" s="111"/>
      <c r="UFQ56" s="111"/>
      <c r="UFR56" s="111"/>
      <c r="UFS56" s="111"/>
      <c r="UFT56" s="111"/>
      <c r="UFU56" s="111"/>
      <c r="UFV56" s="111"/>
      <c r="UFW56" s="111"/>
      <c r="UFX56" s="111"/>
      <c r="UFY56" s="111"/>
      <c r="UFZ56" s="111"/>
      <c r="UGA56" s="111"/>
      <c r="UGB56" s="111"/>
      <c r="UGC56" s="111"/>
      <c r="UGD56" s="111"/>
      <c r="UGE56" s="111"/>
      <c r="UGF56" s="111"/>
      <c r="UGG56" s="111"/>
      <c r="UGH56" s="111"/>
      <c r="UGI56" s="111"/>
      <c r="UGJ56" s="111"/>
      <c r="UGK56" s="111"/>
      <c r="UGL56" s="111"/>
      <c r="UGM56" s="111"/>
      <c r="UGN56" s="111"/>
      <c r="UGO56" s="111"/>
      <c r="UGP56" s="111"/>
      <c r="UGQ56" s="111"/>
      <c r="UGR56" s="111"/>
      <c r="UGS56" s="111"/>
      <c r="UGT56" s="111"/>
      <c r="UGU56" s="111"/>
      <c r="UGV56" s="111"/>
      <c r="UGW56" s="111"/>
      <c r="UGX56" s="111"/>
      <c r="UGY56" s="111"/>
      <c r="UGZ56" s="111"/>
      <c r="UHA56" s="111"/>
      <c r="UHB56" s="111"/>
      <c r="UHC56" s="111"/>
      <c r="UHD56" s="111"/>
      <c r="UHE56" s="111"/>
      <c r="UHF56" s="111"/>
      <c r="UHG56" s="111"/>
      <c r="UHH56" s="111"/>
      <c r="UHI56" s="111"/>
      <c r="UHJ56" s="111"/>
      <c r="UHK56" s="111"/>
      <c r="UHL56" s="111"/>
      <c r="UHM56" s="111"/>
      <c r="UHN56" s="111"/>
      <c r="UHO56" s="111"/>
      <c r="UHP56" s="111"/>
      <c r="UHQ56" s="111"/>
      <c r="UHR56" s="111"/>
      <c r="UHS56" s="111"/>
      <c r="UHT56" s="111"/>
      <c r="UHU56" s="111"/>
      <c r="UHV56" s="111"/>
      <c r="UHW56" s="111"/>
      <c r="UHX56" s="111"/>
      <c r="UHY56" s="111"/>
      <c r="UHZ56" s="111"/>
      <c r="UIA56" s="111"/>
      <c r="UIB56" s="111"/>
      <c r="UIC56" s="111"/>
      <c r="UID56" s="111"/>
      <c r="UIE56" s="111"/>
      <c r="UIF56" s="111"/>
      <c r="UIG56" s="111"/>
      <c r="UIH56" s="111"/>
      <c r="UII56" s="111"/>
      <c r="UIJ56" s="111"/>
      <c r="UIK56" s="111"/>
      <c r="UIL56" s="111"/>
      <c r="UIM56" s="111"/>
      <c r="UIN56" s="111"/>
      <c r="UIO56" s="111"/>
      <c r="UIP56" s="111"/>
      <c r="UIQ56" s="111"/>
      <c r="UIR56" s="111"/>
      <c r="UIS56" s="111"/>
      <c r="UIT56" s="111"/>
      <c r="UIU56" s="111"/>
      <c r="UIV56" s="111"/>
      <c r="UIW56" s="111"/>
      <c r="UIX56" s="111"/>
      <c r="UIY56" s="111"/>
      <c r="UIZ56" s="111"/>
      <c r="UJA56" s="111"/>
      <c r="UJB56" s="111"/>
      <c r="UJC56" s="111"/>
      <c r="UJD56" s="111"/>
      <c r="UJE56" s="111"/>
      <c r="UJF56" s="111"/>
      <c r="UJG56" s="111"/>
      <c r="UJH56" s="111"/>
      <c r="UJI56" s="111"/>
      <c r="UJJ56" s="111"/>
      <c r="UJK56" s="111"/>
      <c r="UJL56" s="111"/>
      <c r="UJM56" s="111"/>
      <c r="UJN56" s="111"/>
      <c r="UJO56" s="111"/>
      <c r="UJP56" s="111"/>
      <c r="UJQ56" s="111"/>
      <c r="UJR56" s="111"/>
      <c r="UJS56" s="111"/>
      <c r="UJT56" s="111"/>
      <c r="UJU56" s="111"/>
      <c r="UJV56" s="111"/>
      <c r="UJW56" s="111"/>
      <c r="UJX56" s="111"/>
      <c r="UJY56" s="111"/>
      <c r="UJZ56" s="111"/>
      <c r="UKA56" s="111"/>
      <c r="UKB56" s="111"/>
      <c r="UKC56" s="111"/>
      <c r="UKD56" s="111"/>
      <c r="UKE56" s="111"/>
      <c r="UKF56" s="111"/>
      <c r="UKG56" s="111"/>
      <c r="UKH56" s="111"/>
      <c r="UKI56" s="111"/>
      <c r="UKJ56" s="111"/>
      <c r="UKK56" s="111"/>
      <c r="UKL56" s="111"/>
      <c r="UKM56" s="111"/>
      <c r="UKN56" s="111"/>
      <c r="UKO56" s="111"/>
      <c r="UKP56" s="111"/>
      <c r="UKQ56" s="111"/>
      <c r="UKR56" s="111"/>
      <c r="UKS56" s="111"/>
      <c r="UKT56" s="111"/>
      <c r="UKU56" s="111"/>
      <c r="UKV56" s="111"/>
      <c r="UKW56" s="111"/>
      <c r="UKX56" s="111"/>
      <c r="UKY56" s="111"/>
      <c r="UKZ56" s="111"/>
      <c r="ULA56" s="111"/>
      <c r="ULB56" s="111"/>
      <c r="ULC56" s="111"/>
      <c r="ULD56" s="111"/>
      <c r="ULE56" s="111"/>
      <c r="ULF56" s="111"/>
      <c r="ULG56" s="111"/>
      <c r="ULH56" s="111"/>
      <c r="ULI56" s="111"/>
      <c r="ULJ56" s="111"/>
      <c r="ULK56" s="111"/>
      <c r="ULL56" s="111"/>
      <c r="ULM56" s="111"/>
      <c r="ULN56" s="111"/>
      <c r="ULO56" s="111"/>
      <c r="ULP56" s="111"/>
      <c r="ULQ56" s="111"/>
      <c r="ULR56" s="111"/>
      <c r="ULS56" s="111"/>
      <c r="ULT56" s="111"/>
      <c r="ULU56" s="111"/>
      <c r="ULV56" s="111"/>
      <c r="ULW56" s="111"/>
      <c r="ULX56" s="111"/>
      <c r="ULY56" s="111"/>
      <c r="ULZ56" s="111"/>
      <c r="UMA56" s="111"/>
      <c r="UMB56" s="111"/>
      <c r="UMC56" s="111"/>
      <c r="UMD56" s="111"/>
      <c r="UME56" s="111"/>
      <c r="UMF56" s="111"/>
      <c r="UMG56" s="111"/>
      <c r="UMH56" s="111"/>
      <c r="UMI56" s="111"/>
      <c r="UMJ56" s="111"/>
      <c r="UMK56" s="111"/>
      <c r="UML56" s="111"/>
      <c r="UMM56" s="111"/>
      <c r="UMN56" s="111"/>
      <c r="UMO56" s="111"/>
      <c r="UMP56" s="111"/>
      <c r="UMQ56" s="111"/>
      <c r="UMR56" s="111"/>
      <c r="UMS56" s="111"/>
      <c r="UMT56" s="111"/>
      <c r="UMU56" s="111"/>
      <c r="UMV56" s="111"/>
      <c r="UMW56" s="111"/>
      <c r="UMX56" s="111"/>
      <c r="UMY56" s="111"/>
      <c r="UMZ56" s="111"/>
      <c r="UNA56" s="111"/>
      <c r="UNB56" s="111"/>
      <c r="UNC56" s="111"/>
      <c r="UND56" s="111"/>
      <c r="UNE56" s="111"/>
      <c r="UNF56" s="111"/>
      <c r="UNG56" s="111"/>
      <c r="UNH56" s="111"/>
      <c r="UNI56" s="111"/>
      <c r="UNJ56" s="111"/>
      <c r="UNK56" s="111"/>
      <c r="UNL56" s="111"/>
      <c r="UNM56" s="111"/>
      <c r="UNN56" s="111"/>
      <c r="UNO56" s="111"/>
      <c r="UNP56" s="111"/>
      <c r="UNQ56" s="111"/>
      <c r="UNR56" s="111"/>
      <c r="UNS56" s="111"/>
      <c r="UNT56" s="111"/>
      <c r="UNU56" s="111"/>
      <c r="UNV56" s="111"/>
      <c r="UNW56" s="111"/>
      <c r="UNX56" s="111"/>
      <c r="UNY56" s="111"/>
      <c r="UNZ56" s="111"/>
      <c r="UOA56" s="111"/>
      <c r="UOB56" s="111"/>
      <c r="UOC56" s="111"/>
      <c r="UOD56" s="111"/>
      <c r="UOE56" s="111"/>
      <c r="UOF56" s="111"/>
      <c r="UOG56" s="111"/>
      <c r="UOH56" s="111"/>
      <c r="UOI56" s="111"/>
      <c r="UOJ56" s="111"/>
      <c r="UOK56" s="111"/>
      <c r="UOL56" s="111"/>
      <c r="UOM56" s="111"/>
      <c r="UON56" s="111"/>
      <c r="UOO56" s="111"/>
      <c r="UOP56" s="111"/>
      <c r="UOQ56" s="111"/>
      <c r="UOR56" s="111"/>
      <c r="UOS56" s="111"/>
      <c r="UOT56" s="111"/>
      <c r="UOU56" s="111"/>
      <c r="UOV56" s="111"/>
      <c r="UOW56" s="111"/>
      <c r="UOX56" s="111"/>
      <c r="UOY56" s="111"/>
      <c r="UOZ56" s="111"/>
      <c r="UPA56" s="111"/>
      <c r="UPB56" s="111"/>
      <c r="UPC56" s="111"/>
      <c r="UPD56" s="111"/>
      <c r="UPE56" s="111"/>
      <c r="UPF56" s="111"/>
      <c r="UPG56" s="111"/>
      <c r="UPH56" s="111"/>
      <c r="UPI56" s="111"/>
      <c r="UPJ56" s="111"/>
      <c r="UPK56" s="111"/>
      <c r="UPL56" s="111"/>
      <c r="UPM56" s="111"/>
      <c r="UPN56" s="111"/>
      <c r="UPO56" s="111"/>
      <c r="UPP56" s="111"/>
      <c r="UPQ56" s="111"/>
      <c r="UPR56" s="111"/>
      <c r="UPS56" s="111"/>
      <c r="UPT56" s="111"/>
      <c r="UPU56" s="111"/>
      <c r="UPV56" s="111"/>
      <c r="UPW56" s="111"/>
      <c r="UPX56" s="111"/>
      <c r="UPY56" s="111"/>
      <c r="UPZ56" s="111"/>
      <c r="UQA56" s="111"/>
      <c r="UQB56" s="111"/>
      <c r="UQC56" s="111"/>
      <c r="UQD56" s="111"/>
      <c r="UQE56" s="111"/>
      <c r="UQF56" s="111"/>
      <c r="UQG56" s="111"/>
      <c r="UQH56" s="111"/>
      <c r="UQI56" s="111"/>
      <c r="UQJ56" s="111"/>
      <c r="UQK56" s="111"/>
      <c r="UQL56" s="111"/>
      <c r="UQM56" s="111"/>
      <c r="UQN56" s="111"/>
      <c r="UQO56" s="111"/>
      <c r="UQP56" s="111"/>
      <c r="UQQ56" s="111"/>
      <c r="UQR56" s="111"/>
      <c r="UQS56" s="111"/>
      <c r="UQT56" s="111"/>
      <c r="UQU56" s="111"/>
      <c r="UQV56" s="111"/>
      <c r="UQW56" s="111"/>
      <c r="UQX56" s="111"/>
      <c r="UQY56" s="111"/>
      <c r="UQZ56" s="111"/>
      <c r="URA56" s="111"/>
      <c r="URB56" s="111"/>
      <c r="URC56" s="111"/>
      <c r="URD56" s="111"/>
      <c r="URE56" s="111"/>
      <c r="URF56" s="111"/>
      <c r="URG56" s="111"/>
      <c r="URH56" s="111"/>
      <c r="URI56" s="111"/>
      <c r="URJ56" s="111"/>
      <c r="URK56" s="111"/>
      <c r="URL56" s="111"/>
      <c r="URM56" s="111"/>
      <c r="URN56" s="111"/>
      <c r="URO56" s="111"/>
      <c r="URP56" s="111"/>
      <c r="URQ56" s="111"/>
      <c r="URR56" s="111"/>
      <c r="URS56" s="111"/>
      <c r="URT56" s="111"/>
      <c r="URU56" s="111"/>
      <c r="URV56" s="111"/>
      <c r="URW56" s="111"/>
      <c r="URX56" s="111"/>
      <c r="URY56" s="111"/>
      <c r="URZ56" s="111"/>
      <c r="USA56" s="111"/>
      <c r="USB56" s="111"/>
      <c r="USC56" s="111"/>
      <c r="USD56" s="111"/>
      <c r="USE56" s="111"/>
      <c r="USF56" s="111"/>
      <c r="USG56" s="111"/>
      <c r="USH56" s="111"/>
      <c r="USI56" s="111"/>
      <c r="USJ56" s="111"/>
      <c r="USK56" s="111"/>
      <c r="USL56" s="111"/>
      <c r="USM56" s="111"/>
      <c r="USN56" s="111"/>
      <c r="USO56" s="111"/>
      <c r="USP56" s="111"/>
      <c r="USQ56" s="111"/>
      <c r="USR56" s="111"/>
      <c r="USS56" s="111"/>
      <c r="UST56" s="111"/>
      <c r="USU56" s="111"/>
      <c r="USV56" s="111"/>
      <c r="USW56" s="111"/>
      <c r="USX56" s="111"/>
      <c r="USY56" s="111"/>
      <c r="USZ56" s="111"/>
      <c r="UTA56" s="111"/>
      <c r="UTB56" s="111"/>
      <c r="UTC56" s="111"/>
      <c r="UTD56" s="111"/>
      <c r="UTE56" s="111"/>
      <c r="UTF56" s="111"/>
      <c r="UTG56" s="111"/>
      <c r="UTH56" s="111"/>
      <c r="UTI56" s="111"/>
      <c r="UTJ56" s="111"/>
      <c r="UTK56" s="111"/>
      <c r="UTL56" s="111"/>
      <c r="UTM56" s="111"/>
      <c r="UTN56" s="111"/>
      <c r="UTO56" s="111"/>
      <c r="UTP56" s="111"/>
      <c r="UTQ56" s="111"/>
      <c r="UTR56" s="111"/>
      <c r="UTS56" s="111"/>
      <c r="UTT56" s="111"/>
      <c r="UTU56" s="111"/>
      <c r="UTV56" s="111"/>
      <c r="UTW56" s="111"/>
      <c r="UTX56" s="111"/>
      <c r="UTY56" s="111"/>
      <c r="UTZ56" s="111"/>
      <c r="UUA56" s="111"/>
      <c r="UUB56" s="111"/>
      <c r="UUC56" s="111"/>
      <c r="UUD56" s="111"/>
      <c r="UUE56" s="111"/>
      <c r="UUF56" s="111"/>
      <c r="UUG56" s="111"/>
      <c r="UUH56" s="111"/>
      <c r="UUI56" s="111"/>
      <c r="UUJ56" s="111"/>
      <c r="UUK56" s="111"/>
      <c r="UUL56" s="111"/>
      <c r="UUM56" s="111"/>
      <c r="UUN56" s="111"/>
      <c r="UUO56" s="111"/>
      <c r="UUP56" s="111"/>
      <c r="UUQ56" s="111"/>
      <c r="UUR56" s="111"/>
      <c r="UUS56" s="111"/>
      <c r="UUT56" s="111"/>
      <c r="UUU56" s="111"/>
      <c r="UUV56" s="111"/>
      <c r="UUW56" s="111"/>
      <c r="UUX56" s="111"/>
      <c r="UUY56" s="111"/>
      <c r="UUZ56" s="111"/>
      <c r="UVA56" s="111"/>
      <c r="UVB56" s="111"/>
      <c r="UVC56" s="111"/>
      <c r="UVD56" s="111"/>
      <c r="UVE56" s="111"/>
      <c r="UVF56" s="111"/>
      <c r="UVG56" s="111"/>
      <c r="UVH56" s="111"/>
      <c r="UVI56" s="111"/>
      <c r="UVJ56" s="111"/>
      <c r="UVK56" s="111"/>
      <c r="UVL56" s="111"/>
      <c r="UVM56" s="111"/>
      <c r="UVN56" s="111"/>
      <c r="UVO56" s="111"/>
      <c r="UVP56" s="111"/>
      <c r="UVQ56" s="111"/>
      <c r="UVR56" s="111"/>
      <c r="UVS56" s="111"/>
      <c r="UVT56" s="111"/>
      <c r="UVU56" s="111"/>
      <c r="UVV56" s="111"/>
      <c r="UVW56" s="111"/>
      <c r="UVX56" s="111"/>
      <c r="UVY56" s="111"/>
      <c r="UVZ56" s="111"/>
      <c r="UWA56" s="111"/>
      <c r="UWB56" s="111"/>
      <c r="UWC56" s="111"/>
      <c r="UWD56" s="111"/>
      <c r="UWE56" s="111"/>
      <c r="UWF56" s="111"/>
      <c r="UWG56" s="111"/>
      <c r="UWH56" s="111"/>
      <c r="UWI56" s="111"/>
      <c r="UWJ56" s="111"/>
      <c r="UWK56" s="111"/>
      <c r="UWL56" s="111"/>
      <c r="UWM56" s="111"/>
      <c r="UWN56" s="111"/>
      <c r="UWO56" s="111"/>
      <c r="UWP56" s="111"/>
      <c r="UWQ56" s="111"/>
      <c r="UWR56" s="111"/>
      <c r="UWS56" s="111"/>
      <c r="UWT56" s="111"/>
      <c r="UWU56" s="111"/>
      <c r="UWV56" s="111"/>
      <c r="UWW56" s="111"/>
      <c r="UWX56" s="111"/>
      <c r="UWY56" s="111"/>
      <c r="UWZ56" s="111"/>
      <c r="UXA56" s="111"/>
      <c r="UXB56" s="111"/>
      <c r="UXC56" s="111"/>
      <c r="UXD56" s="111"/>
      <c r="UXE56" s="111"/>
      <c r="UXF56" s="111"/>
      <c r="UXG56" s="111"/>
      <c r="UXH56" s="111"/>
      <c r="UXI56" s="111"/>
      <c r="UXJ56" s="111"/>
      <c r="UXK56" s="111"/>
      <c r="UXL56" s="111"/>
      <c r="UXM56" s="111"/>
      <c r="UXN56" s="111"/>
      <c r="UXO56" s="111"/>
      <c r="UXP56" s="111"/>
      <c r="UXQ56" s="111"/>
      <c r="UXR56" s="111"/>
      <c r="UXS56" s="111"/>
      <c r="UXT56" s="111"/>
      <c r="UXU56" s="111"/>
      <c r="UXV56" s="111"/>
      <c r="UXW56" s="111"/>
      <c r="UXX56" s="111"/>
      <c r="UXY56" s="111"/>
      <c r="UXZ56" s="111"/>
      <c r="UYA56" s="111"/>
      <c r="UYB56" s="111"/>
      <c r="UYC56" s="111"/>
      <c r="UYD56" s="111"/>
      <c r="UYE56" s="111"/>
      <c r="UYF56" s="111"/>
      <c r="UYG56" s="111"/>
      <c r="UYH56" s="111"/>
      <c r="UYI56" s="111"/>
      <c r="UYJ56" s="111"/>
      <c r="UYK56" s="111"/>
      <c r="UYL56" s="111"/>
      <c r="UYM56" s="111"/>
      <c r="UYN56" s="111"/>
      <c r="UYO56" s="111"/>
      <c r="UYP56" s="111"/>
      <c r="UYQ56" s="111"/>
      <c r="UYR56" s="111"/>
      <c r="UYS56" s="111"/>
      <c r="UYT56" s="111"/>
      <c r="UYU56" s="111"/>
      <c r="UYV56" s="111"/>
      <c r="UYW56" s="111"/>
      <c r="UYX56" s="111"/>
      <c r="UYY56" s="111"/>
      <c r="UYZ56" s="111"/>
      <c r="UZA56" s="111"/>
      <c r="UZB56" s="111"/>
      <c r="UZC56" s="111"/>
      <c r="UZD56" s="111"/>
      <c r="UZE56" s="111"/>
      <c r="UZF56" s="111"/>
      <c r="UZG56" s="111"/>
      <c r="UZH56" s="111"/>
      <c r="UZI56" s="111"/>
      <c r="UZJ56" s="111"/>
      <c r="UZK56" s="111"/>
      <c r="UZL56" s="111"/>
      <c r="UZM56" s="111"/>
      <c r="UZN56" s="111"/>
      <c r="UZO56" s="111"/>
      <c r="UZP56" s="111"/>
      <c r="UZQ56" s="111"/>
      <c r="UZR56" s="111"/>
      <c r="UZS56" s="111"/>
      <c r="UZT56" s="111"/>
      <c r="UZU56" s="111"/>
      <c r="UZV56" s="111"/>
      <c r="UZW56" s="111"/>
      <c r="UZX56" s="111"/>
      <c r="UZY56" s="111"/>
      <c r="UZZ56" s="111"/>
      <c r="VAA56" s="111"/>
      <c r="VAB56" s="111"/>
      <c r="VAC56" s="111"/>
      <c r="VAD56" s="111"/>
      <c r="VAE56" s="111"/>
      <c r="VAF56" s="111"/>
      <c r="VAG56" s="111"/>
      <c r="VAH56" s="111"/>
      <c r="VAI56" s="111"/>
      <c r="VAJ56" s="111"/>
      <c r="VAK56" s="111"/>
      <c r="VAL56" s="111"/>
      <c r="VAM56" s="111"/>
      <c r="VAN56" s="111"/>
      <c r="VAO56" s="111"/>
      <c r="VAP56" s="111"/>
      <c r="VAQ56" s="111"/>
      <c r="VAR56" s="111"/>
      <c r="VAS56" s="111"/>
      <c r="VAT56" s="111"/>
      <c r="VAU56" s="111"/>
      <c r="VAV56" s="111"/>
      <c r="VAW56" s="111"/>
      <c r="VAX56" s="111"/>
      <c r="VAY56" s="111"/>
      <c r="VAZ56" s="111"/>
      <c r="VBA56" s="111"/>
      <c r="VBB56" s="111"/>
      <c r="VBC56" s="111"/>
      <c r="VBD56" s="111"/>
      <c r="VBE56" s="111"/>
      <c r="VBF56" s="111"/>
      <c r="VBG56" s="111"/>
      <c r="VBH56" s="111"/>
      <c r="VBI56" s="111"/>
      <c r="VBJ56" s="111"/>
      <c r="VBK56" s="111"/>
      <c r="VBL56" s="111"/>
      <c r="VBM56" s="111"/>
      <c r="VBN56" s="111"/>
      <c r="VBO56" s="111"/>
      <c r="VBP56" s="111"/>
      <c r="VBQ56" s="111"/>
      <c r="VBR56" s="111"/>
      <c r="VBS56" s="111"/>
      <c r="VBT56" s="111"/>
      <c r="VBU56" s="111"/>
      <c r="VBV56" s="111"/>
      <c r="VBW56" s="111"/>
      <c r="VBX56" s="111"/>
      <c r="VBY56" s="111"/>
      <c r="VBZ56" s="111"/>
      <c r="VCA56" s="111"/>
      <c r="VCB56" s="111"/>
      <c r="VCC56" s="111"/>
      <c r="VCD56" s="111"/>
      <c r="VCE56" s="111"/>
      <c r="VCF56" s="111"/>
      <c r="VCG56" s="111"/>
      <c r="VCH56" s="111"/>
      <c r="VCI56" s="111"/>
      <c r="VCJ56" s="111"/>
      <c r="VCK56" s="111"/>
      <c r="VCL56" s="111"/>
      <c r="VCM56" s="111"/>
      <c r="VCN56" s="111"/>
      <c r="VCO56" s="111"/>
      <c r="VCP56" s="111"/>
      <c r="VCQ56" s="111"/>
      <c r="VCR56" s="111"/>
      <c r="VCS56" s="111"/>
      <c r="VCT56" s="111"/>
      <c r="VCU56" s="111"/>
      <c r="VCV56" s="111"/>
      <c r="VCW56" s="111"/>
      <c r="VCX56" s="111"/>
      <c r="VCY56" s="111"/>
      <c r="VCZ56" s="111"/>
      <c r="VDA56" s="111"/>
      <c r="VDB56" s="111"/>
      <c r="VDC56" s="111"/>
      <c r="VDD56" s="111"/>
      <c r="VDE56" s="111"/>
      <c r="VDF56" s="111"/>
      <c r="VDG56" s="111"/>
      <c r="VDH56" s="111"/>
      <c r="VDI56" s="111"/>
      <c r="VDJ56" s="111"/>
      <c r="VDK56" s="111"/>
      <c r="VDL56" s="111"/>
      <c r="VDM56" s="111"/>
      <c r="VDN56" s="111"/>
      <c r="VDO56" s="111"/>
      <c r="VDP56" s="111"/>
      <c r="VDQ56" s="111"/>
      <c r="VDR56" s="111"/>
      <c r="VDS56" s="111"/>
      <c r="VDT56" s="111"/>
      <c r="VDU56" s="111"/>
      <c r="VDV56" s="111"/>
      <c r="VDW56" s="111"/>
      <c r="VDX56" s="111"/>
      <c r="VDY56" s="111"/>
      <c r="VDZ56" s="111"/>
      <c r="VEA56" s="111"/>
      <c r="VEB56" s="111"/>
      <c r="VEC56" s="111"/>
      <c r="VED56" s="111"/>
      <c r="VEE56" s="111"/>
      <c r="VEF56" s="111"/>
      <c r="VEG56" s="111"/>
      <c r="VEH56" s="111"/>
      <c r="VEI56" s="111"/>
      <c r="VEJ56" s="111"/>
      <c r="VEK56" s="111"/>
      <c r="VEL56" s="111"/>
      <c r="VEM56" s="111"/>
      <c r="VEN56" s="111"/>
      <c r="VEO56" s="111"/>
      <c r="VEP56" s="111"/>
      <c r="VEQ56" s="111"/>
      <c r="VER56" s="111"/>
      <c r="VES56" s="111"/>
      <c r="VET56" s="111"/>
      <c r="VEU56" s="111"/>
      <c r="VEV56" s="111"/>
      <c r="VEW56" s="111"/>
      <c r="VEX56" s="111"/>
      <c r="VEY56" s="111"/>
      <c r="VEZ56" s="111"/>
      <c r="VFA56" s="111"/>
      <c r="VFB56" s="111"/>
      <c r="VFC56" s="111"/>
      <c r="VFD56" s="111"/>
      <c r="VFE56" s="111"/>
      <c r="VFF56" s="111"/>
      <c r="VFG56" s="111"/>
      <c r="VFH56" s="111"/>
      <c r="VFI56" s="111"/>
      <c r="VFJ56" s="111"/>
      <c r="VFK56" s="111"/>
      <c r="VFL56" s="111"/>
      <c r="VFM56" s="111"/>
      <c r="VFN56" s="111"/>
      <c r="VFO56" s="111"/>
      <c r="VFP56" s="111"/>
      <c r="VFQ56" s="111"/>
      <c r="VFR56" s="111"/>
      <c r="VFS56" s="111"/>
      <c r="VFT56" s="111"/>
      <c r="VFU56" s="111"/>
      <c r="VFV56" s="111"/>
      <c r="VFW56" s="111"/>
      <c r="VFX56" s="111"/>
      <c r="VFY56" s="111"/>
      <c r="VFZ56" s="111"/>
      <c r="VGA56" s="111"/>
      <c r="VGB56" s="111"/>
      <c r="VGC56" s="111"/>
      <c r="VGD56" s="111"/>
      <c r="VGE56" s="111"/>
      <c r="VGF56" s="111"/>
      <c r="VGG56" s="111"/>
      <c r="VGH56" s="111"/>
      <c r="VGI56" s="111"/>
      <c r="VGJ56" s="111"/>
      <c r="VGK56" s="111"/>
      <c r="VGL56" s="111"/>
      <c r="VGM56" s="111"/>
      <c r="VGN56" s="111"/>
      <c r="VGO56" s="111"/>
      <c r="VGP56" s="111"/>
      <c r="VGQ56" s="111"/>
      <c r="VGR56" s="111"/>
      <c r="VGS56" s="111"/>
      <c r="VGT56" s="111"/>
      <c r="VGU56" s="111"/>
      <c r="VGV56" s="111"/>
      <c r="VGW56" s="111"/>
      <c r="VGX56" s="111"/>
      <c r="VGY56" s="111"/>
      <c r="VGZ56" s="111"/>
      <c r="VHA56" s="111"/>
      <c r="VHB56" s="111"/>
      <c r="VHC56" s="111"/>
      <c r="VHD56" s="111"/>
      <c r="VHE56" s="111"/>
      <c r="VHF56" s="111"/>
      <c r="VHG56" s="111"/>
      <c r="VHH56" s="111"/>
      <c r="VHI56" s="111"/>
      <c r="VHJ56" s="111"/>
      <c r="VHK56" s="111"/>
      <c r="VHL56" s="111"/>
      <c r="VHM56" s="111"/>
      <c r="VHN56" s="111"/>
      <c r="VHO56" s="111"/>
      <c r="VHP56" s="111"/>
      <c r="VHQ56" s="111"/>
      <c r="VHR56" s="111"/>
      <c r="VHS56" s="111"/>
      <c r="VHT56" s="111"/>
      <c r="VHU56" s="111"/>
      <c r="VHV56" s="111"/>
      <c r="VHW56" s="111"/>
      <c r="VHX56" s="111"/>
      <c r="VHY56" s="111"/>
      <c r="VHZ56" s="111"/>
      <c r="VIA56" s="111"/>
      <c r="VIB56" s="111"/>
      <c r="VIC56" s="111"/>
      <c r="VID56" s="111"/>
      <c r="VIE56" s="111"/>
      <c r="VIF56" s="111"/>
      <c r="VIG56" s="111"/>
      <c r="VIH56" s="111"/>
      <c r="VII56" s="111"/>
      <c r="VIJ56" s="111"/>
      <c r="VIK56" s="111"/>
      <c r="VIL56" s="111"/>
      <c r="VIM56" s="111"/>
      <c r="VIN56" s="111"/>
      <c r="VIO56" s="111"/>
      <c r="VIP56" s="111"/>
      <c r="VIQ56" s="111"/>
      <c r="VIR56" s="111"/>
      <c r="VIS56" s="111"/>
      <c r="VIT56" s="111"/>
      <c r="VIU56" s="111"/>
      <c r="VIV56" s="111"/>
      <c r="VIW56" s="111"/>
      <c r="VIX56" s="111"/>
      <c r="VIY56" s="111"/>
      <c r="VIZ56" s="111"/>
      <c r="VJA56" s="111"/>
      <c r="VJB56" s="111"/>
      <c r="VJC56" s="111"/>
      <c r="VJD56" s="111"/>
      <c r="VJE56" s="111"/>
      <c r="VJF56" s="111"/>
      <c r="VJG56" s="111"/>
      <c r="VJH56" s="111"/>
      <c r="VJI56" s="111"/>
      <c r="VJJ56" s="111"/>
      <c r="VJK56" s="111"/>
      <c r="VJL56" s="111"/>
      <c r="VJM56" s="111"/>
      <c r="VJN56" s="111"/>
      <c r="VJO56" s="111"/>
      <c r="VJP56" s="111"/>
      <c r="VJQ56" s="111"/>
      <c r="VJR56" s="111"/>
      <c r="VJS56" s="111"/>
      <c r="VJT56" s="111"/>
      <c r="VJU56" s="111"/>
      <c r="VJV56" s="111"/>
      <c r="VJW56" s="111"/>
      <c r="VJX56" s="111"/>
      <c r="VJY56" s="111"/>
      <c r="VJZ56" s="111"/>
      <c r="VKA56" s="111"/>
      <c r="VKB56" s="111"/>
      <c r="VKC56" s="111"/>
      <c r="VKD56" s="111"/>
      <c r="VKE56" s="111"/>
      <c r="VKF56" s="111"/>
      <c r="VKG56" s="111"/>
      <c r="VKH56" s="111"/>
      <c r="VKI56" s="111"/>
      <c r="VKJ56" s="111"/>
      <c r="VKK56" s="111"/>
      <c r="VKL56" s="111"/>
      <c r="VKM56" s="111"/>
      <c r="VKN56" s="111"/>
      <c r="VKO56" s="111"/>
      <c r="VKP56" s="111"/>
      <c r="VKQ56" s="111"/>
      <c r="VKR56" s="111"/>
      <c r="VKS56" s="111"/>
      <c r="VKT56" s="111"/>
      <c r="VKU56" s="111"/>
      <c r="VKV56" s="111"/>
      <c r="VKW56" s="111"/>
      <c r="VKX56" s="111"/>
      <c r="VKY56" s="111"/>
      <c r="VKZ56" s="111"/>
      <c r="VLA56" s="111"/>
      <c r="VLB56" s="111"/>
      <c r="VLC56" s="111"/>
      <c r="VLD56" s="111"/>
      <c r="VLE56" s="111"/>
      <c r="VLF56" s="111"/>
      <c r="VLG56" s="111"/>
      <c r="VLH56" s="111"/>
      <c r="VLI56" s="111"/>
      <c r="VLJ56" s="111"/>
      <c r="VLK56" s="111"/>
      <c r="VLL56" s="111"/>
      <c r="VLM56" s="111"/>
      <c r="VLN56" s="111"/>
      <c r="VLO56" s="111"/>
      <c r="VLP56" s="111"/>
      <c r="VLQ56" s="111"/>
      <c r="VLR56" s="111"/>
      <c r="VLS56" s="111"/>
      <c r="VLT56" s="111"/>
      <c r="VLU56" s="111"/>
      <c r="VLV56" s="111"/>
      <c r="VLW56" s="111"/>
      <c r="VLX56" s="111"/>
      <c r="VLY56" s="111"/>
      <c r="VLZ56" s="111"/>
      <c r="VMA56" s="111"/>
      <c r="VMB56" s="111"/>
      <c r="VMC56" s="111"/>
      <c r="VMD56" s="111"/>
      <c r="VME56" s="111"/>
      <c r="VMF56" s="111"/>
      <c r="VMG56" s="111"/>
      <c r="VMH56" s="111"/>
      <c r="VMI56" s="111"/>
      <c r="VMJ56" s="111"/>
      <c r="VMK56" s="111"/>
      <c r="VML56" s="111"/>
      <c r="VMM56" s="111"/>
      <c r="VMN56" s="111"/>
      <c r="VMO56" s="111"/>
      <c r="VMP56" s="111"/>
      <c r="VMQ56" s="111"/>
      <c r="VMR56" s="111"/>
      <c r="VMS56" s="111"/>
      <c r="VMT56" s="111"/>
      <c r="VMU56" s="111"/>
      <c r="VMV56" s="111"/>
      <c r="VMW56" s="111"/>
      <c r="VMX56" s="111"/>
      <c r="VMY56" s="111"/>
      <c r="VMZ56" s="111"/>
      <c r="VNA56" s="111"/>
      <c r="VNB56" s="111"/>
      <c r="VNC56" s="111"/>
      <c r="VND56" s="111"/>
      <c r="VNE56" s="111"/>
      <c r="VNF56" s="111"/>
      <c r="VNG56" s="111"/>
      <c r="VNH56" s="111"/>
      <c r="VNI56" s="111"/>
      <c r="VNJ56" s="111"/>
      <c r="VNK56" s="111"/>
      <c r="VNL56" s="111"/>
      <c r="VNM56" s="111"/>
      <c r="VNN56" s="111"/>
      <c r="VNO56" s="111"/>
      <c r="VNP56" s="111"/>
      <c r="VNQ56" s="111"/>
      <c r="VNR56" s="111"/>
      <c r="VNS56" s="111"/>
      <c r="VNT56" s="111"/>
      <c r="VNU56" s="111"/>
      <c r="VNV56" s="111"/>
      <c r="VNW56" s="111"/>
      <c r="VNX56" s="111"/>
      <c r="VNY56" s="111"/>
      <c r="VNZ56" s="111"/>
      <c r="VOA56" s="111"/>
      <c r="VOB56" s="111"/>
      <c r="VOC56" s="111"/>
      <c r="VOD56" s="111"/>
      <c r="VOE56" s="111"/>
      <c r="VOF56" s="111"/>
      <c r="VOG56" s="111"/>
      <c r="VOH56" s="111"/>
      <c r="VOI56" s="111"/>
      <c r="VOJ56" s="111"/>
      <c r="VOK56" s="111"/>
      <c r="VOL56" s="111"/>
      <c r="VOM56" s="111"/>
      <c r="VON56" s="111"/>
      <c r="VOO56" s="111"/>
      <c r="VOP56" s="111"/>
      <c r="VOQ56" s="111"/>
      <c r="VOR56" s="111"/>
      <c r="VOS56" s="111"/>
      <c r="VOT56" s="111"/>
      <c r="VOU56" s="111"/>
      <c r="VOV56" s="111"/>
      <c r="VOW56" s="111"/>
      <c r="VOX56" s="111"/>
      <c r="VOY56" s="111"/>
      <c r="VOZ56" s="111"/>
      <c r="VPA56" s="111"/>
      <c r="VPB56" s="111"/>
      <c r="VPC56" s="111"/>
      <c r="VPD56" s="111"/>
      <c r="VPE56" s="111"/>
      <c r="VPF56" s="111"/>
      <c r="VPG56" s="111"/>
      <c r="VPH56" s="111"/>
      <c r="VPI56" s="111"/>
      <c r="VPJ56" s="111"/>
      <c r="VPK56" s="111"/>
      <c r="VPL56" s="111"/>
      <c r="VPM56" s="111"/>
      <c r="VPN56" s="111"/>
      <c r="VPO56" s="111"/>
      <c r="VPP56" s="111"/>
      <c r="VPQ56" s="111"/>
      <c r="VPR56" s="111"/>
      <c r="VPS56" s="111"/>
      <c r="VPT56" s="111"/>
      <c r="VPU56" s="111"/>
      <c r="VPV56" s="111"/>
      <c r="VPW56" s="111"/>
      <c r="VPX56" s="111"/>
      <c r="VPY56" s="111"/>
      <c r="VPZ56" s="111"/>
      <c r="VQA56" s="111"/>
      <c r="VQB56" s="111"/>
      <c r="VQC56" s="111"/>
      <c r="VQD56" s="111"/>
      <c r="VQE56" s="111"/>
      <c r="VQF56" s="111"/>
      <c r="VQG56" s="111"/>
      <c r="VQH56" s="111"/>
      <c r="VQI56" s="111"/>
      <c r="VQJ56" s="111"/>
      <c r="VQK56" s="111"/>
      <c r="VQL56" s="111"/>
      <c r="VQM56" s="111"/>
      <c r="VQN56" s="111"/>
      <c r="VQO56" s="111"/>
      <c r="VQP56" s="111"/>
      <c r="VQQ56" s="111"/>
      <c r="VQR56" s="111"/>
      <c r="VQS56" s="111"/>
      <c r="VQT56" s="111"/>
      <c r="VQU56" s="111"/>
      <c r="VQV56" s="111"/>
      <c r="VQW56" s="111"/>
      <c r="VQX56" s="111"/>
      <c r="VQY56" s="111"/>
      <c r="VQZ56" s="111"/>
      <c r="VRA56" s="111"/>
      <c r="VRB56" s="111"/>
      <c r="VRC56" s="111"/>
      <c r="VRD56" s="111"/>
      <c r="VRE56" s="111"/>
      <c r="VRF56" s="111"/>
      <c r="VRG56" s="111"/>
      <c r="VRH56" s="111"/>
      <c r="VRI56" s="111"/>
      <c r="VRJ56" s="111"/>
      <c r="VRK56" s="111"/>
      <c r="VRL56" s="111"/>
      <c r="VRM56" s="111"/>
      <c r="VRN56" s="111"/>
      <c r="VRO56" s="111"/>
      <c r="VRP56" s="111"/>
      <c r="VRQ56" s="111"/>
      <c r="VRR56" s="111"/>
      <c r="VRS56" s="111"/>
      <c r="VRT56" s="111"/>
      <c r="VRU56" s="111"/>
      <c r="VRV56" s="111"/>
      <c r="VRW56" s="111"/>
      <c r="VRX56" s="111"/>
      <c r="VRY56" s="111"/>
      <c r="VRZ56" s="111"/>
      <c r="VSA56" s="111"/>
      <c r="VSB56" s="111"/>
      <c r="VSC56" s="111"/>
      <c r="VSD56" s="111"/>
      <c r="VSE56" s="111"/>
      <c r="VSF56" s="111"/>
      <c r="VSG56" s="111"/>
      <c r="VSH56" s="111"/>
      <c r="VSI56" s="111"/>
      <c r="VSJ56" s="111"/>
      <c r="VSK56" s="111"/>
      <c r="VSL56" s="111"/>
      <c r="VSM56" s="111"/>
      <c r="VSN56" s="111"/>
      <c r="VSO56" s="111"/>
      <c r="VSP56" s="111"/>
      <c r="VSQ56" s="111"/>
      <c r="VSR56" s="111"/>
      <c r="VSS56" s="111"/>
      <c r="VST56" s="111"/>
      <c r="VSU56" s="111"/>
      <c r="VSV56" s="111"/>
      <c r="VSW56" s="111"/>
      <c r="VSX56" s="111"/>
      <c r="VSY56" s="111"/>
      <c r="VSZ56" s="111"/>
      <c r="VTA56" s="111"/>
      <c r="VTB56" s="111"/>
      <c r="VTC56" s="111"/>
      <c r="VTD56" s="111"/>
      <c r="VTE56" s="111"/>
      <c r="VTF56" s="111"/>
      <c r="VTG56" s="111"/>
      <c r="VTH56" s="111"/>
      <c r="VTI56" s="111"/>
      <c r="VTJ56" s="111"/>
      <c r="VTK56" s="111"/>
      <c r="VTL56" s="111"/>
      <c r="VTM56" s="111"/>
      <c r="VTN56" s="111"/>
      <c r="VTO56" s="111"/>
      <c r="VTP56" s="111"/>
      <c r="VTQ56" s="111"/>
      <c r="VTR56" s="111"/>
      <c r="VTS56" s="111"/>
      <c r="VTT56" s="111"/>
      <c r="VTU56" s="111"/>
      <c r="VTV56" s="111"/>
      <c r="VTW56" s="111"/>
      <c r="VTX56" s="111"/>
      <c r="VTY56" s="111"/>
      <c r="VTZ56" s="111"/>
      <c r="VUA56" s="111"/>
      <c r="VUB56" s="111"/>
      <c r="VUC56" s="111"/>
      <c r="VUD56" s="111"/>
      <c r="VUE56" s="111"/>
      <c r="VUF56" s="111"/>
      <c r="VUG56" s="111"/>
      <c r="VUH56" s="111"/>
      <c r="VUI56" s="111"/>
      <c r="VUJ56" s="111"/>
      <c r="VUK56" s="111"/>
      <c r="VUL56" s="111"/>
      <c r="VUM56" s="111"/>
      <c r="VUN56" s="111"/>
      <c r="VUO56" s="111"/>
      <c r="VUP56" s="111"/>
      <c r="VUQ56" s="111"/>
      <c r="VUR56" s="111"/>
      <c r="VUS56" s="111"/>
      <c r="VUT56" s="111"/>
      <c r="VUU56" s="111"/>
      <c r="VUV56" s="111"/>
      <c r="VUW56" s="111"/>
      <c r="VUX56" s="111"/>
      <c r="VUY56" s="111"/>
      <c r="VUZ56" s="111"/>
      <c r="VVA56" s="111"/>
      <c r="VVB56" s="111"/>
      <c r="VVC56" s="111"/>
      <c r="VVD56" s="111"/>
      <c r="VVE56" s="111"/>
      <c r="VVF56" s="111"/>
      <c r="VVG56" s="111"/>
      <c r="VVH56" s="111"/>
      <c r="VVI56" s="111"/>
      <c r="VVJ56" s="111"/>
      <c r="VVK56" s="111"/>
      <c r="VVL56" s="111"/>
      <c r="VVM56" s="111"/>
      <c r="VVN56" s="111"/>
      <c r="VVO56" s="111"/>
      <c r="VVP56" s="111"/>
      <c r="VVQ56" s="111"/>
      <c r="VVR56" s="111"/>
      <c r="VVS56" s="111"/>
      <c r="VVT56" s="111"/>
      <c r="VVU56" s="111"/>
      <c r="VVV56" s="111"/>
      <c r="VVW56" s="111"/>
      <c r="VVX56" s="111"/>
      <c r="VVY56" s="111"/>
      <c r="VVZ56" s="111"/>
      <c r="VWA56" s="111"/>
      <c r="VWB56" s="111"/>
      <c r="VWC56" s="111"/>
      <c r="VWD56" s="111"/>
      <c r="VWE56" s="111"/>
      <c r="VWF56" s="111"/>
      <c r="VWG56" s="111"/>
      <c r="VWH56" s="111"/>
      <c r="VWI56" s="111"/>
      <c r="VWJ56" s="111"/>
      <c r="VWK56" s="111"/>
      <c r="VWL56" s="111"/>
      <c r="VWM56" s="111"/>
      <c r="VWN56" s="111"/>
      <c r="VWO56" s="111"/>
      <c r="VWP56" s="111"/>
      <c r="VWQ56" s="111"/>
      <c r="VWR56" s="111"/>
      <c r="VWS56" s="111"/>
      <c r="VWT56" s="111"/>
      <c r="VWU56" s="111"/>
      <c r="VWV56" s="111"/>
      <c r="VWW56" s="111"/>
      <c r="VWX56" s="111"/>
      <c r="VWY56" s="111"/>
      <c r="VWZ56" s="111"/>
      <c r="VXA56" s="111"/>
      <c r="VXB56" s="111"/>
      <c r="VXC56" s="111"/>
      <c r="VXD56" s="111"/>
      <c r="VXE56" s="111"/>
      <c r="VXF56" s="111"/>
      <c r="VXG56" s="111"/>
      <c r="VXH56" s="111"/>
      <c r="VXI56" s="111"/>
      <c r="VXJ56" s="111"/>
      <c r="VXK56" s="111"/>
      <c r="VXL56" s="111"/>
      <c r="VXM56" s="111"/>
      <c r="VXN56" s="111"/>
      <c r="VXO56" s="111"/>
      <c r="VXP56" s="111"/>
      <c r="VXQ56" s="111"/>
      <c r="VXR56" s="111"/>
      <c r="VXS56" s="111"/>
      <c r="VXT56" s="111"/>
      <c r="VXU56" s="111"/>
      <c r="VXV56" s="111"/>
      <c r="VXW56" s="111"/>
      <c r="VXX56" s="111"/>
      <c r="VXY56" s="111"/>
      <c r="VXZ56" s="111"/>
      <c r="VYA56" s="111"/>
      <c r="VYB56" s="111"/>
      <c r="VYC56" s="111"/>
      <c r="VYD56" s="111"/>
      <c r="VYE56" s="111"/>
      <c r="VYF56" s="111"/>
      <c r="VYG56" s="111"/>
      <c r="VYH56" s="111"/>
      <c r="VYI56" s="111"/>
      <c r="VYJ56" s="111"/>
      <c r="VYK56" s="111"/>
      <c r="VYL56" s="111"/>
      <c r="VYM56" s="111"/>
      <c r="VYN56" s="111"/>
      <c r="VYO56" s="111"/>
      <c r="VYP56" s="111"/>
      <c r="VYQ56" s="111"/>
      <c r="VYR56" s="111"/>
      <c r="VYS56" s="111"/>
      <c r="VYT56" s="111"/>
      <c r="VYU56" s="111"/>
      <c r="VYV56" s="111"/>
      <c r="VYW56" s="111"/>
      <c r="VYX56" s="111"/>
      <c r="VYY56" s="111"/>
      <c r="VYZ56" s="111"/>
      <c r="VZA56" s="111"/>
      <c r="VZB56" s="111"/>
      <c r="VZC56" s="111"/>
      <c r="VZD56" s="111"/>
      <c r="VZE56" s="111"/>
      <c r="VZF56" s="111"/>
      <c r="VZG56" s="111"/>
      <c r="VZH56" s="111"/>
      <c r="VZI56" s="111"/>
      <c r="VZJ56" s="111"/>
      <c r="VZK56" s="111"/>
      <c r="VZL56" s="111"/>
      <c r="VZM56" s="111"/>
      <c r="VZN56" s="111"/>
      <c r="VZO56" s="111"/>
      <c r="VZP56" s="111"/>
      <c r="VZQ56" s="111"/>
      <c r="VZR56" s="111"/>
      <c r="VZS56" s="111"/>
      <c r="VZT56" s="111"/>
      <c r="VZU56" s="111"/>
      <c r="VZV56" s="111"/>
      <c r="VZW56" s="111"/>
      <c r="VZX56" s="111"/>
      <c r="VZY56" s="111"/>
      <c r="VZZ56" s="111"/>
      <c r="WAA56" s="111"/>
      <c r="WAB56" s="111"/>
      <c r="WAC56" s="111"/>
      <c r="WAD56" s="111"/>
      <c r="WAE56" s="111"/>
      <c r="WAF56" s="111"/>
      <c r="WAG56" s="111"/>
      <c r="WAH56" s="111"/>
      <c r="WAI56" s="111"/>
      <c r="WAJ56" s="111"/>
      <c r="WAK56" s="111"/>
      <c r="WAL56" s="111"/>
      <c r="WAM56" s="111"/>
      <c r="WAN56" s="111"/>
      <c r="WAO56" s="111"/>
      <c r="WAP56" s="111"/>
      <c r="WAQ56" s="111"/>
      <c r="WAR56" s="111"/>
      <c r="WAS56" s="111"/>
      <c r="WAT56" s="111"/>
      <c r="WAU56" s="111"/>
      <c r="WAV56" s="111"/>
      <c r="WAW56" s="111"/>
      <c r="WAX56" s="111"/>
      <c r="WAY56" s="111"/>
      <c r="WAZ56" s="111"/>
      <c r="WBA56" s="111"/>
      <c r="WBB56" s="111"/>
      <c r="WBC56" s="111"/>
      <c r="WBD56" s="111"/>
      <c r="WBE56" s="111"/>
      <c r="WBF56" s="111"/>
      <c r="WBG56" s="111"/>
      <c r="WBH56" s="111"/>
      <c r="WBI56" s="111"/>
      <c r="WBJ56" s="111"/>
      <c r="WBK56" s="111"/>
      <c r="WBL56" s="111"/>
      <c r="WBM56" s="111"/>
      <c r="WBN56" s="111"/>
      <c r="WBO56" s="111"/>
      <c r="WBP56" s="111"/>
      <c r="WBQ56" s="111"/>
      <c r="WBR56" s="111"/>
      <c r="WBS56" s="111"/>
      <c r="WBT56" s="111"/>
      <c r="WBU56" s="111"/>
      <c r="WBV56" s="111"/>
      <c r="WBW56" s="111"/>
      <c r="WBX56" s="111"/>
      <c r="WBY56" s="111"/>
      <c r="WBZ56" s="111"/>
      <c r="WCA56" s="111"/>
      <c r="WCB56" s="111"/>
      <c r="WCC56" s="111"/>
      <c r="WCD56" s="111"/>
      <c r="WCE56" s="111"/>
      <c r="WCF56" s="111"/>
      <c r="WCG56" s="111"/>
      <c r="WCH56" s="111"/>
      <c r="WCI56" s="111"/>
      <c r="WCJ56" s="111"/>
      <c r="WCK56" s="111"/>
      <c r="WCL56" s="111"/>
      <c r="WCM56" s="111"/>
      <c r="WCN56" s="111"/>
      <c r="WCO56" s="111"/>
      <c r="WCP56" s="111"/>
      <c r="WCQ56" s="111"/>
      <c r="WCR56" s="111"/>
      <c r="WCS56" s="111"/>
      <c r="WCT56" s="111"/>
      <c r="WCU56" s="111"/>
      <c r="WCV56" s="111"/>
      <c r="WCW56" s="111"/>
      <c r="WCX56" s="111"/>
      <c r="WCY56" s="111"/>
      <c r="WCZ56" s="111"/>
      <c r="WDA56" s="111"/>
      <c r="WDB56" s="111"/>
      <c r="WDC56" s="111"/>
      <c r="WDD56" s="111"/>
      <c r="WDE56" s="111"/>
      <c r="WDF56" s="111"/>
      <c r="WDG56" s="111"/>
      <c r="WDH56" s="111"/>
      <c r="WDI56" s="111"/>
      <c r="WDJ56" s="111"/>
      <c r="WDK56" s="111"/>
      <c r="WDL56" s="111"/>
      <c r="WDM56" s="111"/>
      <c r="WDN56" s="111"/>
      <c r="WDO56" s="111"/>
      <c r="WDP56" s="111"/>
      <c r="WDQ56" s="111"/>
      <c r="WDR56" s="111"/>
      <c r="WDS56" s="111"/>
      <c r="WDT56" s="111"/>
      <c r="WDU56" s="111"/>
      <c r="WDV56" s="111"/>
      <c r="WDW56" s="111"/>
      <c r="WDX56" s="111"/>
      <c r="WDY56" s="111"/>
      <c r="WDZ56" s="111"/>
      <c r="WEA56" s="111"/>
      <c r="WEB56" s="111"/>
      <c r="WEC56" s="111"/>
      <c r="WED56" s="111"/>
      <c r="WEE56" s="111"/>
      <c r="WEF56" s="111"/>
      <c r="WEG56" s="111"/>
      <c r="WEH56" s="111"/>
      <c r="WEI56" s="111"/>
      <c r="WEJ56" s="111"/>
      <c r="WEK56" s="111"/>
      <c r="WEL56" s="111"/>
      <c r="WEM56" s="111"/>
      <c r="WEN56" s="111"/>
      <c r="WEO56" s="111"/>
      <c r="WEP56" s="111"/>
      <c r="WEQ56" s="111"/>
      <c r="WER56" s="111"/>
      <c r="WES56" s="111"/>
      <c r="WET56" s="111"/>
      <c r="WEU56" s="111"/>
      <c r="WEV56" s="111"/>
      <c r="WEW56" s="111"/>
      <c r="WEX56" s="111"/>
      <c r="WEY56" s="111"/>
      <c r="WEZ56" s="111"/>
      <c r="WFA56" s="111"/>
      <c r="WFB56" s="111"/>
      <c r="WFC56" s="111"/>
      <c r="WFD56" s="111"/>
      <c r="WFE56" s="111"/>
      <c r="WFF56" s="111"/>
      <c r="WFG56" s="111"/>
      <c r="WFH56" s="111"/>
      <c r="WFI56" s="111"/>
      <c r="WFJ56" s="111"/>
      <c r="WFK56" s="111"/>
      <c r="WFL56" s="111"/>
      <c r="WFM56" s="111"/>
      <c r="WFN56" s="111"/>
      <c r="WFO56" s="111"/>
      <c r="WFP56" s="111"/>
      <c r="WFQ56" s="111"/>
      <c r="WFR56" s="111"/>
      <c r="WFS56" s="111"/>
      <c r="WFT56" s="111"/>
      <c r="WFU56" s="111"/>
      <c r="WFV56" s="111"/>
      <c r="WFW56" s="111"/>
      <c r="WFX56" s="111"/>
      <c r="WFY56" s="111"/>
      <c r="WFZ56" s="111"/>
      <c r="WGA56" s="111"/>
      <c r="WGB56" s="111"/>
      <c r="WGC56" s="111"/>
      <c r="WGD56" s="111"/>
      <c r="WGE56" s="111"/>
      <c r="WGF56" s="111"/>
      <c r="WGG56" s="111"/>
      <c r="WGH56" s="111"/>
      <c r="WGI56" s="111"/>
      <c r="WGJ56" s="111"/>
      <c r="WGK56" s="111"/>
      <c r="WGL56" s="111"/>
      <c r="WGM56" s="111"/>
      <c r="WGN56" s="111"/>
      <c r="WGO56" s="111"/>
      <c r="WGP56" s="111"/>
      <c r="WGQ56" s="111"/>
      <c r="WGR56" s="111"/>
      <c r="WGS56" s="111"/>
      <c r="WGT56" s="111"/>
      <c r="WGU56" s="111"/>
      <c r="WGV56" s="111"/>
      <c r="WGW56" s="111"/>
      <c r="WGX56" s="111"/>
      <c r="WGY56" s="111"/>
      <c r="WGZ56" s="111"/>
      <c r="WHA56" s="111"/>
      <c r="WHB56" s="111"/>
      <c r="WHC56" s="111"/>
      <c r="WHD56" s="111"/>
      <c r="WHE56" s="111"/>
      <c r="WHF56" s="111"/>
      <c r="WHG56" s="111"/>
      <c r="WHH56" s="111"/>
      <c r="WHI56" s="111"/>
      <c r="WHJ56" s="111"/>
      <c r="WHK56" s="111"/>
      <c r="WHL56" s="111"/>
      <c r="WHM56" s="111"/>
      <c r="WHN56" s="111"/>
      <c r="WHO56" s="111"/>
      <c r="WHP56" s="111"/>
      <c r="WHQ56" s="111"/>
      <c r="WHR56" s="111"/>
      <c r="WHS56" s="111"/>
      <c r="WHT56" s="111"/>
      <c r="WHU56" s="111"/>
      <c r="WHV56" s="111"/>
      <c r="WHW56" s="111"/>
      <c r="WHX56" s="111"/>
      <c r="WHY56" s="111"/>
      <c r="WHZ56" s="111"/>
      <c r="WIA56" s="111"/>
      <c r="WIB56" s="111"/>
      <c r="WIC56" s="111"/>
      <c r="WID56" s="111"/>
      <c r="WIE56" s="111"/>
      <c r="WIF56" s="111"/>
      <c r="WIG56" s="111"/>
      <c r="WIH56" s="111"/>
      <c r="WII56" s="111"/>
      <c r="WIJ56" s="111"/>
      <c r="WIK56" s="111"/>
      <c r="WIL56" s="111"/>
      <c r="WIM56" s="111"/>
      <c r="WIN56" s="111"/>
      <c r="WIO56" s="111"/>
      <c r="WIP56" s="111"/>
      <c r="WIQ56" s="111"/>
      <c r="WIR56" s="111"/>
      <c r="WIS56" s="111"/>
      <c r="WIT56" s="111"/>
      <c r="WIU56" s="111"/>
      <c r="WIV56" s="111"/>
      <c r="WIW56" s="111"/>
      <c r="WIX56" s="111"/>
      <c r="WIY56" s="111"/>
      <c r="WIZ56" s="111"/>
      <c r="WJA56" s="111"/>
      <c r="WJB56" s="111"/>
      <c r="WJC56" s="111"/>
      <c r="WJD56" s="111"/>
      <c r="WJE56" s="111"/>
      <c r="WJF56" s="111"/>
      <c r="WJG56" s="111"/>
      <c r="WJH56" s="111"/>
      <c r="WJI56" s="111"/>
      <c r="WJJ56" s="111"/>
      <c r="WJK56" s="111"/>
      <c r="WJL56" s="111"/>
      <c r="WJM56" s="111"/>
      <c r="WJN56" s="111"/>
      <c r="WJO56" s="111"/>
      <c r="WJP56" s="111"/>
      <c r="WJQ56" s="111"/>
      <c r="WJR56" s="111"/>
      <c r="WJS56" s="111"/>
      <c r="WJT56" s="111"/>
      <c r="WJU56" s="111"/>
      <c r="WJV56" s="111"/>
      <c r="WJW56" s="111"/>
      <c r="WJX56" s="111"/>
      <c r="WJY56" s="111"/>
      <c r="WJZ56" s="111"/>
      <c r="WKA56" s="111"/>
      <c r="WKB56" s="111"/>
      <c r="WKC56" s="111"/>
      <c r="WKD56" s="111"/>
      <c r="WKE56" s="111"/>
      <c r="WKF56" s="111"/>
      <c r="WKG56" s="111"/>
      <c r="WKH56" s="111"/>
      <c r="WKI56" s="111"/>
      <c r="WKJ56" s="111"/>
      <c r="WKK56" s="111"/>
      <c r="WKL56" s="111"/>
      <c r="WKM56" s="111"/>
      <c r="WKN56" s="111"/>
      <c r="WKO56" s="111"/>
      <c r="WKP56" s="111"/>
      <c r="WKQ56" s="111"/>
      <c r="WKR56" s="111"/>
      <c r="WKS56" s="111"/>
      <c r="WKT56" s="111"/>
      <c r="WKU56" s="111"/>
      <c r="WKV56" s="111"/>
      <c r="WKW56" s="111"/>
      <c r="WKX56" s="111"/>
      <c r="WKY56" s="111"/>
      <c r="WKZ56" s="111"/>
      <c r="WLA56" s="111"/>
      <c r="WLB56" s="111"/>
      <c r="WLC56" s="111"/>
      <c r="WLD56" s="111"/>
      <c r="WLE56" s="111"/>
      <c r="WLF56" s="111"/>
      <c r="WLG56" s="111"/>
      <c r="WLH56" s="111"/>
      <c r="WLI56" s="111"/>
      <c r="WLJ56" s="111"/>
      <c r="WLK56" s="111"/>
      <c r="WLL56" s="111"/>
      <c r="WLM56" s="111"/>
      <c r="WLN56" s="111"/>
      <c r="WLO56" s="111"/>
      <c r="WLP56" s="111"/>
      <c r="WLQ56" s="111"/>
      <c r="WLR56" s="111"/>
      <c r="WLS56" s="111"/>
      <c r="WLT56" s="111"/>
      <c r="WLU56" s="111"/>
      <c r="WLV56" s="111"/>
      <c r="WLW56" s="111"/>
      <c r="WLX56" s="111"/>
      <c r="WLY56" s="111"/>
      <c r="WLZ56" s="111"/>
      <c r="WMA56" s="111"/>
      <c r="WMB56" s="111"/>
      <c r="WMC56" s="111"/>
      <c r="WMD56" s="111"/>
      <c r="WME56" s="111"/>
      <c r="WMF56" s="111"/>
      <c r="WMG56" s="111"/>
      <c r="WMH56" s="111"/>
      <c r="WMI56" s="111"/>
      <c r="WMJ56" s="111"/>
      <c r="WMK56" s="111"/>
      <c r="WML56" s="111"/>
      <c r="WMM56" s="111"/>
      <c r="WMN56" s="111"/>
      <c r="WMO56" s="111"/>
      <c r="WMP56" s="111"/>
      <c r="WMQ56" s="111"/>
      <c r="WMR56" s="111"/>
      <c r="WMS56" s="111"/>
      <c r="WMT56" s="111"/>
      <c r="WMU56" s="111"/>
      <c r="WMV56" s="111"/>
      <c r="WMW56" s="111"/>
      <c r="WMX56" s="111"/>
      <c r="WMY56" s="111"/>
      <c r="WMZ56" s="111"/>
      <c r="WNA56" s="111"/>
      <c r="WNB56" s="111"/>
      <c r="WNC56" s="111"/>
      <c r="WND56" s="111"/>
      <c r="WNE56" s="111"/>
      <c r="WNF56" s="111"/>
      <c r="WNG56" s="111"/>
      <c r="WNH56" s="111"/>
      <c r="WNI56" s="111"/>
      <c r="WNJ56" s="111"/>
      <c r="WNK56" s="111"/>
      <c r="WNL56" s="111"/>
      <c r="WNM56" s="111"/>
      <c r="WNN56" s="111"/>
      <c r="WNO56" s="111"/>
      <c r="WNP56" s="111"/>
      <c r="WNQ56" s="111"/>
      <c r="WNR56" s="111"/>
      <c r="WNS56" s="111"/>
      <c r="WNT56" s="111"/>
      <c r="WNU56" s="111"/>
      <c r="WNV56" s="111"/>
      <c r="WNW56" s="111"/>
      <c r="WNX56" s="111"/>
      <c r="WNY56" s="111"/>
      <c r="WNZ56" s="111"/>
      <c r="WOA56" s="111"/>
      <c r="WOB56" s="111"/>
      <c r="WOC56" s="111"/>
      <c r="WOD56" s="111"/>
      <c r="WOE56" s="111"/>
      <c r="WOF56" s="111"/>
      <c r="WOG56" s="111"/>
      <c r="WOH56" s="111"/>
      <c r="WOI56" s="111"/>
      <c r="WOJ56" s="111"/>
      <c r="WOK56" s="111"/>
      <c r="WOL56" s="111"/>
      <c r="WOM56" s="111"/>
      <c r="WON56" s="111"/>
      <c r="WOO56" s="111"/>
      <c r="WOP56" s="111"/>
      <c r="WOQ56" s="111"/>
      <c r="WOR56" s="111"/>
      <c r="WOS56" s="111"/>
      <c r="WOT56" s="111"/>
      <c r="WOU56" s="111"/>
      <c r="WOV56" s="111"/>
      <c r="WOW56" s="111"/>
      <c r="WOX56" s="111"/>
      <c r="WOY56" s="111"/>
      <c r="WOZ56" s="111"/>
      <c r="WPA56" s="111"/>
      <c r="WPB56" s="111"/>
      <c r="WPC56" s="111"/>
      <c r="WPD56" s="111"/>
      <c r="WPE56" s="111"/>
      <c r="WPF56" s="111"/>
      <c r="WPG56" s="111"/>
      <c r="WPH56" s="111"/>
      <c r="WPI56" s="111"/>
      <c r="WPJ56" s="111"/>
      <c r="WPK56" s="111"/>
      <c r="WPL56" s="111"/>
      <c r="WPM56" s="111"/>
      <c r="WPN56" s="111"/>
      <c r="WPO56" s="111"/>
      <c r="WPP56" s="111"/>
      <c r="WPQ56" s="111"/>
      <c r="WPR56" s="111"/>
      <c r="WPS56" s="111"/>
      <c r="WPT56" s="111"/>
      <c r="WPU56" s="111"/>
      <c r="WPV56" s="111"/>
      <c r="WPW56" s="111"/>
      <c r="WPX56" s="111"/>
      <c r="WPY56" s="111"/>
      <c r="WPZ56" s="111"/>
      <c r="WQA56" s="111"/>
      <c r="WQB56" s="111"/>
      <c r="WQC56" s="111"/>
      <c r="WQD56" s="111"/>
      <c r="WQE56" s="111"/>
      <c r="WQF56" s="111"/>
      <c r="WQG56" s="111"/>
      <c r="WQH56" s="111"/>
      <c r="WQI56" s="111"/>
      <c r="WQJ56" s="111"/>
      <c r="WQK56" s="111"/>
      <c r="WQL56" s="111"/>
      <c r="WQM56" s="111"/>
      <c r="WQN56" s="111"/>
      <c r="WQO56" s="111"/>
      <c r="WQP56" s="111"/>
      <c r="WQQ56" s="111"/>
      <c r="WQR56" s="111"/>
      <c r="WQS56" s="111"/>
      <c r="WQT56" s="111"/>
      <c r="WQU56" s="111"/>
      <c r="WQV56" s="111"/>
      <c r="WQW56" s="111"/>
      <c r="WQX56" s="111"/>
      <c r="WQY56" s="111"/>
      <c r="WQZ56" s="111"/>
      <c r="WRA56" s="111"/>
      <c r="WRB56" s="111"/>
      <c r="WRC56" s="111"/>
      <c r="WRD56" s="111"/>
      <c r="WRE56" s="111"/>
      <c r="WRF56" s="111"/>
      <c r="WRG56" s="111"/>
      <c r="WRH56" s="111"/>
      <c r="WRI56" s="111"/>
      <c r="WRJ56" s="111"/>
      <c r="WRK56" s="111"/>
      <c r="WRL56" s="111"/>
      <c r="WRM56" s="111"/>
      <c r="WRN56" s="111"/>
      <c r="WRO56" s="111"/>
      <c r="WRP56" s="111"/>
      <c r="WRQ56" s="111"/>
      <c r="WRR56" s="111"/>
      <c r="WRS56" s="111"/>
      <c r="WRT56" s="111"/>
      <c r="WRU56" s="111"/>
      <c r="WRV56" s="111"/>
      <c r="WRW56" s="111"/>
      <c r="WRX56" s="111"/>
      <c r="WRY56" s="111"/>
      <c r="WRZ56" s="111"/>
      <c r="WSA56" s="111"/>
      <c r="WSB56" s="111"/>
      <c r="WSC56" s="111"/>
      <c r="WSD56" s="111"/>
      <c r="WSE56" s="111"/>
      <c r="WSF56" s="111"/>
      <c r="WSG56" s="111"/>
      <c r="WSH56" s="111"/>
      <c r="WSI56" s="111"/>
      <c r="WSJ56" s="111"/>
      <c r="WSK56" s="111"/>
      <c r="WSL56" s="111"/>
      <c r="WSM56" s="111"/>
      <c r="WSN56" s="111"/>
      <c r="WSO56" s="111"/>
      <c r="WSP56" s="111"/>
      <c r="WSQ56" s="111"/>
      <c r="WSR56" s="111"/>
      <c r="WSS56" s="111"/>
      <c r="WST56" s="111"/>
      <c r="WSU56" s="111"/>
      <c r="WSV56" s="111"/>
      <c r="WSW56" s="111"/>
      <c r="WSX56" s="111"/>
      <c r="WSY56" s="111"/>
      <c r="WSZ56" s="111"/>
      <c r="WTA56" s="111"/>
      <c r="WTB56" s="111"/>
      <c r="WTC56" s="111"/>
      <c r="WTD56" s="111"/>
      <c r="WTE56" s="111"/>
      <c r="WTF56" s="111"/>
      <c r="WTG56" s="111"/>
      <c r="WTH56" s="111"/>
      <c r="WTI56" s="111"/>
      <c r="WTJ56" s="111"/>
      <c r="WTK56" s="111"/>
      <c r="WTL56" s="111"/>
      <c r="WTM56" s="111"/>
      <c r="WTN56" s="111"/>
      <c r="WTO56" s="111"/>
      <c r="WTP56" s="111"/>
      <c r="WTQ56" s="111"/>
      <c r="WTR56" s="111"/>
      <c r="WTS56" s="111"/>
      <c r="WTT56" s="111"/>
      <c r="WTU56" s="111"/>
      <c r="WTV56" s="111"/>
      <c r="WTW56" s="111"/>
      <c r="WTX56" s="111"/>
      <c r="WTY56" s="111"/>
      <c r="WTZ56" s="111"/>
      <c r="WUA56" s="111"/>
      <c r="WUB56" s="111"/>
      <c r="WUC56" s="111"/>
      <c r="WUD56" s="111"/>
      <c r="WUE56" s="111"/>
      <c r="WUF56" s="111"/>
      <c r="WUG56" s="111"/>
      <c r="WUH56" s="111"/>
      <c r="WUI56" s="111"/>
      <c r="WUJ56" s="111"/>
      <c r="WUK56" s="111"/>
      <c r="WUL56" s="111"/>
      <c r="WUM56" s="111"/>
      <c r="WUN56" s="111"/>
      <c r="WUO56" s="111"/>
      <c r="WUP56" s="111"/>
      <c r="WUQ56" s="111"/>
      <c r="WUR56" s="111"/>
      <c r="WUS56" s="111"/>
      <c r="WUT56" s="111"/>
      <c r="WUU56" s="111"/>
      <c r="WUV56" s="111"/>
      <c r="WUW56" s="111"/>
      <c r="WUX56" s="111"/>
      <c r="WUY56" s="111"/>
      <c r="WUZ56" s="111"/>
      <c r="WVA56" s="111"/>
      <c r="WVB56" s="111"/>
      <c r="WVC56" s="111"/>
      <c r="WVD56" s="111"/>
      <c r="WVE56" s="111"/>
      <c r="WVF56" s="111"/>
      <c r="WVG56" s="111"/>
      <c r="WVH56" s="111"/>
      <c r="WVI56" s="111"/>
      <c r="WVJ56" s="111"/>
      <c r="WVK56" s="111"/>
      <c r="WVL56" s="111"/>
      <c r="WVM56" s="111"/>
      <c r="WVN56" s="111"/>
      <c r="WVO56" s="111"/>
      <c r="WVP56" s="111"/>
      <c r="WVQ56" s="111"/>
      <c r="WVR56" s="111"/>
      <c r="WVS56" s="111"/>
      <c r="WVT56" s="111"/>
      <c r="WVU56" s="111"/>
      <c r="WVV56" s="111"/>
      <c r="WVW56" s="111"/>
      <c r="WVX56" s="111"/>
      <c r="WVY56" s="111"/>
      <c r="WVZ56" s="111"/>
      <c r="WWA56" s="111"/>
      <c r="WWB56" s="111"/>
      <c r="WWC56" s="111"/>
      <c r="WWD56" s="111"/>
      <c r="WWE56" s="111"/>
      <c r="WWF56" s="111"/>
      <c r="WWG56" s="111"/>
      <c r="WWH56" s="111"/>
      <c r="WWI56" s="111"/>
      <c r="WWJ56" s="111"/>
      <c r="WWK56" s="111"/>
      <c r="WWL56" s="111"/>
      <c r="WWM56" s="111"/>
      <c r="WWN56" s="111"/>
      <c r="WWO56" s="111"/>
      <c r="WWP56" s="111"/>
      <c r="WWQ56" s="111"/>
      <c r="WWR56" s="111"/>
      <c r="WWS56" s="111"/>
      <c r="WWT56" s="111"/>
      <c r="WWU56" s="111"/>
      <c r="WWV56" s="111"/>
      <c r="WWW56" s="111"/>
      <c r="WWX56" s="111"/>
      <c r="WWY56" s="111"/>
      <c r="WWZ56" s="111"/>
      <c r="WXA56" s="111"/>
      <c r="WXB56" s="111"/>
      <c r="WXC56" s="111"/>
      <c r="WXD56" s="111"/>
      <c r="WXE56" s="111"/>
      <c r="WXF56" s="111"/>
      <c r="WXG56" s="111"/>
      <c r="WXH56" s="111"/>
      <c r="WXI56" s="111"/>
      <c r="WXJ56" s="111"/>
      <c r="WXK56" s="111"/>
      <c r="WXL56" s="111"/>
      <c r="WXM56" s="111"/>
      <c r="WXN56" s="111"/>
      <c r="WXO56" s="111"/>
      <c r="WXP56" s="111"/>
      <c r="WXQ56" s="111"/>
      <c r="WXR56" s="111"/>
      <c r="WXS56" s="111"/>
      <c r="WXT56" s="111"/>
      <c r="WXU56" s="111"/>
      <c r="WXV56" s="111"/>
      <c r="WXW56" s="111"/>
      <c r="WXX56" s="111"/>
      <c r="WXY56" s="111"/>
      <c r="WXZ56" s="111"/>
      <c r="WYA56" s="111"/>
      <c r="WYB56" s="111"/>
      <c r="WYC56" s="111"/>
      <c r="WYD56" s="111"/>
      <c r="WYE56" s="111"/>
      <c r="WYF56" s="111"/>
      <c r="WYG56" s="111"/>
      <c r="WYH56" s="111"/>
      <c r="WYI56" s="111"/>
      <c r="WYJ56" s="111"/>
      <c r="WYK56" s="111"/>
      <c r="WYL56" s="111"/>
      <c r="WYM56" s="111"/>
      <c r="WYN56" s="111"/>
      <c r="WYO56" s="111"/>
      <c r="WYP56" s="111"/>
      <c r="WYQ56" s="111"/>
      <c r="WYR56" s="111"/>
      <c r="WYS56" s="111"/>
      <c r="WYT56" s="111"/>
      <c r="WYU56" s="111"/>
      <c r="WYV56" s="111"/>
      <c r="WYW56" s="111"/>
      <c r="WYX56" s="111"/>
      <c r="WYY56" s="111"/>
      <c r="WYZ56" s="111"/>
      <c r="WZA56" s="111"/>
      <c r="WZB56" s="111"/>
      <c r="WZC56" s="111"/>
      <c r="WZD56" s="111"/>
      <c r="WZE56" s="111"/>
      <c r="WZF56" s="111"/>
      <c r="WZG56" s="111"/>
      <c r="WZH56" s="111"/>
      <c r="WZI56" s="111"/>
      <c r="WZJ56" s="111"/>
      <c r="WZK56" s="111"/>
      <c r="WZL56" s="111"/>
      <c r="WZM56" s="111"/>
      <c r="WZN56" s="111"/>
      <c r="WZO56" s="111"/>
      <c r="WZP56" s="111"/>
      <c r="WZQ56" s="111"/>
      <c r="WZR56" s="111"/>
      <c r="WZS56" s="111"/>
      <c r="WZT56" s="111"/>
      <c r="WZU56" s="111"/>
      <c r="WZV56" s="111"/>
      <c r="WZW56" s="111"/>
      <c r="WZX56" s="111"/>
      <c r="WZY56" s="111"/>
      <c r="WZZ56" s="111"/>
      <c r="XAA56" s="111"/>
      <c r="XAB56" s="111"/>
      <c r="XAC56" s="111"/>
      <c r="XAD56" s="111"/>
      <c r="XAE56" s="111"/>
      <c r="XAF56" s="111"/>
      <c r="XAG56" s="111"/>
      <c r="XAH56" s="111"/>
      <c r="XAI56" s="111"/>
      <c r="XAJ56" s="111"/>
      <c r="XAK56" s="111"/>
      <c r="XAL56" s="111"/>
      <c r="XAM56" s="111"/>
      <c r="XAN56" s="111"/>
      <c r="XAO56" s="111"/>
      <c r="XAP56" s="111"/>
      <c r="XAQ56" s="111"/>
      <c r="XAR56" s="111"/>
      <c r="XAS56" s="111"/>
      <c r="XAT56" s="111"/>
      <c r="XAU56" s="111"/>
      <c r="XAV56" s="111"/>
      <c r="XAW56" s="111"/>
      <c r="XAX56" s="111"/>
      <c r="XAY56" s="111"/>
      <c r="XAZ56" s="111"/>
      <c r="XBA56" s="111"/>
      <c r="XBB56" s="111"/>
      <c r="XBC56" s="111"/>
      <c r="XBD56" s="111"/>
      <c r="XBE56" s="111"/>
      <c r="XBF56" s="111"/>
      <c r="XBG56" s="111"/>
      <c r="XBH56" s="111"/>
      <c r="XBI56" s="111"/>
      <c r="XBJ56" s="111"/>
      <c r="XBK56" s="111"/>
      <c r="XBL56" s="111"/>
      <c r="XBM56" s="111"/>
      <c r="XBN56" s="111"/>
      <c r="XBO56" s="111"/>
      <c r="XBP56" s="111"/>
      <c r="XBQ56" s="111"/>
      <c r="XBR56" s="111"/>
      <c r="XBS56" s="111"/>
      <c r="XBT56" s="111"/>
      <c r="XBU56" s="111"/>
      <c r="XBV56" s="111"/>
      <c r="XBW56" s="111"/>
      <c r="XBX56" s="111"/>
      <c r="XBY56" s="111"/>
      <c r="XBZ56" s="111"/>
      <c r="XCA56" s="111"/>
      <c r="XCB56" s="111"/>
      <c r="XCC56" s="111"/>
      <c r="XCD56" s="111"/>
      <c r="XCE56" s="111"/>
      <c r="XCF56" s="111"/>
      <c r="XCG56" s="111"/>
      <c r="XCH56" s="111"/>
      <c r="XCI56" s="111"/>
      <c r="XCJ56" s="111"/>
      <c r="XCK56" s="111"/>
      <c r="XCL56" s="111"/>
      <c r="XCM56" s="111"/>
      <c r="XCN56" s="111"/>
      <c r="XCO56" s="111"/>
      <c r="XCP56" s="111"/>
      <c r="XCQ56" s="111"/>
      <c r="XCR56" s="111"/>
      <c r="XCS56" s="111"/>
      <c r="XCT56" s="111"/>
      <c r="XCU56" s="111"/>
      <c r="XCV56" s="111"/>
      <c r="XCW56" s="111"/>
      <c r="XCX56" s="111"/>
      <c r="XCY56" s="111"/>
      <c r="XCZ56" s="111"/>
      <c r="XDA56" s="111"/>
      <c r="XDB56" s="111"/>
      <c r="XDC56" s="111"/>
      <c r="XDD56" s="111"/>
      <c r="XDE56" s="111"/>
      <c r="XDF56" s="111"/>
      <c r="XDG56" s="111"/>
      <c r="XDH56" s="111"/>
      <c r="XDI56" s="111"/>
      <c r="XDJ56" s="111"/>
      <c r="XDK56" s="111"/>
      <c r="XDL56" s="111"/>
      <c r="XDM56" s="111"/>
      <c r="XDN56" s="111"/>
      <c r="XDO56" s="111"/>
      <c r="XDP56" s="111"/>
      <c r="XDQ56" s="111"/>
      <c r="XDR56" s="111"/>
      <c r="XDS56" s="111"/>
      <c r="XDT56" s="111"/>
      <c r="XDU56" s="111"/>
      <c r="XDV56" s="111"/>
      <c r="XDW56" s="111"/>
      <c r="XDX56" s="111"/>
      <c r="XDY56" s="111"/>
      <c r="XDZ56" s="111"/>
      <c r="XEA56" s="111"/>
      <c r="XEB56" s="111"/>
      <c r="XEC56" s="111"/>
      <c r="XED56" s="111"/>
      <c r="XEE56" s="111"/>
      <c r="XEF56" s="111"/>
      <c r="XEG56" s="111"/>
      <c r="XEH56" s="111"/>
      <c r="XEI56" s="111"/>
      <c r="XEJ56" s="111"/>
      <c r="XEK56" s="111"/>
      <c r="XEL56" s="111"/>
      <c r="XEM56" s="111"/>
      <c r="XEN56" s="111"/>
      <c r="XEO56" s="111"/>
      <c r="XEP56" s="111"/>
      <c r="XEQ56" s="111"/>
      <c r="XER56" s="111"/>
      <c r="XES56" s="111"/>
      <c r="XET56" s="111"/>
      <c r="XEU56" s="111"/>
      <c r="XEV56" s="111"/>
      <c r="XEW56" s="111"/>
      <c r="XEX56" s="111"/>
      <c r="XEY56" s="111"/>
      <c r="XEZ56" s="111"/>
      <c r="XFA56" s="111"/>
      <c r="XFB56" s="111"/>
      <c r="XFC56" s="111"/>
    </row>
    <row r="57" spans="1:16383" ht="54" customHeight="1">
      <c r="A57" s="127" t="s">
        <v>253</v>
      </c>
      <c r="B57" s="62" t="s">
        <v>10</v>
      </c>
      <c r="C57" s="54" t="s">
        <v>169</v>
      </c>
      <c r="D57" s="53" t="s">
        <v>170</v>
      </c>
      <c r="E57" s="61" t="s">
        <v>12</v>
      </c>
      <c r="F57" s="60">
        <v>116.17</v>
      </c>
      <c r="G57" s="87">
        <v>123.85</v>
      </c>
      <c r="H57" s="71">
        <f t="shared" ref="H57" si="28">ROUND(G57*(1+$H$8),2)</f>
        <v>159.27000000000001</v>
      </c>
      <c r="I57" s="128">
        <f>ROUND(H57*F57,2)</f>
        <v>18502.400000000001</v>
      </c>
    </row>
    <row r="58" spans="1:16383" ht="47.25" customHeight="1">
      <c r="A58" s="127" t="s">
        <v>254</v>
      </c>
      <c r="B58" s="62" t="s">
        <v>10</v>
      </c>
      <c r="C58" s="54" t="s">
        <v>172</v>
      </c>
      <c r="D58" s="53" t="s">
        <v>171</v>
      </c>
      <c r="E58" s="61" t="s">
        <v>12</v>
      </c>
      <c r="F58" s="60">
        <v>116.17</v>
      </c>
      <c r="G58" s="87">
        <v>126.7</v>
      </c>
      <c r="H58" s="71">
        <f t="shared" ref="H58:H60" si="29">ROUND(G58*(1+$H$8),2)</f>
        <v>162.94</v>
      </c>
      <c r="I58" s="128">
        <f t="shared" ref="I58:I60" si="30">ROUND(H58*F58,2)</f>
        <v>18928.740000000002</v>
      </c>
    </row>
    <row r="59" spans="1:16383" ht="69" customHeight="1">
      <c r="A59" s="127" t="s">
        <v>255</v>
      </c>
      <c r="B59" s="62" t="s">
        <v>10</v>
      </c>
      <c r="C59" s="54" t="s">
        <v>174</v>
      </c>
      <c r="D59" s="53" t="s">
        <v>173</v>
      </c>
      <c r="E59" s="61" t="s">
        <v>12</v>
      </c>
      <c r="F59" s="60">
        <v>66.540000000000006</v>
      </c>
      <c r="G59" s="87">
        <v>64.260000000000005</v>
      </c>
      <c r="H59" s="71">
        <f t="shared" si="29"/>
        <v>82.64</v>
      </c>
      <c r="I59" s="128">
        <f t="shared" si="30"/>
        <v>5498.87</v>
      </c>
    </row>
    <row r="60" spans="1:16383" ht="45.75" customHeight="1">
      <c r="A60" s="127" t="s">
        <v>256</v>
      </c>
      <c r="B60" s="62" t="s">
        <v>10</v>
      </c>
      <c r="C60" s="54" t="s">
        <v>179</v>
      </c>
      <c r="D60" s="53" t="s">
        <v>178</v>
      </c>
      <c r="E60" s="61" t="s">
        <v>61</v>
      </c>
      <c r="F60" s="60">
        <v>97.44</v>
      </c>
      <c r="G60" s="87">
        <v>15.98</v>
      </c>
      <c r="H60" s="71">
        <f t="shared" si="29"/>
        <v>20.55</v>
      </c>
      <c r="I60" s="128">
        <f t="shared" si="30"/>
        <v>2002.39</v>
      </c>
    </row>
    <row r="61" spans="1:16383" s="5" customFormat="1" ht="15">
      <c r="A61" s="55"/>
      <c r="B61" s="62"/>
      <c r="C61" s="54"/>
      <c r="D61" s="58"/>
      <c r="E61" s="61"/>
      <c r="F61" s="60"/>
      <c r="G61" s="85"/>
      <c r="H61" s="71"/>
      <c r="I61" s="86"/>
      <c r="K61" s="13"/>
    </row>
    <row r="62" spans="1:16383" s="113" customFormat="1" ht="22.5" customHeight="1">
      <c r="A62" s="95" t="s">
        <v>257</v>
      </c>
      <c r="B62" s="102"/>
      <c r="C62" s="108"/>
      <c r="D62" s="104" t="s">
        <v>196</v>
      </c>
      <c r="E62" s="109"/>
      <c r="F62" s="106"/>
      <c r="G62" s="106"/>
      <c r="H62" s="106"/>
      <c r="I62" s="116">
        <f>SUM(I63:I65)</f>
        <v>11551.77</v>
      </c>
      <c r="J62" s="111"/>
      <c r="K62" s="112"/>
      <c r="L62" s="111"/>
      <c r="M62" s="111"/>
      <c r="N62" s="111"/>
      <c r="O62" s="111"/>
      <c r="P62" s="111"/>
      <c r="Q62" s="111"/>
      <c r="R62" s="111"/>
      <c r="S62" s="111"/>
      <c r="T62" s="111"/>
      <c r="U62" s="111"/>
      <c r="V62" s="111"/>
      <c r="W62" s="111"/>
      <c r="X62" s="111"/>
      <c r="Y62" s="111"/>
      <c r="Z62" s="111"/>
      <c r="AA62" s="111"/>
      <c r="AB62" s="111"/>
      <c r="AC62" s="111"/>
      <c r="AD62" s="111"/>
      <c r="AE62" s="111"/>
      <c r="AF62" s="111"/>
      <c r="AG62" s="111"/>
      <c r="AH62" s="111"/>
      <c r="AI62" s="111"/>
      <c r="AJ62" s="111"/>
      <c r="AK62" s="111"/>
      <c r="AL62" s="111"/>
      <c r="AM62" s="111"/>
      <c r="AN62" s="111"/>
      <c r="AO62" s="111"/>
      <c r="AP62" s="111"/>
      <c r="AQ62" s="111"/>
      <c r="AR62" s="111"/>
      <c r="AS62" s="111"/>
      <c r="AT62" s="111"/>
      <c r="AU62" s="111"/>
      <c r="AV62" s="111"/>
      <c r="AW62" s="111"/>
      <c r="AX62" s="111"/>
      <c r="AY62" s="111"/>
      <c r="AZ62" s="111"/>
      <c r="BA62" s="111"/>
      <c r="BB62" s="111"/>
      <c r="BC62" s="111"/>
      <c r="BD62" s="111"/>
      <c r="BE62" s="111"/>
      <c r="BF62" s="111"/>
      <c r="BG62" s="111"/>
      <c r="BH62" s="111"/>
      <c r="BI62" s="111"/>
      <c r="BJ62" s="111"/>
      <c r="BK62" s="111"/>
      <c r="BL62" s="111"/>
      <c r="BM62" s="111"/>
      <c r="BN62" s="111"/>
      <c r="BO62" s="111"/>
      <c r="BP62" s="111"/>
      <c r="BQ62" s="111"/>
      <c r="BR62" s="111"/>
      <c r="BS62" s="111"/>
      <c r="BT62" s="111"/>
      <c r="BU62" s="111"/>
      <c r="BV62" s="111"/>
      <c r="BW62" s="111"/>
      <c r="BX62" s="111"/>
      <c r="BY62" s="111"/>
      <c r="BZ62" s="111"/>
      <c r="CA62" s="111"/>
      <c r="CB62" s="111"/>
      <c r="CC62" s="111"/>
      <c r="CD62" s="111"/>
      <c r="CE62" s="111"/>
      <c r="CF62" s="111"/>
      <c r="CG62" s="111"/>
      <c r="CH62" s="111"/>
      <c r="CI62" s="111"/>
      <c r="CJ62" s="111"/>
      <c r="CK62" s="111"/>
      <c r="CL62" s="111"/>
      <c r="CM62" s="111"/>
      <c r="CN62" s="111"/>
      <c r="CO62" s="111"/>
      <c r="CP62" s="111"/>
      <c r="CQ62" s="111"/>
      <c r="CR62" s="111"/>
      <c r="CS62" s="111"/>
      <c r="CT62" s="111"/>
      <c r="CU62" s="111"/>
      <c r="CV62" s="111"/>
      <c r="CW62" s="111"/>
      <c r="CX62" s="111"/>
      <c r="CY62" s="111"/>
      <c r="CZ62" s="111"/>
      <c r="DA62" s="111"/>
      <c r="DB62" s="111"/>
      <c r="DC62" s="111"/>
      <c r="DD62" s="111"/>
      <c r="DE62" s="111"/>
      <c r="DF62" s="111"/>
      <c r="DG62" s="111"/>
      <c r="DH62" s="111"/>
      <c r="DI62" s="111"/>
      <c r="DJ62" s="111"/>
      <c r="DK62" s="111"/>
      <c r="DL62" s="111"/>
      <c r="DM62" s="111"/>
      <c r="DN62" s="111"/>
      <c r="DO62" s="111"/>
      <c r="DP62" s="111"/>
      <c r="DQ62" s="111"/>
      <c r="DR62" s="111"/>
      <c r="DS62" s="111"/>
      <c r="DT62" s="111"/>
      <c r="DU62" s="111"/>
      <c r="DV62" s="111"/>
      <c r="DW62" s="111"/>
      <c r="DX62" s="111"/>
      <c r="DY62" s="111"/>
      <c r="DZ62" s="111"/>
      <c r="EA62" s="111"/>
      <c r="EB62" s="111"/>
      <c r="EC62" s="111"/>
      <c r="ED62" s="111"/>
      <c r="EE62" s="111"/>
      <c r="EF62" s="111"/>
      <c r="EG62" s="111"/>
      <c r="EH62" s="111"/>
      <c r="EI62" s="111"/>
      <c r="EJ62" s="111"/>
      <c r="EK62" s="111"/>
      <c r="EL62" s="111"/>
      <c r="EM62" s="111"/>
      <c r="EN62" s="111"/>
      <c r="EO62" s="111"/>
      <c r="EP62" s="111"/>
      <c r="EQ62" s="111"/>
      <c r="ER62" s="111"/>
      <c r="ES62" s="111"/>
      <c r="ET62" s="111"/>
      <c r="EU62" s="111"/>
      <c r="EV62" s="111"/>
      <c r="EW62" s="111"/>
      <c r="EX62" s="111"/>
      <c r="EY62" s="111"/>
      <c r="EZ62" s="111"/>
      <c r="FA62" s="111"/>
      <c r="FB62" s="111"/>
      <c r="FC62" s="111"/>
      <c r="FD62" s="111"/>
      <c r="FE62" s="111"/>
      <c r="FF62" s="111"/>
      <c r="FG62" s="111"/>
      <c r="FH62" s="111"/>
      <c r="FI62" s="111"/>
      <c r="FJ62" s="111"/>
      <c r="FK62" s="111"/>
      <c r="FL62" s="111"/>
      <c r="FM62" s="111"/>
      <c r="FN62" s="111"/>
      <c r="FO62" s="111"/>
      <c r="FP62" s="111"/>
      <c r="FQ62" s="111"/>
      <c r="FR62" s="111"/>
      <c r="FS62" s="111"/>
      <c r="FT62" s="111"/>
      <c r="FU62" s="111"/>
      <c r="FV62" s="111"/>
      <c r="FW62" s="111"/>
      <c r="FX62" s="111"/>
      <c r="FY62" s="111"/>
      <c r="FZ62" s="111"/>
      <c r="GA62" s="111"/>
      <c r="GB62" s="111"/>
      <c r="GC62" s="111"/>
      <c r="GD62" s="111"/>
      <c r="GE62" s="111"/>
      <c r="GF62" s="111"/>
      <c r="GG62" s="111"/>
      <c r="GH62" s="111"/>
      <c r="GI62" s="111"/>
      <c r="GJ62" s="111"/>
      <c r="GK62" s="111"/>
      <c r="GL62" s="111"/>
      <c r="GM62" s="111"/>
      <c r="GN62" s="111"/>
      <c r="GO62" s="111"/>
      <c r="GP62" s="111"/>
      <c r="GQ62" s="111"/>
      <c r="GR62" s="111"/>
      <c r="GS62" s="111"/>
      <c r="GT62" s="111"/>
      <c r="GU62" s="111"/>
      <c r="GV62" s="111"/>
      <c r="GW62" s="111"/>
      <c r="GX62" s="111"/>
      <c r="GY62" s="111"/>
      <c r="GZ62" s="111"/>
      <c r="HA62" s="111"/>
      <c r="HB62" s="111"/>
      <c r="HC62" s="111"/>
      <c r="HD62" s="111"/>
      <c r="HE62" s="111"/>
      <c r="HF62" s="111"/>
      <c r="HG62" s="111"/>
      <c r="HH62" s="111"/>
      <c r="HI62" s="111"/>
      <c r="HJ62" s="111"/>
      <c r="HK62" s="111"/>
      <c r="HL62" s="111"/>
      <c r="HM62" s="111"/>
      <c r="HN62" s="111"/>
      <c r="HO62" s="111"/>
      <c r="HP62" s="111"/>
      <c r="HQ62" s="111"/>
      <c r="HR62" s="111"/>
      <c r="HS62" s="111"/>
      <c r="HT62" s="111"/>
      <c r="HU62" s="111"/>
      <c r="HV62" s="111"/>
      <c r="HW62" s="111"/>
      <c r="HX62" s="111"/>
      <c r="HY62" s="111"/>
      <c r="HZ62" s="111"/>
      <c r="IA62" s="111"/>
      <c r="IB62" s="111"/>
      <c r="IC62" s="111"/>
      <c r="ID62" s="111"/>
      <c r="IE62" s="111"/>
      <c r="IF62" s="111"/>
      <c r="IG62" s="111"/>
      <c r="IH62" s="111"/>
      <c r="II62" s="111"/>
      <c r="IJ62" s="111"/>
      <c r="IK62" s="111"/>
      <c r="IL62" s="111"/>
      <c r="IM62" s="111"/>
      <c r="IN62" s="111"/>
      <c r="IO62" s="111"/>
      <c r="IP62" s="111"/>
      <c r="IQ62" s="111"/>
      <c r="IR62" s="111"/>
      <c r="IS62" s="111"/>
      <c r="IT62" s="111"/>
      <c r="IU62" s="111"/>
      <c r="IV62" s="111"/>
      <c r="IW62" s="111"/>
      <c r="IX62" s="111"/>
      <c r="IY62" s="111"/>
      <c r="IZ62" s="111"/>
      <c r="JA62" s="111"/>
      <c r="JB62" s="111"/>
      <c r="JC62" s="111"/>
      <c r="JD62" s="111"/>
      <c r="JE62" s="111"/>
      <c r="JF62" s="111"/>
      <c r="JG62" s="111"/>
      <c r="JH62" s="111"/>
      <c r="JI62" s="111"/>
      <c r="JJ62" s="111"/>
      <c r="JK62" s="111"/>
      <c r="JL62" s="111"/>
      <c r="JM62" s="111"/>
      <c r="JN62" s="111"/>
      <c r="JO62" s="111"/>
      <c r="JP62" s="111"/>
      <c r="JQ62" s="111"/>
      <c r="JR62" s="111"/>
      <c r="JS62" s="111"/>
      <c r="JT62" s="111"/>
      <c r="JU62" s="111"/>
      <c r="JV62" s="111"/>
      <c r="JW62" s="111"/>
      <c r="JX62" s="111"/>
      <c r="JY62" s="111"/>
      <c r="JZ62" s="111"/>
      <c r="KA62" s="111"/>
      <c r="KB62" s="111"/>
      <c r="KC62" s="111"/>
      <c r="KD62" s="111"/>
      <c r="KE62" s="111"/>
      <c r="KF62" s="111"/>
      <c r="KG62" s="111"/>
      <c r="KH62" s="111"/>
      <c r="KI62" s="111"/>
      <c r="KJ62" s="111"/>
      <c r="KK62" s="111"/>
      <c r="KL62" s="111"/>
      <c r="KM62" s="111"/>
      <c r="KN62" s="111"/>
      <c r="KO62" s="111"/>
      <c r="KP62" s="111"/>
      <c r="KQ62" s="111"/>
      <c r="KR62" s="111"/>
      <c r="KS62" s="111"/>
      <c r="KT62" s="111"/>
      <c r="KU62" s="111"/>
      <c r="KV62" s="111"/>
      <c r="KW62" s="111"/>
      <c r="KX62" s="111"/>
      <c r="KY62" s="111"/>
      <c r="KZ62" s="111"/>
      <c r="LA62" s="111"/>
      <c r="LB62" s="111"/>
      <c r="LC62" s="111"/>
      <c r="LD62" s="111"/>
      <c r="LE62" s="111"/>
      <c r="LF62" s="111"/>
      <c r="LG62" s="111"/>
      <c r="LH62" s="111"/>
      <c r="LI62" s="111"/>
      <c r="LJ62" s="111"/>
      <c r="LK62" s="111"/>
      <c r="LL62" s="111"/>
      <c r="LM62" s="111"/>
      <c r="LN62" s="111"/>
      <c r="LO62" s="111"/>
      <c r="LP62" s="111"/>
      <c r="LQ62" s="111"/>
      <c r="LR62" s="111"/>
      <c r="LS62" s="111"/>
      <c r="LT62" s="111"/>
      <c r="LU62" s="111"/>
      <c r="LV62" s="111"/>
      <c r="LW62" s="111"/>
      <c r="LX62" s="111"/>
      <c r="LY62" s="111"/>
      <c r="LZ62" s="111"/>
      <c r="MA62" s="111"/>
      <c r="MB62" s="111"/>
      <c r="MC62" s="111"/>
      <c r="MD62" s="111"/>
      <c r="ME62" s="111"/>
      <c r="MF62" s="111"/>
      <c r="MG62" s="111"/>
      <c r="MH62" s="111"/>
      <c r="MI62" s="111"/>
      <c r="MJ62" s="111"/>
      <c r="MK62" s="111"/>
      <c r="ML62" s="111"/>
      <c r="MM62" s="111"/>
      <c r="MN62" s="111"/>
      <c r="MO62" s="111"/>
      <c r="MP62" s="111"/>
      <c r="MQ62" s="111"/>
      <c r="MR62" s="111"/>
      <c r="MS62" s="111"/>
      <c r="MT62" s="111"/>
      <c r="MU62" s="111"/>
      <c r="MV62" s="111"/>
      <c r="MW62" s="111"/>
      <c r="MX62" s="111"/>
      <c r="MY62" s="111"/>
      <c r="MZ62" s="111"/>
      <c r="NA62" s="111"/>
      <c r="NB62" s="111"/>
      <c r="NC62" s="111"/>
      <c r="ND62" s="111"/>
      <c r="NE62" s="111"/>
      <c r="NF62" s="111"/>
      <c r="NG62" s="111"/>
      <c r="NH62" s="111"/>
      <c r="NI62" s="111"/>
      <c r="NJ62" s="111"/>
      <c r="NK62" s="111"/>
      <c r="NL62" s="111"/>
      <c r="NM62" s="111"/>
      <c r="NN62" s="111"/>
      <c r="NO62" s="111"/>
      <c r="NP62" s="111"/>
      <c r="NQ62" s="111"/>
      <c r="NR62" s="111"/>
      <c r="NS62" s="111"/>
      <c r="NT62" s="111"/>
      <c r="NU62" s="111"/>
      <c r="NV62" s="111"/>
      <c r="NW62" s="111"/>
      <c r="NX62" s="111"/>
      <c r="NY62" s="111"/>
      <c r="NZ62" s="111"/>
      <c r="OA62" s="111"/>
      <c r="OB62" s="111"/>
      <c r="OC62" s="111"/>
      <c r="OD62" s="111"/>
      <c r="OE62" s="111"/>
      <c r="OF62" s="111"/>
      <c r="OG62" s="111"/>
      <c r="OH62" s="111"/>
      <c r="OI62" s="111"/>
      <c r="OJ62" s="111"/>
      <c r="OK62" s="111"/>
      <c r="OL62" s="111"/>
      <c r="OM62" s="111"/>
      <c r="ON62" s="111"/>
      <c r="OO62" s="111"/>
      <c r="OP62" s="111"/>
      <c r="OQ62" s="111"/>
      <c r="OR62" s="111"/>
      <c r="OS62" s="111"/>
      <c r="OT62" s="111"/>
      <c r="OU62" s="111"/>
      <c r="OV62" s="111"/>
      <c r="OW62" s="111"/>
      <c r="OX62" s="111"/>
      <c r="OY62" s="111"/>
      <c r="OZ62" s="111"/>
      <c r="PA62" s="111"/>
      <c r="PB62" s="111"/>
      <c r="PC62" s="111"/>
      <c r="PD62" s="111"/>
      <c r="PE62" s="111"/>
      <c r="PF62" s="111"/>
      <c r="PG62" s="111"/>
      <c r="PH62" s="111"/>
      <c r="PI62" s="111"/>
      <c r="PJ62" s="111"/>
      <c r="PK62" s="111"/>
      <c r="PL62" s="111"/>
      <c r="PM62" s="111"/>
      <c r="PN62" s="111"/>
      <c r="PO62" s="111"/>
      <c r="PP62" s="111"/>
      <c r="PQ62" s="111"/>
      <c r="PR62" s="111"/>
      <c r="PS62" s="111"/>
      <c r="PT62" s="111"/>
      <c r="PU62" s="111"/>
      <c r="PV62" s="111"/>
      <c r="PW62" s="111"/>
      <c r="PX62" s="111"/>
      <c r="PY62" s="111"/>
      <c r="PZ62" s="111"/>
      <c r="QA62" s="111"/>
      <c r="QB62" s="111"/>
      <c r="QC62" s="111"/>
      <c r="QD62" s="111"/>
      <c r="QE62" s="111"/>
      <c r="QF62" s="111"/>
      <c r="QG62" s="111"/>
      <c r="QH62" s="111"/>
      <c r="QI62" s="111"/>
      <c r="QJ62" s="111"/>
      <c r="QK62" s="111"/>
      <c r="QL62" s="111"/>
      <c r="QM62" s="111"/>
      <c r="QN62" s="111"/>
      <c r="QO62" s="111"/>
      <c r="QP62" s="111"/>
      <c r="QQ62" s="111"/>
      <c r="QR62" s="111"/>
      <c r="QS62" s="111"/>
      <c r="QT62" s="111"/>
      <c r="QU62" s="111"/>
      <c r="QV62" s="111"/>
      <c r="QW62" s="111"/>
      <c r="QX62" s="111"/>
      <c r="QY62" s="111"/>
      <c r="QZ62" s="111"/>
      <c r="RA62" s="111"/>
      <c r="RB62" s="111"/>
      <c r="RC62" s="111"/>
      <c r="RD62" s="111"/>
      <c r="RE62" s="111"/>
      <c r="RF62" s="111"/>
      <c r="RG62" s="111"/>
      <c r="RH62" s="111"/>
      <c r="RI62" s="111"/>
      <c r="RJ62" s="111"/>
      <c r="RK62" s="111"/>
      <c r="RL62" s="111"/>
      <c r="RM62" s="111"/>
      <c r="RN62" s="111"/>
      <c r="RO62" s="111"/>
      <c r="RP62" s="111"/>
      <c r="RQ62" s="111"/>
      <c r="RR62" s="111"/>
      <c r="RS62" s="111"/>
      <c r="RT62" s="111"/>
      <c r="RU62" s="111"/>
      <c r="RV62" s="111"/>
      <c r="RW62" s="111"/>
      <c r="RX62" s="111"/>
      <c r="RY62" s="111"/>
      <c r="RZ62" s="111"/>
      <c r="SA62" s="111"/>
      <c r="SB62" s="111"/>
      <c r="SC62" s="111"/>
      <c r="SD62" s="111"/>
      <c r="SE62" s="111"/>
      <c r="SF62" s="111"/>
      <c r="SG62" s="111"/>
      <c r="SH62" s="111"/>
      <c r="SI62" s="111"/>
      <c r="SJ62" s="111"/>
      <c r="SK62" s="111"/>
      <c r="SL62" s="111"/>
      <c r="SM62" s="111"/>
      <c r="SN62" s="111"/>
      <c r="SO62" s="111"/>
      <c r="SP62" s="111"/>
      <c r="SQ62" s="111"/>
      <c r="SR62" s="111"/>
      <c r="SS62" s="111"/>
      <c r="ST62" s="111"/>
      <c r="SU62" s="111"/>
      <c r="SV62" s="111"/>
      <c r="SW62" s="111"/>
      <c r="SX62" s="111"/>
      <c r="SY62" s="111"/>
      <c r="SZ62" s="111"/>
      <c r="TA62" s="111"/>
      <c r="TB62" s="111"/>
      <c r="TC62" s="111"/>
      <c r="TD62" s="111"/>
      <c r="TE62" s="111"/>
      <c r="TF62" s="111"/>
      <c r="TG62" s="111"/>
      <c r="TH62" s="111"/>
      <c r="TI62" s="111"/>
      <c r="TJ62" s="111"/>
      <c r="TK62" s="111"/>
      <c r="TL62" s="111"/>
      <c r="TM62" s="111"/>
      <c r="TN62" s="111"/>
      <c r="TO62" s="111"/>
      <c r="TP62" s="111"/>
      <c r="TQ62" s="111"/>
      <c r="TR62" s="111"/>
      <c r="TS62" s="111"/>
      <c r="TT62" s="111"/>
      <c r="TU62" s="111"/>
      <c r="TV62" s="111"/>
      <c r="TW62" s="111"/>
      <c r="TX62" s="111"/>
      <c r="TY62" s="111"/>
      <c r="TZ62" s="111"/>
      <c r="UA62" s="111"/>
      <c r="UB62" s="111"/>
      <c r="UC62" s="111"/>
      <c r="UD62" s="111"/>
      <c r="UE62" s="111"/>
      <c r="UF62" s="111"/>
      <c r="UG62" s="111"/>
      <c r="UH62" s="111"/>
      <c r="UI62" s="111"/>
      <c r="UJ62" s="111"/>
      <c r="UK62" s="111"/>
      <c r="UL62" s="111"/>
      <c r="UM62" s="111"/>
      <c r="UN62" s="111"/>
      <c r="UO62" s="111"/>
      <c r="UP62" s="111"/>
      <c r="UQ62" s="111"/>
      <c r="UR62" s="111"/>
      <c r="US62" s="111"/>
      <c r="UT62" s="111"/>
      <c r="UU62" s="111"/>
      <c r="UV62" s="111"/>
      <c r="UW62" s="111"/>
      <c r="UX62" s="111"/>
      <c r="UY62" s="111"/>
      <c r="UZ62" s="111"/>
      <c r="VA62" s="111"/>
      <c r="VB62" s="111"/>
      <c r="VC62" s="111"/>
      <c r="VD62" s="111"/>
      <c r="VE62" s="111"/>
      <c r="VF62" s="111"/>
      <c r="VG62" s="111"/>
      <c r="VH62" s="111"/>
      <c r="VI62" s="111"/>
      <c r="VJ62" s="111"/>
      <c r="VK62" s="111"/>
      <c r="VL62" s="111"/>
      <c r="VM62" s="111"/>
      <c r="VN62" s="111"/>
      <c r="VO62" s="111"/>
      <c r="VP62" s="111"/>
      <c r="VQ62" s="111"/>
      <c r="VR62" s="111"/>
      <c r="VS62" s="111"/>
      <c r="VT62" s="111"/>
      <c r="VU62" s="111"/>
      <c r="VV62" s="111"/>
      <c r="VW62" s="111"/>
      <c r="VX62" s="111"/>
      <c r="VY62" s="111"/>
      <c r="VZ62" s="111"/>
      <c r="WA62" s="111"/>
      <c r="WB62" s="111"/>
      <c r="WC62" s="111"/>
      <c r="WD62" s="111"/>
      <c r="WE62" s="111"/>
      <c r="WF62" s="111"/>
      <c r="WG62" s="111"/>
      <c r="WH62" s="111"/>
      <c r="WI62" s="111"/>
      <c r="WJ62" s="111"/>
      <c r="WK62" s="111"/>
      <c r="WL62" s="111"/>
      <c r="WM62" s="111"/>
      <c r="WN62" s="111"/>
      <c r="WO62" s="111"/>
      <c r="WP62" s="111"/>
      <c r="WQ62" s="111"/>
      <c r="WR62" s="111"/>
      <c r="WS62" s="111"/>
      <c r="WT62" s="111"/>
      <c r="WU62" s="111"/>
      <c r="WV62" s="111"/>
      <c r="WW62" s="111"/>
      <c r="WX62" s="111"/>
      <c r="WY62" s="111"/>
      <c r="WZ62" s="111"/>
      <c r="XA62" s="111"/>
      <c r="XB62" s="111"/>
      <c r="XC62" s="111"/>
      <c r="XD62" s="111"/>
      <c r="XE62" s="111"/>
      <c r="XF62" s="111"/>
      <c r="XG62" s="111"/>
      <c r="XH62" s="111"/>
      <c r="XI62" s="111"/>
      <c r="XJ62" s="111"/>
      <c r="XK62" s="111"/>
      <c r="XL62" s="111"/>
      <c r="XM62" s="111"/>
      <c r="XN62" s="111"/>
      <c r="XO62" s="111"/>
      <c r="XP62" s="111"/>
      <c r="XQ62" s="111"/>
      <c r="XR62" s="111"/>
      <c r="XS62" s="111"/>
      <c r="XT62" s="111"/>
      <c r="XU62" s="111"/>
      <c r="XV62" s="111"/>
      <c r="XW62" s="111"/>
      <c r="XX62" s="111"/>
      <c r="XY62" s="111"/>
      <c r="XZ62" s="111"/>
      <c r="YA62" s="111"/>
      <c r="YB62" s="111"/>
      <c r="YC62" s="111"/>
      <c r="YD62" s="111"/>
      <c r="YE62" s="111"/>
      <c r="YF62" s="111"/>
      <c r="YG62" s="111"/>
      <c r="YH62" s="111"/>
      <c r="YI62" s="111"/>
      <c r="YJ62" s="111"/>
      <c r="YK62" s="111"/>
      <c r="YL62" s="111"/>
      <c r="YM62" s="111"/>
      <c r="YN62" s="111"/>
      <c r="YO62" s="111"/>
      <c r="YP62" s="111"/>
      <c r="YQ62" s="111"/>
      <c r="YR62" s="111"/>
      <c r="YS62" s="111"/>
      <c r="YT62" s="111"/>
      <c r="YU62" s="111"/>
      <c r="YV62" s="111"/>
      <c r="YW62" s="111"/>
      <c r="YX62" s="111"/>
      <c r="YY62" s="111"/>
      <c r="YZ62" s="111"/>
      <c r="ZA62" s="111"/>
      <c r="ZB62" s="111"/>
      <c r="ZC62" s="111"/>
      <c r="ZD62" s="111"/>
      <c r="ZE62" s="111"/>
      <c r="ZF62" s="111"/>
      <c r="ZG62" s="111"/>
      <c r="ZH62" s="111"/>
      <c r="ZI62" s="111"/>
      <c r="ZJ62" s="111"/>
      <c r="ZK62" s="111"/>
      <c r="ZL62" s="111"/>
      <c r="ZM62" s="111"/>
      <c r="ZN62" s="111"/>
      <c r="ZO62" s="111"/>
      <c r="ZP62" s="111"/>
      <c r="ZQ62" s="111"/>
      <c r="ZR62" s="111"/>
      <c r="ZS62" s="111"/>
      <c r="ZT62" s="111"/>
      <c r="ZU62" s="111"/>
      <c r="ZV62" s="111"/>
      <c r="ZW62" s="111"/>
      <c r="ZX62" s="111"/>
      <c r="ZY62" s="111"/>
      <c r="ZZ62" s="111"/>
      <c r="AAA62" s="111"/>
      <c r="AAB62" s="111"/>
      <c r="AAC62" s="111"/>
      <c r="AAD62" s="111"/>
      <c r="AAE62" s="111"/>
      <c r="AAF62" s="111"/>
      <c r="AAG62" s="111"/>
      <c r="AAH62" s="111"/>
      <c r="AAI62" s="111"/>
      <c r="AAJ62" s="111"/>
      <c r="AAK62" s="111"/>
      <c r="AAL62" s="111"/>
      <c r="AAM62" s="111"/>
      <c r="AAN62" s="111"/>
      <c r="AAO62" s="111"/>
      <c r="AAP62" s="111"/>
      <c r="AAQ62" s="111"/>
      <c r="AAR62" s="111"/>
      <c r="AAS62" s="111"/>
      <c r="AAT62" s="111"/>
      <c r="AAU62" s="111"/>
      <c r="AAV62" s="111"/>
      <c r="AAW62" s="111"/>
      <c r="AAX62" s="111"/>
      <c r="AAY62" s="111"/>
      <c r="AAZ62" s="111"/>
      <c r="ABA62" s="111"/>
      <c r="ABB62" s="111"/>
      <c r="ABC62" s="111"/>
      <c r="ABD62" s="111"/>
      <c r="ABE62" s="111"/>
      <c r="ABF62" s="111"/>
      <c r="ABG62" s="111"/>
      <c r="ABH62" s="111"/>
      <c r="ABI62" s="111"/>
      <c r="ABJ62" s="111"/>
      <c r="ABK62" s="111"/>
      <c r="ABL62" s="111"/>
      <c r="ABM62" s="111"/>
      <c r="ABN62" s="111"/>
      <c r="ABO62" s="111"/>
      <c r="ABP62" s="111"/>
      <c r="ABQ62" s="111"/>
      <c r="ABR62" s="111"/>
      <c r="ABS62" s="111"/>
      <c r="ABT62" s="111"/>
      <c r="ABU62" s="111"/>
      <c r="ABV62" s="111"/>
      <c r="ABW62" s="111"/>
      <c r="ABX62" s="111"/>
      <c r="ABY62" s="111"/>
      <c r="ABZ62" s="111"/>
      <c r="ACA62" s="111"/>
      <c r="ACB62" s="111"/>
      <c r="ACC62" s="111"/>
      <c r="ACD62" s="111"/>
      <c r="ACE62" s="111"/>
      <c r="ACF62" s="111"/>
      <c r="ACG62" s="111"/>
      <c r="ACH62" s="111"/>
      <c r="ACI62" s="111"/>
      <c r="ACJ62" s="111"/>
      <c r="ACK62" s="111"/>
      <c r="ACL62" s="111"/>
      <c r="ACM62" s="111"/>
      <c r="ACN62" s="111"/>
      <c r="ACO62" s="111"/>
      <c r="ACP62" s="111"/>
      <c r="ACQ62" s="111"/>
      <c r="ACR62" s="111"/>
      <c r="ACS62" s="111"/>
      <c r="ACT62" s="111"/>
      <c r="ACU62" s="111"/>
      <c r="ACV62" s="111"/>
      <c r="ACW62" s="111"/>
      <c r="ACX62" s="111"/>
      <c r="ACY62" s="111"/>
      <c r="ACZ62" s="111"/>
      <c r="ADA62" s="111"/>
      <c r="ADB62" s="111"/>
      <c r="ADC62" s="111"/>
      <c r="ADD62" s="111"/>
      <c r="ADE62" s="111"/>
      <c r="ADF62" s="111"/>
      <c r="ADG62" s="111"/>
      <c r="ADH62" s="111"/>
      <c r="ADI62" s="111"/>
      <c r="ADJ62" s="111"/>
      <c r="ADK62" s="111"/>
      <c r="ADL62" s="111"/>
      <c r="ADM62" s="111"/>
      <c r="ADN62" s="111"/>
      <c r="ADO62" s="111"/>
      <c r="ADP62" s="111"/>
      <c r="ADQ62" s="111"/>
      <c r="ADR62" s="111"/>
      <c r="ADS62" s="111"/>
      <c r="ADT62" s="111"/>
      <c r="ADU62" s="111"/>
      <c r="ADV62" s="111"/>
      <c r="ADW62" s="111"/>
      <c r="ADX62" s="111"/>
      <c r="ADY62" s="111"/>
      <c r="ADZ62" s="111"/>
      <c r="AEA62" s="111"/>
      <c r="AEB62" s="111"/>
      <c r="AEC62" s="111"/>
      <c r="AED62" s="111"/>
      <c r="AEE62" s="111"/>
      <c r="AEF62" s="111"/>
      <c r="AEG62" s="111"/>
      <c r="AEH62" s="111"/>
      <c r="AEI62" s="111"/>
      <c r="AEJ62" s="111"/>
      <c r="AEK62" s="111"/>
      <c r="AEL62" s="111"/>
      <c r="AEM62" s="111"/>
      <c r="AEN62" s="111"/>
      <c r="AEO62" s="111"/>
      <c r="AEP62" s="111"/>
      <c r="AEQ62" s="111"/>
      <c r="AER62" s="111"/>
      <c r="AES62" s="111"/>
      <c r="AET62" s="111"/>
      <c r="AEU62" s="111"/>
      <c r="AEV62" s="111"/>
      <c r="AEW62" s="111"/>
      <c r="AEX62" s="111"/>
      <c r="AEY62" s="111"/>
      <c r="AEZ62" s="111"/>
      <c r="AFA62" s="111"/>
      <c r="AFB62" s="111"/>
      <c r="AFC62" s="111"/>
      <c r="AFD62" s="111"/>
      <c r="AFE62" s="111"/>
      <c r="AFF62" s="111"/>
      <c r="AFG62" s="111"/>
      <c r="AFH62" s="111"/>
      <c r="AFI62" s="111"/>
      <c r="AFJ62" s="111"/>
      <c r="AFK62" s="111"/>
      <c r="AFL62" s="111"/>
      <c r="AFM62" s="111"/>
      <c r="AFN62" s="111"/>
      <c r="AFO62" s="111"/>
      <c r="AFP62" s="111"/>
      <c r="AFQ62" s="111"/>
      <c r="AFR62" s="111"/>
      <c r="AFS62" s="111"/>
      <c r="AFT62" s="111"/>
      <c r="AFU62" s="111"/>
      <c r="AFV62" s="111"/>
      <c r="AFW62" s="111"/>
      <c r="AFX62" s="111"/>
      <c r="AFY62" s="111"/>
      <c r="AFZ62" s="111"/>
      <c r="AGA62" s="111"/>
      <c r="AGB62" s="111"/>
      <c r="AGC62" s="111"/>
      <c r="AGD62" s="111"/>
      <c r="AGE62" s="111"/>
      <c r="AGF62" s="111"/>
      <c r="AGG62" s="111"/>
      <c r="AGH62" s="111"/>
      <c r="AGI62" s="111"/>
      <c r="AGJ62" s="111"/>
      <c r="AGK62" s="111"/>
      <c r="AGL62" s="111"/>
      <c r="AGM62" s="111"/>
      <c r="AGN62" s="111"/>
      <c r="AGO62" s="111"/>
      <c r="AGP62" s="111"/>
      <c r="AGQ62" s="111"/>
      <c r="AGR62" s="111"/>
      <c r="AGS62" s="111"/>
      <c r="AGT62" s="111"/>
      <c r="AGU62" s="111"/>
      <c r="AGV62" s="111"/>
      <c r="AGW62" s="111"/>
      <c r="AGX62" s="111"/>
      <c r="AGY62" s="111"/>
      <c r="AGZ62" s="111"/>
      <c r="AHA62" s="111"/>
      <c r="AHB62" s="111"/>
      <c r="AHC62" s="111"/>
      <c r="AHD62" s="111"/>
      <c r="AHE62" s="111"/>
      <c r="AHF62" s="111"/>
      <c r="AHG62" s="111"/>
      <c r="AHH62" s="111"/>
      <c r="AHI62" s="111"/>
      <c r="AHJ62" s="111"/>
      <c r="AHK62" s="111"/>
      <c r="AHL62" s="111"/>
      <c r="AHM62" s="111"/>
      <c r="AHN62" s="111"/>
      <c r="AHO62" s="111"/>
      <c r="AHP62" s="111"/>
      <c r="AHQ62" s="111"/>
      <c r="AHR62" s="111"/>
      <c r="AHS62" s="111"/>
      <c r="AHT62" s="111"/>
      <c r="AHU62" s="111"/>
      <c r="AHV62" s="111"/>
      <c r="AHW62" s="111"/>
      <c r="AHX62" s="111"/>
      <c r="AHY62" s="111"/>
      <c r="AHZ62" s="111"/>
      <c r="AIA62" s="111"/>
      <c r="AIB62" s="111"/>
      <c r="AIC62" s="111"/>
      <c r="AID62" s="111"/>
      <c r="AIE62" s="111"/>
      <c r="AIF62" s="111"/>
      <c r="AIG62" s="111"/>
      <c r="AIH62" s="111"/>
      <c r="AII62" s="111"/>
      <c r="AIJ62" s="111"/>
      <c r="AIK62" s="111"/>
      <c r="AIL62" s="111"/>
      <c r="AIM62" s="111"/>
      <c r="AIN62" s="111"/>
      <c r="AIO62" s="111"/>
      <c r="AIP62" s="111"/>
      <c r="AIQ62" s="111"/>
      <c r="AIR62" s="111"/>
      <c r="AIS62" s="111"/>
      <c r="AIT62" s="111"/>
      <c r="AIU62" s="111"/>
      <c r="AIV62" s="111"/>
      <c r="AIW62" s="111"/>
      <c r="AIX62" s="111"/>
      <c r="AIY62" s="111"/>
      <c r="AIZ62" s="111"/>
      <c r="AJA62" s="111"/>
      <c r="AJB62" s="111"/>
      <c r="AJC62" s="111"/>
      <c r="AJD62" s="111"/>
      <c r="AJE62" s="111"/>
      <c r="AJF62" s="111"/>
      <c r="AJG62" s="111"/>
      <c r="AJH62" s="111"/>
      <c r="AJI62" s="111"/>
      <c r="AJJ62" s="111"/>
      <c r="AJK62" s="111"/>
      <c r="AJL62" s="111"/>
      <c r="AJM62" s="111"/>
      <c r="AJN62" s="111"/>
      <c r="AJO62" s="111"/>
      <c r="AJP62" s="111"/>
      <c r="AJQ62" s="111"/>
      <c r="AJR62" s="111"/>
      <c r="AJS62" s="111"/>
      <c r="AJT62" s="111"/>
      <c r="AJU62" s="111"/>
      <c r="AJV62" s="111"/>
      <c r="AJW62" s="111"/>
      <c r="AJX62" s="111"/>
      <c r="AJY62" s="111"/>
      <c r="AJZ62" s="111"/>
      <c r="AKA62" s="111"/>
      <c r="AKB62" s="111"/>
      <c r="AKC62" s="111"/>
      <c r="AKD62" s="111"/>
      <c r="AKE62" s="111"/>
      <c r="AKF62" s="111"/>
      <c r="AKG62" s="111"/>
      <c r="AKH62" s="111"/>
      <c r="AKI62" s="111"/>
      <c r="AKJ62" s="111"/>
      <c r="AKK62" s="111"/>
      <c r="AKL62" s="111"/>
      <c r="AKM62" s="111"/>
      <c r="AKN62" s="111"/>
      <c r="AKO62" s="111"/>
      <c r="AKP62" s="111"/>
      <c r="AKQ62" s="111"/>
      <c r="AKR62" s="111"/>
      <c r="AKS62" s="111"/>
      <c r="AKT62" s="111"/>
      <c r="AKU62" s="111"/>
      <c r="AKV62" s="111"/>
      <c r="AKW62" s="111"/>
      <c r="AKX62" s="111"/>
      <c r="AKY62" s="111"/>
      <c r="AKZ62" s="111"/>
      <c r="ALA62" s="111"/>
      <c r="ALB62" s="111"/>
      <c r="ALC62" s="111"/>
      <c r="ALD62" s="111"/>
      <c r="ALE62" s="111"/>
      <c r="ALF62" s="111"/>
      <c r="ALG62" s="111"/>
      <c r="ALH62" s="111"/>
      <c r="ALI62" s="111"/>
      <c r="ALJ62" s="111"/>
      <c r="ALK62" s="111"/>
      <c r="ALL62" s="111"/>
      <c r="ALM62" s="111"/>
      <c r="ALN62" s="111"/>
      <c r="ALO62" s="111"/>
      <c r="ALP62" s="111"/>
      <c r="ALQ62" s="111"/>
      <c r="ALR62" s="111"/>
      <c r="ALS62" s="111"/>
      <c r="ALT62" s="111"/>
      <c r="ALU62" s="111"/>
      <c r="ALV62" s="111"/>
      <c r="ALW62" s="111"/>
      <c r="ALX62" s="111"/>
      <c r="ALY62" s="111"/>
      <c r="ALZ62" s="111"/>
      <c r="AMA62" s="111"/>
      <c r="AMB62" s="111"/>
      <c r="AMC62" s="111"/>
      <c r="AMD62" s="111"/>
      <c r="AME62" s="111"/>
      <c r="AMF62" s="111"/>
      <c r="AMG62" s="111"/>
      <c r="AMH62" s="111"/>
      <c r="AMI62" s="111"/>
      <c r="AMJ62" s="111"/>
      <c r="AMK62" s="111"/>
      <c r="AML62" s="111"/>
      <c r="AMM62" s="111"/>
      <c r="AMN62" s="111"/>
      <c r="AMO62" s="111"/>
      <c r="AMP62" s="111"/>
      <c r="AMQ62" s="111"/>
      <c r="AMR62" s="111"/>
      <c r="AMS62" s="111"/>
      <c r="AMT62" s="111"/>
      <c r="AMU62" s="111"/>
      <c r="AMV62" s="111"/>
      <c r="AMW62" s="111"/>
      <c r="AMX62" s="111"/>
      <c r="AMY62" s="111"/>
      <c r="AMZ62" s="111"/>
      <c r="ANA62" s="111"/>
      <c r="ANB62" s="111"/>
      <c r="ANC62" s="111"/>
      <c r="AND62" s="111"/>
      <c r="ANE62" s="111"/>
      <c r="ANF62" s="111"/>
      <c r="ANG62" s="111"/>
      <c r="ANH62" s="111"/>
      <c r="ANI62" s="111"/>
      <c r="ANJ62" s="111"/>
      <c r="ANK62" s="111"/>
      <c r="ANL62" s="111"/>
      <c r="ANM62" s="111"/>
      <c r="ANN62" s="111"/>
      <c r="ANO62" s="111"/>
      <c r="ANP62" s="111"/>
      <c r="ANQ62" s="111"/>
      <c r="ANR62" s="111"/>
      <c r="ANS62" s="111"/>
      <c r="ANT62" s="111"/>
      <c r="ANU62" s="111"/>
      <c r="ANV62" s="111"/>
      <c r="ANW62" s="111"/>
      <c r="ANX62" s="111"/>
      <c r="ANY62" s="111"/>
      <c r="ANZ62" s="111"/>
      <c r="AOA62" s="111"/>
      <c r="AOB62" s="111"/>
      <c r="AOC62" s="111"/>
      <c r="AOD62" s="111"/>
      <c r="AOE62" s="111"/>
      <c r="AOF62" s="111"/>
      <c r="AOG62" s="111"/>
      <c r="AOH62" s="111"/>
      <c r="AOI62" s="111"/>
      <c r="AOJ62" s="111"/>
      <c r="AOK62" s="111"/>
      <c r="AOL62" s="111"/>
      <c r="AOM62" s="111"/>
      <c r="AON62" s="111"/>
      <c r="AOO62" s="111"/>
      <c r="AOP62" s="111"/>
      <c r="AOQ62" s="111"/>
      <c r="AOR62" s="111"/>
      <c r="AOS62" s="111"/>
      <c r="AOT62" s="111"/>
      <c r="AOU62" s="111"/>
      <c r="AOV62" s="111"/>
      <c r="AOW62" s="111"/>
      <c r="AOX62" s="111"/>
      <c r="AOY62" s="111"/>
      <c r="AOZ62" s="111"/>
      <c r="APA62" s="111"/>
      <c r="APB62" s="111"/>
      <c r="APC62" s="111"/>
      <c r="APD62" s="111"/>
      <c r="APE62" s="111"/>
      <c r="APF62" s="111"/>
      <c r="APG62" s="111"/>
      <c r="APH62" s="111"/>
      <c r="API62" s="111"/>
      <c r="APJ62" s="111"/>
      <c r="APK62" s="111"/>
      <c r="APL62" s="111"/>
      <c r="APM62" s="111"/>
      <c r="APN62" s="111"/>
      <c r="APO62" s="111"/>
      <c r="APP62" s="111"/>
      <c r="APQ62" s="111"/>
      <c r="APR62" s="111"/>
      <c r="APS62" s="111"/>
      <c r="APT62" s="111"/>
      <c r="APU62" s="111"/>
      <c r="APV62" s="111"/>
      <c r="APW62" s="111"/>
      <c r="APX62" s="111"/>
      <c r="APY62" s="111"/>
      <c r="APZ62" s="111"/>
      <c r="AQA62" s="111"/>
      <c r="AQB62" s="111"/>
      <c r="AQC62" s="111"/>
      <c r="AQD62" s="111"/>
      <c r="AQE62" s="111"/>
      <c r="AQF62" s="111"/>
      <c r="AQG62" s="111"/>
      <c r="AQH62" s="111"/>
      <c r="AQI62" s="111"/>
      <c r="AQJ62" s="111"/>
      <c r="AQK62" s="111"/>
      <c r="AQL62" s="111"/>
      <c r="AQM62" s="111"/>
      <c r="AQN62" s="111"/>
      <c r="AQO62" s="111"/>
      <c r="AQP62" s="111"/>
      <c r="AQQ62" s="111"/>
      <c r="AQR62" s="111"/>
      <c r="AQS62" s="111"/>
      <c r="AQT62" s="111"/>
      <c r="AQU62" s="111"/>
      <c r="AQV62" s="111"/>
      <c r="AQW62" s="111"/>
      <c r="AQX62" s="111"/>
      <c r="AQY62" s="111"/>
      <c r="AQZ62" s="111"/>
      <c r="ARA62" s="111"/>
      <c r="ARB62" s="111"/>
      <c r="ARC62" s="111"/>
      <c r="ARD62" s="111"/>
      <c r="ARE62" s="111"/>
      <c r="ARF62" s="111"/>
      <c r="ARG62" s="111"/>
      <c r="ARH62" s="111"/>
      <c r="ARI62" s="111"/>
      <c r="ARJ62" s="111"/>
      <c r="ARK62" s="111"/>
      <c r="ARL62" s="111"/>
      <c r="ARM62" s="111"/>
      <c r="ARN62" s="111"/>
      <c r="ARO62" s="111"/>
      <c r="ARP62" s="111"/>
      <c r="ARQ62" s="111"/>
      <c r="ARR62" s="111"/>
      <c r="ARS62" s="111"/>
      <c r="ART62" s="111"/>
      <c r="ARU62" s="111"/>
      <c r="ARV62" s="111"/>
      <c r="ARW62" s="111"/>
      <c r="ARX62" s="111"/>
      <c r="ARY62" s="111"/>
      <c r="ARZ62" s="111"/>
      <c r="ASA62" s="111"/>
      <c r="ASB62" s="111"/>
      <c r="ASC62" s="111"/>
      <c r="ASD62" s="111"/>
      <c r="ASE62" s="111"/>
      <c r="ASF62" s="111"/>
      <c r="ASG62" s="111"/>
      <c r="ASH62" s="111"/>
      <c r="ASI62" s="111"/>
      <c r="ASJ62" s="111"/>
      <c r="ASK62" s="111"/>
      <c r="ASL62" s="111"/>
      <c r="ASM62" s="111"/>
      <c r="ASN62" s="111"/>
      <c r="ASO62" s="111"/>
      <c r="ASP62" s="111"/>
      <c r="ASQ62" s="111"/>
      <c r="ASR62" s="111"/>
      <c r="ASS62" s="111"/>
      <c r="AST62" s="111"/>
      <c r="ASU62" s="111"/>
      <c r="ASV62" s="111"/>
      <c r="ASW62" s="111"/>
      <c r="ASX62" s="111"/>
      <c r="ASY62" s="111"/>
      <c r="ASZ62" s="111"/>
      <c r="ATA62" s="111"/>
      <c r="ATB62" s="111"/>
      <c r="ATC62" s="111"/>
      <c r="ATD62" s="111"/>
      <c r="ATE62" s="111"/>
      <c r="ATF62" s="111"/>
      <c r="ATG62" s="111"/>
      <c r="ATH62" s="111"/>
      <c r="ATI62" s="111"/>
      <c r="ATJ62" s="111"/>
      <c r="ATK62" s="111"/>
      <c r="ATL62" s="111"/>
      <c r="ATM62" s="111"/>
      <c r="ATN62" s="111"/>
      <c r="ATO62" s="111"/>
      <c r="ATP62" s="111"/>
      <c r="ATQ62" s="111"/>
      <c r="ATR62" s="111"/>
      <c r="ATS62" s="111"/>
      <c r="ATT62" s="111"/>
      <c r="ATU62" s="111"/>
      <c r="ATV62" s="111"/>
      <c r="ATW62" s="111"/>
      <c r="ATX62" s="111"/>
      <c r="ATY62" s="111"/>
      <c r="ATZ62" s="111"/>
      <c r="AUA62" s="111"/>
      <c r="AUB62" s="111"/>
      <c r="AUC62" s="111"/>
      <c r="AUD62" s="111"/>
      <c r="AUE62" s="111"/>
      <c r="AUF62" s="111"/>
      <c r="AUG62" s="111"/>
      <c r="AUH62" s="111"/>
      <c r="AUI62" s="111"/>
      <c r="AUJ62" s="111"/>
      <c r="AUK62" s="111"/>
      <c r="AUL62" s="111"/>
      <c r="AUM62" s="111"/>
      <c r="AUN62" s="111"/>
      <c r="AUO62" s="111"/>
      <c r="AUP62" s="111"/>
      <c r="AUQ62" s="111"/>
      <c r="AUR62" s="111"/>
      <c r="AUS62" s="111"/>
      <c r="AUT62" s="111"/>
      <c r="AUU62" s="111"/>
      <c r="AUV62" s="111"/>
      <c r="AUW62" s="111"/>
      <c r="AUX62" s="111"/>
      <c r="AUY62" s="111"/>
      <c r="AUZ62" s="111"/>
      <c r="AVA62" s="111"/>
      <c r="AVB62" s="111"/>
      <c r="AVC62" s="111"/>
      <c r="AVD62" s="111"/>
      <c r="AVE62" s="111"/>
      <c r="AVF62" s="111"/>
      <c r="AVG62" s="111"/>
      <c r="AVH62" s="111"/>
      <c r="AVI62" s="111"/>
      <c r="AVJ62" s="111"/>
      <c r="AVK62" s="111"/>
      <c r="AVL62" s="111"/>
      <c r="AVM62" s="111"/>
      <c r="AVN62" s="111"/>
      <c r="AVO62" s="111"/>
      <c r="AVP62" s="111"/>
      <c r="AVQ62" s="111"/>
      <c r="AVR62" s="111"/>
      <c r="AVS62" s="111"/>
      <c r="AVT62" s="111"/>
      <c r="AVU62" s="111"/>
      <c r="AVV62" s="111"/>
      <c r="AVW62" s="111"/>
      <c r="AVX62" s="111"/>
      <c r="AVY62" s="111"/>
      <c r="AVZ62" s="111"/>
      <c r="AWA62" s="111"/>
      <c r="AWB62" s="111"/>
      <c r="AWC62" s="111"/>
      <c r="AWD62" s="111"/>
      <c r="AWE62" s="111"/>
      <c r="AWF62" s="111"/>
      <c r="AWG62" s="111"/>
      <c r="AWH62" s="111"/>
      <c r="AWI62" s="111"/>
      <c r="AWJ62" s="111"/>
      <c r="AWK62" s="111"/>
      <c r="AWL62" s="111"/>
      <c r="AWM62" s="111"/>
      <c r="AWN62" s="111"/>
      <c r="AWO62" s="111"/>
      <c r="AWP62" s="111"/>
      <c r="AWQ62" s="111"/>
      <c r="AWR62" s="111"/>
      <c r="AWS62" s="111"/>
      <c r="AWT62" s="111"/>
      <c r="AWU62" s="111"/>
      <c r="AWV62" s="111"/>
      <c r="AWW62" s="111"/>
      <c r="AWX62" s="111"/>
      <c r="AWY62" s="111"/>
      <c r="AWZ62" s="111"/>
      <c r="AXA62" s="111"/>
      <c r="AXB62" s="111"/>
      <c r="AXC62" s="111"/>
      <c r="AXD62" s="111"/>
      <c r="AXE62" s="111"/>
      <c r="AXF62" s="111"/>
      <c r="AXG62" s="111"/>
      <c r="AXH62" s="111"/>
      <c r="AXI62" s="111"/>
      <c r="AXJ62" s="111"/>
      <c r="AXK62" s="111"/>
      <c r="AXL62" s="111"/>
      <c r="AXM62" s="111"/>
      <c r="AXN62" s="111"/>
      <c r="AXO62" s="111"/>
      <c r="AXP62" s="111"/>
      <c r="AXQ62" s="111"/>
      <c r="AXR62" s="111"/>
      <c r="AXS62" s="111"/>
      <c r="AXT62" s="111"/>
      <c r="AXU62" s="111"/>
      <c r="AXV62" s="111"/>
      <c r="AXW62" s="111"/>
      <c r="AXX62" s="111"/>
      <c r="AXY62" s="111"/>
      <c r="AXZ62" s="111"/>
      <c r="AYA62" s="111"/>
      <c r="AYB62" s="111"/>
      <c r="AYC62" s="111"/>
      <c r="AYD62" s="111"/>
      <c r="AYE62" s="111"/>
      <c r="AYF62" s="111"/>
      <c r="AYG62" s="111"/>
      <c r="AYH62" s="111"/>
      <c r="AYI62" s="111"/>
      <c r="AYJ62" s="111"/>
      <c r="AYK62" s="111"/>
      <c r="AYL62" s="111"/>
      <c r="AYM62" s="111"/>
      <c r="AYN62" s="111"/>
      <c r="AYO62" s="111"/>
      <c r="AYP62" s="111"/>
      <c r="AYQ62" s="111"/>
      <c r="AYR62" s="111"/>
      <c r="AYS62" s="111"/>
      <c r="AYT62" s="111"/>
      <c r="AYU62" s="111"/>
      <c r="AYV62" s="111"/>
      <c r="AYW62" s="111"/>
      <c r="AYX62" s="111"/>
      <c r="AYY62" s="111"/>
      <c r="AYZ62" s="111"/>
      <c r="AZA62" s="111"/>
      <c r="AZB62" s="111"/>
      <c r="AZC62" s="111"/>
      <c r="AZD62" s="111"/>
      <c r="AZE62" s="111"/>
      <c r="AZF62" s="111"/>
      <c r="AZG62" s="111"/>
      <c r="AZH62" s="111"/>
      <c r="AZI62" s="111"/>
      <c r="AZJ62" s="111"/>
      <c r="AZK62" s="111"/>
      <c r="AZL62" s="111"/>
      <c r="AZM62" s="111"/>
      <c r="AZN62" s="111"/>
      <c r="AZO62" s="111"/>
      <c r="AZP62" s="111"/>
      <c r="AZQ62" s="111"/>
      <c r="AZR62" s="111"/>
      <c r="AZS62" s="111"/>
      <c r="AZT62" s="111"/>
      <c r="AZU62" s="111"/>
      <c r="AZV62" s="111"/>
      <c r="AZW62" s="111"/>
      <c r="AZX62" s="111"/>
      <c r="AZY62" s="111"/>
      <c r="AZZ62" s="111"/>
      <c r="BAA62" s="111"/>
      <c r="BAB62" s="111"/>
      <c r="BAC62" s="111"/>
      <c r="BAD62" s="111"/>
      <c r="BAE62" s="111"/>
      <c r="BAF62" s="111"/>
      <c r="BAG62" s="111"/>
      <c r="BAH62" s="111"/>
      <c r="BAI62" s="111"/>
      <c r="BAJ62" s="111"/>
      <c r="BAK62" s="111"/>
      <c r="BAL62" s="111"/>
      <c r="BAM62" s="111"/>
      <c r="BAN62" s="111"/>
      <c r="BAO62" s="111"/>
      <c r="BAP62" s="111"/>
      <c r="BAQ62" s="111"/>
      <c r="BAR62" s="111"/>
      <c r="BAS62" s="111"/>
      <c r="BAT62" s="111"/>
      <c r="BAU62" s="111"/>
      <c r="BAV62" s="111"/>
      <c r="BAW62" s="111"/>
      <c r="BAX62" s="111"/>
      <c r="BAY62" s="111"/>
      <c r="BAZ62" s="111"/>
      <c r="BBA62" s="111"/>
      <c r="BBB62" s="111"/>
      <c r="BBC62" s="111"/>
      <c r="BBD62" s="111"/>
      <c r="BBE62" s="111"/>
      <c r="BBF62" s="111"/>
      <c r="BBG62" s="111"/>
      <c r="BBH62" s="111"/>
      <c r="BBI62" s="111"/>
      <c r="BBJ62" s="111"/>
      <c r="BBK62" s="111"/>
      <c r="BBL62" s="111"/>
      <c r="BBM62" s="111"/>
      <c r="BBN62" s="111"/>
      <c r="BBO62" s="111"/>
      <c r="BBP62" s="111"/>
      <c r="BBQ62" s="111"/>
      <c r="BBR62" s="111"/>
      <c r="BBS62" s="111"/>
      <c r="BBT62" s="111"/>
      <c r="BBU62" s="111"/>
      <c r="BBV62" s="111"/>
      <c r="BBW62" s="111"/>
      <c r="BBX62" s="111"/>
      <c r="BBY62" s="111"/>
      <c r="BBZ62" s="111"/>
      <c r="BCA62" s="111"/>
      <c r="BCB62" s="111"/>
      <c r="BCC62" s="111"/>
      <c r="BCD62" s="111"/>
      <c r="BCE62" s="111"/>
      <c r="BCF62" s="111"/>
      <c r="BCG62" s="111"/>
      <c r="BCH62" s="111"/>
      <c r="BCI62" s="111"/>
      <c r="BCJ62" s="111"/>
      <c r="BCK62" s="111"/>
      <c r="BCL62" s="111"/>
      <c r="BCM62" s="111"/>
      <c r="BCN62" s="111"/>
      <c r="BCO62" s="111"/>
      <c r="BCP62" s="111"/>
      <c r="BCQ62" s="111"/>
      <c r="BCR62" s="111"/>
      <c r="BCS62" s="111"/>
      <c r="BCT62" s="111"/>
      <c r="BCU62" s="111"/>
      <c r="BCV62" s="111"/>
      <c r="BCW62" s="111"/>
      <c r="BCX62" s="111"/>
      <c r="BCY62" s="111"/>
      <c r="BCZ62" s="111"/>
      <c r="BDA62" s="111"/>
      <c r="BDB62" s="111"/>
      <c r="BDC62" s="111"/>
      <c r="BDD62" s="111"/>
      <c r="BDE62" s="111"/>
      <c r="BDF62" s="111"/>
      <c r="BDG62" s="111"/>
      <c r="BDH62" s="111"/>
      <c r="BDI62" s="111"/>
      <c r="BDJ62" s="111"/>
      <c r="BDK62" s="111"/>
      <c r="BDL62" s="111"/>
      <c r="BDM62" s="111"/>
      <c r="BDN62" s="111"/>
      <c r="BDO62" s="111"/>
      <c r="BDP62" s="111"/>
      <c r="BDQ62" s="111"/>
      <c r="BDR62" s="111"/>
      <c r="BDS62" s="111"/>
      <c r="BDT62" s="111"/>
      <c r="BDU62" s="111"/>
      <c r="BDV62" s="111"/>
      <c r="BDW62" s="111"/>
      <c r="BDX62" s="111"/>
      <c r="BDY62" s="111"/>
      <c r="BDZ62" s="111"/>
      <c r="BEA62" s="111"/>
      <c r="BEB62" s="111"/>
      <c r="BEC62" s="111"/>
      <c r="BED62" s="111"/>
      <c r="BEE62" s="111"/>
      <c r="BEF62" s="111"/>
      <c r="BEG62" s="111"/>
      <c r="BEH62" s="111"/>
      <c r="BEI62" s="111"/>
      <c r="BEJ62" s="111"/>
      <c r="BEK62" s="111"/>
      <c r="BEL62" s="111"/>
      <c r="BEM62" s="111"/>
      <c r="BEN62" s="111"/>
      <c r="BEO62" s="111"/>
      <c r="BEP62" s="111"/>
      <c r="BEQ62" s="111"/>
      <c r="BER62" s="111"/>
      <c r="BES62" s="111"/>
      <c r="BET62" s="111"/>
      <c r="BEU62" s="111"/>
      <c r="BEV62" s="111"/>
      <c r="BEW62" s="111"/>
      <c r="BEX62" s="111"/>
      <c r="BEY62" s="111"/>
      <c r="BEZ62" s="111"/>
      <c r="BFA62" s="111"/>
      <c r="BFB62" s="111"/>
      <c r="BFC62" s="111"/>
      <c r="BFD62" s="111"/>
      <c r="BFE62" s="111"/>
      <c r="BFF62" s="111"/>
      <c r="BFG62" s="111"/>
      <c r="BFH62" s="111"/>
      <c r="BFI62" s="111"/>
      <c r="BFJ62" s="111"/>
      <c r="BFK62" s="111"/>
      <c r="BFL62" s="111"/>
      <c r="BFM62" s="111"/>
      <c r="BFN62" s="111"/>
      <c r="BFO62" s="111"/>
      <c r="BFP62" s="111"/>
      <c r="BFQ62" s="111"/>
      <c r="BFR62" s="111"/>
      <c r="BFS62" s="111"/>
      <c r="BFT62" s="111"/>
      <c r="BFU62" s="111"/>
      <c r="BFV62" s="111"/>
      <c r="BFW62" s="111"/>
      <c r="BFX62" s="111"/>
      <c r="BFY62" s="111"/>
      <c r="BFZ62" s="111"/>
      <c r="BGA62" s="111"/>
      <c r="BGB62" s="111"/>
      <c r="BGC62" s="111"/>
      <c r="BGD62" s="111"/>
      <c r="BGE62" s="111"/>
      <c r="BGF62" s="111"/>
      <c r="BGG62" s="111"/>
      <c r="BGH62" s="111"/>
      <c r="BGI62" s="111"/>
      <c r="BGJ62" s="111"/>
      <c r="BGK62" s="111"/>
      <c r="BGL62" s="111"/>
      <c r="BGM62" s="111"/>
      <c r="BGN62" s="111"/>
      <c r="BGO62" s="111"/>
      <c r="BGP62" s="111"/>
      <c r="BGQ62" s="111"/>
      <c r="BGR62" s="111"/>
      <c r="BGS62" s="111"/>
      <c r="BGT62" s="111"/>
      <c r="BGU62" s="111"/>
      <c r="BGV62" s="111"/>
      <c r="BGW62" s="111"/>
      <c r="BGX62" s="111"/>
      <c r="BGY62" s="111"/>
      <c r="BGZ62" s="111"/>
      <c r="BHA62" s="111"/>
      <c r="BHB62" s="111"/>
      <c r="BHC62" s="111"/>
      <c r="BHD62" s="111"/>
      <c r="BHE62" s="111"/>
      <c r="BHF62" s="111"/>
      <c r="BHG62" s="111"/>
      <c r="BHH62" s="111"/>
      <c r="BHI62" s="111"/>
      <c r="BHJ62" s="111"/>
      <c r="BHK62" s="111"/>
      <c r="BHL62" s="111"/>
      <c r="BHM62" s="111"/>
      <c r="BHN62" s="111"/>
      <c r="BHO62" s="111"/>
      <c r="BHP62" s="111"/>
      <c r="BHQ62" s="111"/>
      <c r="BHR62" s="111"/>
      <c r="BHS62" s="111"/>
      <c r="BHT62" s="111"/>
      <c r="BHU62" s="111"/>
      <c r="BHV62" s="111"/>
      <c r="BHW62" s="111"/>
      <c r="BHX62" s="111"/>
      <c r="BHY62" s="111"/>
      <c r="BHZ62" s="111"/>
      <c r="BIA62" s="111"/>
      <c r="BIB62" s="111"/>
      <c r="BIC62" s="111"/>
      <c r="BID62" s="111"/>
      <c r="BIE62" s="111"/>
      <c r="BIF62" s="111"/>
      <c r="BIG62" s="111"/>
      <c r="BIH62" s="111"/>
      <c r="BII62" s="111"/>
      <c r="BIJ62" s="111"/>
      <c r="BIK62" s="111"/>
      <c r="BIL62" s="111"/>
      <c r="BIM62" s="111"/>
      <c r="BIN62" s="111"/>
      <c r="BIO62" s="111"/>
      <c r="BIP62" s="111"/>
      <c r="BIQ62" s="111"/>
      <c r="BIR62" s="111"/>
      <c r="BIS62" s="111"/>
      <c r="BIT62" s="111"/>
      <c r="BIU62" s="111"/>
      <c r="BIV62" s="111"/>
      <c r="BIW62" s="111"/>
      <c r="BIX62" s="111"/>
      <c r="BIY62" s="111"/>
      <c r="BIZ62" s="111"/>
      <c r="BJA62" s="111"/>
      <c r="BJB62" s="111"/>
      <c r="BJC62" s="111"/>
      <c r="BJD62" s="111"/>
      <c r="BJE62" s="111"/>
      <c r="BJF62" s="111"/>
      <c r="BJG62" s="111"/>
      <c r="BJH62" s="111"/>
      <c r="BJI62" s="111"/>
      <c r="BJJ62" s="111"/>
      <c r="BJK62" s="111"/>
      <c r="BJL62" s="111"/>
      <c r="BJM62" s="111"/>
      <c r="BJN62" s="111"/>
      <c r="BJO62" s="111"/>
      <c r="BJP62" s="111"/>
      <c r="BJQ62" s="111"/>
      <c r="BJR62" s="111"/>
      <c r="BJS62" s="111"/>
      <c r="BJT62" s="111"/>
      <c r="BJU62" s="111"/>
      <c r="BJV62" s="111"/>
      <c r="BJW62" s="111"/>
      <c r="BJX62" s="111"/>
      <c r="BJY62" s="111"/>
      <c r="BJZ62" s="111"/>
      <c r="BKA62" s="111"/>
      <c r="BKB62" s="111"/>
      <c r="BKC62" s="111"/>
      <c r="BKD62" s="111"/>
      <c r="BKE62" s="111"/>
      <c r="BKF62" s="111"/>
      <c r="BKG62" s="111"/>
      <c r="BKH62" s="111"/>
      <c r="BKI62" s="111"/>
      <c r="BKJ62" s="111"/>
      <c r="BKK62" s="111"/>
      <c r="BKL62" s="111"/>
      <c r="BKM62" s="111"/>
      <c r="BKN62" s="111"/>
      <c r="BKO62" s="111"/>
      <c r="BKP62" s="111"/>
      <c r="BKQ62" s="111"/>
      <c r="BKR62" s="111"/>
      <c r="BKS62" s="111"/>
      <c r="BKT62" s="111"/>
      <c r="BKU62" s="111"/>
      <c r="BKV62" s="111"/>
      <c r="BKW62" s="111"/>
      <c r="BKX62" s="111"/>
      <c r="BKY62" s="111"/>
      <c r="BKZ62" s="111"/>
      <c r="BLA62" s="111"/>
      <c r="BLB62" s="111"/>
      <c r="BLC62" s="111"/>
      <c r="BLD62" s="111"/>
      <c r="BLE62" s="111"/>
      <c r="BLF62" s="111"/>
      <c r="BLG62" s="111"/>
      <c r="BLH62" s="111"/>
      <c r="BLI62" s="111"/>
      <c r="BLJ62" s="111"/>
      <c r="BLK62" s="111"/>
      <c r="BLL62" s="111"/>
      <c r="BLM62" s="111"/>
      <c r="BLN62" s="111"/>
      <c r="BLO62" s="111"/>
      <c r="BLP62" s="111"/>
      <c r="BLQ62" s="111"/>
      <c r="BLR62" s="111"/>
      <c r="BLS62" s="111"/>
      <c r="BLT62" s="111"/>
      <c r="BLU62" s="111"/>
      <c r="BLV62" s="111"/>
      <c r="BLW62" s="111"/>
      <c r="BLX62" s="111"/>
      <c r="BLY62" s="111"/>
      <c r="BLZ62" s="111"/>
      <c r="BMA62" s="111"/>
      <c r="BMB62" s="111"/>
      <c r="BMC62" s="111"/>
      <c r="BMD62" s="111"/>
      <c r="BME62" s="111"/>
      <c r="BMF62" s="111"/>
      <c r="BMG62" s="111"/>
      <c r="BMH62" s="111"/>
      <c r="BMI62" s="111"/>
      <c r="BMJ62" s="111"/>
      <c r="BMK62" s="111"/>
      <c r="BML62" s="111"/>
      <c r="BMM62" s="111"/>
      <c r="BMN62" s="111"/>
      <c r="BMO62" s="111"/>
      <c r="BMP62" s="111"/>
      <c r="BMQ62" s="111"/>
      <c r="BMR62" s="111"/>
      <c r="BMS62" s="111"/>
      <c r="BMT62" s="111"/>
      <c r="BMU62" s="111"/>
      <c r="BMV62" s="111"/>
      <c r="BMW62" s="111"/>
      <c r="BMX62" s="111"/>
      <c r="BMY62" s="111"/>
      <c r="BMZ62" s="111"/>
      <c r="BNA62" s="111"/>
      <c r="BNB62" s="111"/>
      <c r="BNC62" s="111"/>
      <c r="BND62" s="111"/>
      <c r="BNE62" s="111"/>
      <c r="BNF62" s="111"/>
      <c r="BNG62" s="111"/>
      <c r="BNH62" s="111"/>
      <c r="BNI62" s="111"/>
      <c r="BNJ62" s="111"/>
      <c r="BNK62" s="111"/>
      <c r="BNL62" s="111"/>
      <c r="BNM62" s="111"/>
      <c r="BNN62" s="111"/>
      <c r="BNO62" s="111"/>
      <c r="BNP62" s="111"/>
      <c r="BNQ62" s="111"/>
      <c r="BNR62" s="111"/>
      <c r="BNS62" s="111"/>
      <c r="BNT62" s="111"/>
      <c r="BNU62" s="111"/>
      <c r="BNV62" s="111"/>
      <c r="BNW62" s="111"/>
      <c r="BNX62" s="111"/>
      <c r="BNY62" s="111"/>
      <c r="BNZ62" s="111"/>
      <c r="BOA62" s="111"/>
      <c r="BOB62" s="111"/>
      <c r="BOC62" s="111"/>
      <c r="BOD62" s="111"/>
      <c r="BOE62" s="111"/>
      <c r="BOF62" s="111"/>
      <c r="BOG62" s="111"/>
      <c r="BOH62" s="111"/>
      <c r="BOI62" s="111"/>
      <c r="BOJ62" s="111"/>
      <c r="BOK62" s="111"/>
      <c r="BOL62" s="111"/>
      <c r="BOM62" s="111"/>
      <c r="BON62" s="111"/>
      <c r="BOO62" s="111"/>
      <c r="BOP62" s="111"/>
      <c r="BOQ62" s="111"/>
      <c r="BOR62" s="111"/>
      <c r="BOS62" s="111"/>
      <c r="BOT62" s="111"/>
      <c r="BOU62" s="111"/>
      <c r="BOV62" s="111"/>
      <c r="BOW62" s="111"/>
      <c r="BOX62" s="111"/>
      <c r="BOY62" s="111"/>
      <c r="BOZ62" s="111"/>
      <c r="BPA62" s="111"/>
      <c r="BPB62" s="111"/>
      <c r="BPC62" s="111"/>
      <c r="BPD62" s="111"/>
      <c r="BPE62" s="111"/>
      <c r="BPF62" s="111"/>
      <c r="BPG62" s="111"/>
      <c r="BPH62" s="111"/>
      <c r="BPI62" s="111"/>
      <c r="BPJ62" s="111"/>
      <c r="BPK62" s="111"/>
      <c r="BPL62" s="111"/>
      <c r="BPM62" s="111"/>
      <c r="BPN62" s="111"/>
      <c r="BPO62" s="111"/>
      <c r="BPP62" s="111"/>
      <c r="BPQ62" s="111"/>
      <c r="BPR62" s="111"/>
      <c r="BPS62" s="111"/>
      <c r="BPT62" s="111"/>
      <c r="BPU62" s="111"/>
      <c r="BPV62" s="111"/>
      <c r="BPW62" s="111"/>
      <c r="BPX62" s="111"/>
      <c r="BPY62" s="111"/>
      <c r="BPZ62" s="111"/>
      <c r="BQA62" s="111"/>
      <c r="BQB62" s="111"/>
      <c r="BQC62" s="111"/>
      <c r="BQD62" s="111"/>
      <c r="BQE62" s="111"/>
      <c r="BQF62" s="111"/>
      <c r="BQG62" s="111"/>
      <c r="BQH62" s="111"/>
      <c r="BQI62" s="111"/>
      <c r="BQJ62" s="111"/>
      <c r="BQK62" s="111"/>
      <c r="BQL62" s="111"/>
      <c r="BQM62" s="111"/>
      <c r="BQN62" s="111"/>
      <c r="BQO62" s="111"/>
      <c r="BQP62" s="111"/>
      <c r="BQQ62" s="111"/>
      <c r="BQR62" s="111"/>
      <c r="BQS62" s="111"/>
      <c r="BQT62" s="111"/>
      <c r="BQU62" s="111"/>
      <c r="BQV62" s="111"/>
      <c r="BQW62" s="111"/>
      <c r="BQX62" s="111"/>
      <c r="BQY62" s="111"/>
      <c r="BQZ62" s="111"/>
      <c r="BRA62" s="111"/>
      <c r="BRB62" s="111"/>
      <c r="BRC62" s="111"/>
      <c r="BRD62" s="111"/>
      <c r="BRE62" s="111"/>
      <c r="BRF62" s="111"/>
      <c r="BRG62" s="111"/>
      <c r="BRH62" s="111"/>
      <c r="BRI62" s="111"/>
      <c r="BRJ62" s="111"/>
      <c r="BRK62" s="111"/>
      <c r="BRL62" s="111"/>
      <c r="BRM62" s="111"/>
      <c r="BRN62" s="111"/>
      <c r="BRO62" s="111"/>
      <c r="BRP62" s="111"/>
      <c r="BRQ62" s="111"/>
      <c r="BRR62" s="111"/>
      <c r="BRS62" s="111"/>
      <c r="BRT62" s="111"/>
      <c r="BRU62" s="111"/>
      <c r="BRV62" s="111"/>
      <c r="BRW62" s="111"/>
      <c r="BRX62" s="111"/>
      <c r="BRY62" s="111"/>
      <c r="BRZ62" s="111"/>
      <c r="BSA62" s="111"/>
      <c r="BSB62" s="111"/>
      <c r="BSC62" s="111"/>
      <c r="BSD62" s="111"/>
      <c r="BSE62" s="111"/>
      <c r="BSF62" s="111"/>
      <c r="BSG62" s="111"/>
      <c r="BSH62" s="111"/>
      <c r="BSI62" s="111"/>
      <c r="BSJ62" s="111"/>
      <c r="BSK62" s="111"/>
      <c r="BSL62" s="111"/>
      <c r="BSM62" s="111"/>
      <c r="BSN62" s="111"/>
      <c r="BSO62" s="111"/>
      <c r="BSP62" s="111"/>
      <c r="BSQ62" s="111"/>
      <c r="BSR62" s="111"/>
      <c r="BSS62" s="111"/>
      <c r="BST62" s="111"/>
      <c r="BSU62" s="111"/>
      <c r="BSV62" s="111"/>
      <c r="BSW62" s="111"/>
      <c r="BSX62" s="111"/>
      <c r="BSY62" s="111"/>
      <c r="BSZ62" s="111"/>
      <c r="BTA62" s="111"/>
      <c r="BTB62" s="111"/>
      <c r="BTC62" s="111"/>
      <c r="BTD62" s="111"/>
      <c r="BTE62" s="111"/>
      <c r="BTF62" s="111"/>
      <c r="BTG62" s="111"/>
      <c r="BTH62" s="111"/>
      <c r="BTI62" s="111"/>
      <c r="BTJ62" s="111"/>
      <c r="BTK62" s="111"/>
      <c r="BTL62" s="111"/>
      <c r="BTM62" s="111"/>
      <c r="BTN62" s="111"/>
      <c r="BTO62" s="111"/>
      <c r="BTP62" s="111"/>
      <c r="BTQ62" s="111"/>
      <c r="BTR62" s="111"/>
      <c r="BTS62" s="111"/>
      <c r="BTT62" s="111"/>
      <c r="BTU62" s="111"/>
      <c r="BTV62" s="111"/>
      <c r="BTW62" s="111"/>
      <c r="BTX62" s="111"/>
      <c r="BTY62" s="111"/>
      <c r="BTZ62" s="111"/>
      <c r="BUA62" s="111"/>
      <c r="BUB62" s="111"/>
      <c r="BUC62" s="111"/>
      <c r="BUD62" s="111"/>
      <c r="BUE62" s="111"/>
      <c r="BUF62" s="111"/>
      <c r="BUG62" s="111"/>
      <c r="BUH62" s="111"/>
      <c r="BUI62" s="111"/>
      <c r="BUJ62" s="111"/>
      <c r="BUK62" s="111"/>
      <c r="BUL62" s="111"/>
      <c r="BUM62" s="111"/>
      <c r="BUN62" s="111"/>
      <c r="BUO62" s="111"/>
      <c r="BUP62" s="111"/>
      <c r="BUQ62" s="111"/>
      <c r="BUR62" s="111"/>
      <c r="BUS62" s="111"/>
      <c r="BUT62" s="111"/>
      <c r="BUU62" s="111"/>
      <c r="BUV62" s="111"/>
      <c r="BUW62" s="111"/>
      <c r="BUX62" s="111"/>
      <c r="BUY62" s="111"/>
      <c r="BUZ62" s="111"/>
      <c r="BVA62" s="111"/>
      <c r="BVB62" s="111"/>
      <c r="BVC62" s="111"/>
      <c r="BVD62" s="111"/>
      <c r="BVE62" s="111"/>
      <c r="BVF62" s="111"/>
      <c r="BVG62" s="111"/>
      <c r="BVH62" s="111"/>
      <c r="BVI62" s="111"/>
      <c r="BVJ62" s="111"/>
      <c r="BVK62" s="111"/>
      <c r="BVL62" s="111"/>
      <c r="BVM62" s="111"/>
      <c r="BVN62" s="111"/>
      <c r="BVO62" s="111"/>
      <c r="BVP62" s="111"/>
      <c r="BVQ62" s="111"/>
      <c r="BVR62" s="111"/>
      <c r="BVS62" s="111"/>
      <c r="BVT62" s="111"/>
      <c r="BVU62" s="111"/>
      <c r="BVV62" s="111"/>
      <c r="BVW62" s="111"/>
      <c r="BVX62" s="111"/>
      <c r="BVY62" s="111"/>
      <c r="BVZ62" s="111"/>
      <c r="BWA62" s="111"/>
      <c r="BWB62" s="111"/>
      <c r="BWC62" s="111"/>
      <c r="BWD62" s="111"/>
      <c r="BWE62" s="111"/>
      <c r="BWF62" s="111"/>
      <c r="BWG62" s="111"/>
      <c r="BWH62" s="111"/>
      <c r="BWI62" s="111"/>
      <c r="BWJ62" s="111"/>
      <c r="BWK62" s="111"/>
      <c r="BWL62" s="111"/>
      <c r="BWM62" s="111"/>
      <c r="BWN62" s="111"/>
      <c r="BWO62" s="111"/>
      <c r="BWP62" s="111"/>
      <c r="BWQ62" s="111"/>
      <c r="BWR62" s="111"/>
      <c r="BWS62" s="111"/>
      <c r="BWT62" s="111"/>
      <c r="BWU62" s="111"/>
      <c r="BWV62" s="111"/>
      <c r="BWW62" s="111"/>
      <c r="BWX62" s="111"/>
      <c r="BWY62" s="111"/>
      <c r="BWZ62" s="111"/>
      <c r="BXA62" s="111"/>
      <c r="BXB62" s="111"/>
      <c r="BXC62" s="111"/>
      <c r="BXD62" s="111"/>
      <c r="BXE62" s="111"/>
      <c r="BXF62" s="111"/>
      <c r="BXG62" s="111"/>
      <c r="BXH62" s="111"/>
      <c r="BXI62" s="111"/>
      <c r="BXJ62" s="111"/>
      <c r="BXK62" s="111"/>
      <c r="BXL62" s="111"/>
      <c r="BXM62" s="111"/>
      <c r="BXN62" s="111"/>
      <c r="BXO62" s="111"/>
      <c r="BXP62" s="111"/>
      <c r="BXQ62" s="111"/>
      <c r="BXR62" s="111"/>
      <c r="BXS62" s="111"/>
      <c r="BXT62" s="111"/>
      <c r="BXU62" s="111"/>
      <c r="BXV62" s="111"/>
      <c r="BXW62" s="111"/>
      <c r="BXX62" s="111"/>
      <c r="BXY62" s="111"/>
      <c r="BXZ62" s="111"/>
      <c r="BYA62" s="111"/>
      <c r="BYB62" s="111"/>
      <c r="BYC62" s="111"/>
      <c r="BYD62" s="111"/>
      <c r="BYE62" s="111"/>
      <c r="BYF62" s="111"/>
      <c r="BYG62" s="111"/>
      <c r="BYH62" s="111"/>
      <c r="BYI62" s="111"/>
      <c r="BYJ62" s="111"/>
      <c r="BYK62" s="111"/>
      <c r="BYL62" s="111"/>
      <c r="BYM62" s="111"/>
      <c r="BYN62" s="111"/>
      <c r="BYO62" s="111"/>
      <c r="BYP62" s="111"/>
      <c r="BYQ62" s="111"/>
      <c r="BYR62" s="111"/>
      <c r="BYS62" s="111"/>
      <c r="BYT62" s="111"/>
      <c r="BYU62" s="111"/>
      <c r="BYV62" s="111"/>
      <c r="BYW62" s="111"/>
      <c r="BYX62" s="111"/>
      <c r="BYY62" s="111"/>
      <c r="BYZ62" s="111"/>
      <c r="BZA62" s="111"/>
      <c r="BZB62" s="111"/>
      <c r="BZC62" s="111"/>
      <c r="BZD62" s="111"/>
      <c r="BZE62" s="111"/>
      <c r="BZF62" s="111"/>
      <c r="BZG62" s="111"/>
      <c r="BZH62" s="111"/>
      <c r="BZI62" s="111"/>
      <c r="BZJ62" s="111"/>
      <c r="BZK62" s="111"/>
      <c r="BZL62" s="111"/>
      <c r="BZM62" s="111"/>
      <c r="BZN62" s="111"/>
      <c r="BZO62" s="111"/>
      <c r="BZP62" s="111"/>
      <c r="BZQ62" s="111"/>
      <c r="BZR62" s="111"/>
      <c r="BZS62" s="111"/>
      <c r="BZT62" s="111"/>
      <c r="BZU62" s="111"/>
      <c r="BZV62" s="111"/>
      <c r="BZW62" s="111"/>
      <c r="BZX62" s="111"/>
      <c r="BZY62" s="111"/>
      <c r="BZZ62" s="111"/>
      <c r="CAA62" s="111"/>
      <c r="CAB62" s="111"/>
      <c r="CAC62" s="111"/>
      <c r="CAD62" s="111"/>
      <c r="CAE62" s="111"/>
      <c r="CAF62" s="111"/>
      <c r="CAG62" s="111"/>
      <c r="CAH62" s="111"/>
      <c r="CAI62" s="111"/>
      <c r="CAJ62" s="111"/>
      <c r="CAK62" s="111"/>
      <c r="CAL62" s="111"/>
      <c r="CAM62" s="111"/>
      <c r="CAN62" s="111"/>
      <c r="CAO62" s="111"/>
      <c r="CAP62" s="111"/>
      <c r="CAQ62" s="111"/>
      <c r="CAR62" s="111"/>
      <c r="CAS62" s="111"/>
      <c r="CAT62" s="111"/>
      <c r="CAU62" s="111"/>
      <c r="CAV62" s="111"/>
      <c r="CAW62" s="111"/>
      <c r="CAX62" s="111"/>
      <c r="CAY62" s="111"/>
      <c r="CAZ62" s="111"/>
      <c r="CBA62" s="111"/>
      <c r="CBB62" s="111"/>
      <c r="CBC62" s="111"/>
      <c r="CBD62" s="111"/>
      <c r="CBE62" s="111"/>
      <c r="CBF62" s="111"/>
      <c r="CBG62" s="111"/>
      <c r="CBH62" s="111"/>
      <c r="CBI62" s="111"/>
      <c r="CBJ62" s="111"/>
      <c r="CBK62" s="111"/>
      <c r="CBL62" s="111"/>
      <c r="CBM62" s="111"/>
      <c r="CBN62" s="111"/>
      <c r="CBO62" s="111"/>
      <c r="CBP62" s="111"/>
      <c r="CBQ62" s="111"/>
      <c r="CBR62" s="111"/>
      <c r="CBS62" s="111"/>
      <c r="CBT62" s="111"/>
      <c r="CBU62" s="111"/>
      <c r="CBV62" s="111"/>
      <c r="CBW62" s="111"/>
      <c r="CBX62" s="111"/>
      <c r="CBY62" s="111"/>
      <c r="CBZ62" s="111"/>
      <c r="CCA62" s="111"/>
      <c r="CCB62" s="111"/>
      <c r="CCC62" s="111"/>
      <c r="CCD62" s="111"/>
      <c r="CCE62" s="111"/>
      <c r="CCF62" s="111"/>
      <c r="CCG62" s="111"/>
      <c r="CCH62" s="111"/>
      <c r="CCI62" s="111"/>
      <c r="CCJ62" s="111"/>
      <c r="CCK62" s="111"/>
      <c r="CCL62" s="111"/>
      <c r="CCM62" s="111"/>
      <c r="CCN62" s="111"/>
      <c r="CCO62" s="111"/>
      <c r="CCP62" s="111"/>
      <c r="CCQ62" s="111"/>
      <c r="CCR62" s="111"/>
      <c r="CCS62" s="111"/>
      <c r="CCT62" s="111"/>
      <c r="CCU62" s="111"/>
      <c r="CCV62" s="111"/>
      <c r="CCW62" s="111"/>
      <c r="CCX62" s="111"/>
      <c r="CCY62" s="111"/>
      <c r="CCZ62" s="111"/>
      <c r="CDA62" s="111"/>
      <c r="CDB62" s="111"/>
      <c r="CDC62" s="111"/>
      <c r="CDD62" s="111"/>
      <c r="CDE62" s="111"/>
      <c r="CDF62" s="111"/>
      <c r="CDG62" s="111"/>
      <c r="CDH62" s="111"/>
      <c r="CDI62" s="111"/>
      <c r="CDJ62" s="111"/>
      <c r="CDK62" s="111"/>
      <c r="CDL62" s="111"/>
      <c r="CDM62" s="111"/>
      <c r="CDN62" s="111"/>
      <c r="CDO62" s="111"/>
      <c r="CDP62" s="111"/>
      <c r="CDQ62" s="111"/>
      <c r="CDR62" s="111"/>
      <c r="CDS62" s="111"/>
      <c r="CDT62" s="111"/>
      <c r="CDU62" s="111"/>
      <c r="CDV62" s="111"/>
      <c r="CDW62" s="111"/>
      <c r="CDX62" s="111"/>
      <c r="CDY62" s="111"/>
      <c r="CDZ62" s="111"/>
      <c r="CEA62" s="111"/>
      <c r="CEB62" s="111"/>
      <c r="CEC62" s="111"/>
      <c r="CED62" s="111"/>
      <c r="CEE62" s="111"/>
      <c r="CEF62" s="111"/>
      <c r="CEG62" s="111"/>
      <c r="CEH62" s="111"/>
      <c r="CEI62" s="111"/>
      <c r="CEJ62" s="111"/>
      <c r="CEK62" s="111"/>
      <c r="CEL62" s="111"/>
      <c r="CEM62" s="111"/>
      <c r="CEN62" s="111"/>
      <c r="CEO62" s="111"/>
      <c r="CEP62" s="111"/>
      <c r="CEQ62" s="111"/>
      <c r="CER62" s="111"/>
      <c r="CES62" s="111"/>
      <c r="CET62" s="111"/>
      <c r="CEU62" s="111"/>
      <c r="CEV62" s="111"/>
      <c r="CEW62" s="111"/>
      <c r="CEX62" s="111"/>
      <c r="CEY62" s="111"/>
      <c r="CEZ62" s="111"/>
      <c r="CFA62" s="111"/>
      <c r="CFB62" s="111"/>
      <c r="CFC62" s="111"/>
      <c r="CFD62" s="111"/>
      <c r="CFE62" s="111"/>
      <c r="CFF62" s="111"/>
      <c r="CFG62" s="111"/>
      <c r="CFH62" s="111"/>
      <c r="CFI62" s="111"/>
      <c r="CFJ62" s="111"/>
      <c r="CFK62" s="111"/>
      <c r="CFL62" s="111"/>
      <c r="CFM62" s="111"/>
      <c r="CFN62" s="111"/>
      <c r="CFO62" s="111"/>
      <c r="CFP62" s="111"/>
      <c r="CFQ62" s="111"/>
      <c r="CFR62" s="111"/>
      <c r="CFS62" s="111"/>
      <c r="CFT62" s="111"/>
      <c r="CFU62" s="111"/>
      <c r="CFV62" s="111"/>
      <c r="CFW62" s="111"/>
      <c r="CFX62" s="111"/>
      <c r="CFY62" s="111"/>
      <c r="CFZ62" s="111"/>
      <c r="CGA62" s="111"/>
      <c r="CGB62" s="111"/>
      <c r="CGC62" s="111"/>
      <c r="CGD62" s="111"/>
      <c r="CGE62" s="111"/>
      <c r="CGF62" s="111"/>
      <c r="CGG62" s="111"/>
      <c r="CGH62" s="111"/>
      <c r="CGI62" s="111"/>
      <c r="CGJ62" s="111"/>
      <c r="CGK62" s="111"/>
      <c r="CGL62" s="111"/>
      <c r="CGM62" s="111"/>
      <c r="CGN62" s="111"/>
      <c r="CGO62" s="111"/>
      <c r="CGP62" s="111"/>
      <c r="CGQ62" s="111"/>
      <c r="CGR62" s="111"/>
      <c r="CGS62" s="111"/>
      <c r="CGT62" s="111"/>
      <c r="CGU62" s="111"/>
      <c r="CGV62" s="111"/>
      <c r="CGW62" s="111"/>
      <c r="CGX62" s="111"/>
      <c r="CGY62" s="111"/>
      <c r="CGZ62" s="111"/>
      <c r="CHA62" s="111"/>
      <c r="CHB62" s="111"/>
      <c r="CHC62" s="111"/>
      <c r="CHD62" s="111"/>
      <c r="CHE62" s="111"/>
      <c r="CHF62" s="111"/>
      <c r="CHG62" s="111"/>
      <c r="CHH62" s="111"/>
      <c r="CHI62" s="111"/>
      <c r="CHJ62" s="111"/>
      <c r="CHK62" s="111"/>
      <c r="CHL62" s="111"/>
      <c r="CHM62" s="111"/>
      <c r="CHN62" s="111"/>
      <c r="CHO62" s="111"/>
      <c r="CHP62" s="111"/>
      <c r="CHQ62" s="111"/>
      <c r="CHR62" s="111"/>
      <c r="CHS62" s="111"/>
      <c r="CHT62" s="111"/>
      <c r="CHU62" s="111"/>
      <c r="CHV62" s="111"/>
      <c r="CHW62" s="111"/>
      <c r="CHX62" s="111"/>
      <c r="CHY62" s="111"/>
      <c r="CHZ62" s="111"/>
      <c r="CIA62" s="111"/>
      <c r="CIB62" s="111"/>
      <c r="CIC62" s="111"/>
      <c r="CID62" s="111"/>
      <c r="CIE62" s="111"/>
      <c r="CIF62" s="111"/>
      <c r="CIG62" s="111"/>
      <c r="CIH62" s="111"/>
      <c r="CII62" s="111"/>
      <c r="CIJ62" s="111"/>
      <c r="CIK62" s="111"/>
      <c r="CIL62" s="111"/>
      <c r="CIM62" s="111"/>
      <c r="CIN62" s="111"/>
      <c r="CIO62" s="111"/>
      <c r="CIP62" s="111"/>
      <c r="CIQ62" s="111"/>
      <c r="CIR62" s="111"/>
      <c r="CIS62" s="111"/>
      <c r="CIT62" s="111"/>
      <c r="CIU62" s="111"/>
      <c r="CIV62" s="111"/>
      <c r="CIW62" s="111"/>
      <c r="CIX62" s="111"/>
      <c r="CIY62" s="111"/>
      <c r="CIZ62" s="111"/>
      <c r="CJA62" s="111"/>
      <c r="CJB62" s="111"/>
      <c r="CJC62" s="111"/>
      <c r="CJD62" s="111"/>
      <c r="CJE62" s="111"/>
      <c r="CJF62" s="111"/>
      <c r="CJG62" s="111"/>
      <c r="CJH62" s="111"/>
      <c r="CJI62" s="111"/>
      <c r="CJJ62" s="111"/>
      <c r="CJK62" s="111"/>
      <c r="CJL62" s="111"/>
      <c r="CJM62" s="111"/>
      <c r="CJN62" s="111"/>
      <c r="CJO62" s="111"/>
      <c r="CJP62" s="111"/>
      <c r="CJQ62" s="111"/>
      <c r="CJR62" s="111"/>
      <c r="CJS62" s="111"/>
      <c r="CJT62" s="111"/>
      <c r="CJU62" s="111"/>
      <c r="CJV62" s="111"/>
      <c r="CJW62" s="111"/>
      <c r="CJX62" s="111"/>
      <c r="CJY62" s="111"/>
      <c r="CJZ62" s="111"/>
      <c r="CKA62" s="111"/>
      <c r="CKB62" s="111"/>
      <c r="CKC62" s="111"/>
      <c r="CKD62" s="111"/>
      <c r="CKE62" s="111"/>
      <c r="CKF62" s="111"/>
      <c r="CKG62" s="111"/>
      <c r="CKH62" s="111"/>
      <c r="CKI62" s="111"/>
      <c r="CKJ62" s="111"/>
      <c r="CKK62" s="111"/>
      <c r="CKL62" s="111"/>
      <c r="CKM62" s="111"/>
      <c r="CKN62" s="111"/>
      <c r="CKO62" s="111"/>
      <c r="CKP62" s="111"/>
      <c r="CKQ62" s="111"/>
      <c r="CKR62" s="111"/>
      <c r="CKS62" s="111"/>
      <c r="CKT62" s="111"/>
      <c r="CKU62" s="111"/>
      <c r="CKV62" s="111"/>
      <c r="CKW62" s="111"/>
      <c r="CKX62" s="111"/>
      <c r="CKY62" s="111"/>
      <c r="CKZ62" s="111"/>
      <c r="CLA62" s="111"/>
      <c r="CLB62" s="111"/>
      <c r="CLC62" s="111"/>
      <c r="CLD62" s="111"/>
      <c r="CLE62" s="111"/>
      <c r="CLF62" s="111"/>
      <c r="CLG62" s="111"/>
      <c r="CLH62" s="111"/>
      <c r="CLI62" s="111"/>
      <c r="CLJ62" s="111"/>
      <c r="CLK62" s="111"/>
      <c r="CLL62" s="111"/>
      <c r="CLM62" s="111"/>
      <c r="CLN62" s="111"/>
      <c r="CLO62" s="111"/>
      <c r="CLP62" s="111"/>
      <c r="CLQ62" s="111"/>
      <c r="CLR62" s="111"/>
      <c r="CLS62" s="111"/>
      <c r="CLT62" s="111"/>
      <c r="CLU62" s="111"/>
      <c r="CLV62" s="111"/>
      <c r="CLW62" s="111"/>
      <c r="CLX62" s="111"/>
      <c r="CLY62" s="111"/>
      <c r="CLZ62" s="111"/>
      <c r="CMA62" s="111"/>
      <c r="CMB62" s="111"/>
      <c r="CMC62" s="111"/>
      <c r="CMD62" s="111"/>
      <c r="CME62" s="111"/>
      <c r="CMF62" s="111"/>
      <c r="CMG62" s="111"/>
      <c r="CMH62" s="111"/>
      <c r="CMI62" s="111"/>
      <c r="CMJ62" s="111"/>
      <c r="CMK62" s="111"/>
      <c r="CML62" s="111"/>
      <c r="CMM62" s="111"/>
      <c r="CMN62" s="111"/>
      <c r="CMO62" s="111"/>
      <c r="CMP62" s="111"/>
      <c r="CMQ62" s="111"/>
      <c r="CMR62" s="111"/>
      <c r="CMS62" s="111"/>
      <c r="CMT62" s="111"/>
      <c r="CMU62" s="111"/>
      <c r="CMV62" s="111"/>
      <c r="CMW62" s="111"/>
      <c r="CMX62" s="111"/>
      <c r="CMY62" s="111"/>
      <c r="CMZ62" s="111"/>
      <c r="CNA62" s="111"/>
      <c r="CNB62" s="111"/>
      <c r="CNC62" s="111"/>
      <c r="CND62" s="111"/>
      <c r="CNE62" s="111"/>
      <c r="CNF62" s="111"/>
      <c r="CNG62" s="111"/>
      <c r="CNH62" s="111"/>
      <c r="CNI62" s="111"/>
      <c r="CNJ62" s="111"/>
      <c r="CNK62" s="111"/>
      <c r="CNL62" s="111"/>
      <c r="CNM62" s="111"/>
      <c r="CNN62" s="111"/>
      <c r="CNO62" s="111"/>
      <c r="CNP62" s="111"/>
      <c r="CNQ62" s="111"/>
      <c r="CNR62" s="111"/>
      <c r="CNS62" s="111"/>
      <c r="CNT62" s="111"/>
      <c r="CNU62" s="111"/>
      <c r="CNV62" s="111"/>
      <c r="CNW62" s="111"/>
      <c r="CNX62" s="111"/>
      <c r="CNY62" s="111"/>
      <c r="CNZ62" s="111"/>
      <c r="COA62" s="111"/>
      <c r="COB62" s="111"/>
      <c r="COC62" s="111"/>
      <c r="COD62" s="111"/>
      <c r="COE62" s="111"/>
      <c r="COF62" s="111"/>
      <c r="COG62" s="111"/>
      <c r="COH62" s="111"/>
      <c r="COI62" s="111"/>
      <c r="COJ62" s="111"/>
      <c r="COK62" s="111"/>
      <c r="COL62" s="111"/>
      <c r="COM62" s="111"/>
      <c r="CON62" s="111"/>
      <c r="COO62" s="111"/>
      <c r="COP62" s="111"/>
      <c r="COQ62" s="111"/>
      <c r="COR62" s="111"/>
      <c r="COS62" s="111"/>
      <c r="COT62" s="111"/>
      <c r="COU62" s="111"/>
      <c r="COV62" s="111"/>
      <c r="COW62" s="111"/>
      <c r="COX62" s="111"/>
      <c r="COY62" s="111"/>
      <c r="COZ62" s="111"/>
      <c r="CPA62" s="111"/>
      <c r="CPB62" s="111"/>
      <c r="CPC62" s="111"/>
      <c r="CPD62" s="111"/>
      <c r="CPE62" s="111"/>
      <c r="CPF62" s="111"/>
      <c r="CPG62" s="111"/>
      <c r="CPH62" s="111"/>
      <c r="CPI62" s="111"/>
      <c r="CPJ62" s="111"/>
      <c r="CPK62" s="111"/>
      <c r="CPL62" s="111"/>
      <c r="CPM62" s="111"/>
      <c r="CPN62" s="111"/>
      <c r="CPO62" s="111"/>
      <c r="CPP62" s="111"/>
      <c r="CPQ62" s="111"/>
      <c r="CPR62" s="111"/>
      <c r="CPS62" s="111"/>
      <c r="CPT62" s="111"/>
      <c r="CPU62" s="111"/>
      <c r="CPV62" s="111"/>
      <c r="CPW62" s="111"/>
      <c r="CPX62" s="111"/>
      <c r="CPY62" s="111"/>
      <c r="CPZ62" s="111"/>
      <c r="CQA62" s="111"/>
      <c r="CQB62" s="111"/>
      <c r="CQC62" s="111"/>
      <c r="CQD62" s="111"/>
      <c r="CQE62" s="111"/>
      <c r="CQF62" s="111"/>
      <c r="CQG62" s="111"/>
      <c r="CQH62" s="111"/>
      <c r="CQI62" s="111"/>
      <c r="CQJ62" s="111"/>
      <c r="CQK62" s="111"/>
      <c r="CQL62" s="111"/>
      <c r="CQM62" s="111"/>
      <c r="CQN62" s="111"/>
      <c r="CQO62" s="111"/>
      <c r="CQP62" s="111"/>
      <c r="CQQ62" s="111"/>
      <c r="CQR62" s="111"/>
      <c r="CQS62" s="111"/>
      <c r="CQT62" s="111"/>
      <c r="CQU62" s="111"/>
      <c r="CQV62" s="111"/>
      <c r="CQW62" s="111"/>
      <c r="CQX62" s="111"/>
      <c r="CQY62" s="111"/>
      <c r="CQZ62" s="111"/>
      <c r="CRA62" s="111"/>
      <c r="CRB62" s="111"/>
      <c r="CRC62" s="111"/>
      <c r="CRD62" s="111"/>
      <c r="CRE62" s="111"/>
      <c r="CRF62" s="111"/>
      <c r="CRG62" s="111"/>
      <c r="CRH62" s="111"/>
      <c r="CRI62" s="111"/>
      <c r="CRJ62" s="111"/>
      <c r="CRK62" s="111"/>
      <c r="CRL62" s="111"/>
      <c r="CRM62" s="111"/>
      <c r="CRN62" s="111"/>
      <c r="CRO62" s="111"/>
      <c r="CRP62" s="111"/>
      <c r="CRQ62" s="111"/>
      <c r="CRR62" s="111"/>
      <c r="CRS62" s="111"/>
      <c r="CRT62" s="111"/>
      <c r="CRU62" s="111"/>
      <c r="CRV62" s="111"/>
      <c r="CRW62" s="111"/>
      <c r="CRX62" s="111"/>
      <c r="CRY62" s="111"/>
      <c r="CRZ62" s="111"/>
      <c r="CSA62" s="111"/>
      <c r="CSB62" s="111"/>
      <c r="CSC62" s="111"/>
      <c r="CSD62" s="111"/>
      <c r="CSE62" s="111"/>
      <c r="CSF62" s="111"/>
      <c r="CSG62" s="111"/>
      <c r="CSH62" s="111"/>
      <c r="CSI62" s="111"/>
      <c r="CSJ62" s="111"/>
      <c r="CSK62" s="111"/>
      <c r="CSL62" s="111"/>
      <c r="CSM62" s="111"/>
      <c r="CSN62" s="111"/>
      <c r="CSO62" s="111"/>
      <c r="CSP62" s="111"/>
      <c r="CSQ62" s="111"/>
      <c r="CSR62" s="111"/>
      <c r="CSS62" s="111"/>
      <c r="CST62" s="111"/>
      <c r="CSU62" s="111"/>
      <c r="CSV62" s="111"/>
      <c r="CSW62" s="111"/>
      <c r="CSX62" s="111"/>
      <c r="CSY62" s="111"/>
      <c r="CSZ62" s="111"/>
      <c r="CTA62" s="111"/>
      <c r="CTB62" s="111"/>
      <c r="CTC62" s="111"/>
      <c r="CTD62" s="111"/>
      <c r="CTE62" s="111"/>
      <c r="CTF62" s="111"/>
      <c r="CTG62" s="111"/>
      <c r="CTH62" s="111"/>
      <c r="CTI62" s="111"/>
      <c r="CTJ62" s="111"/>
      <c r="CTK62" s="111"/>
      <c r="CTL62" s="111"/>
      <c r="CTM62" s="111"/>
      <c r="CTN62" s="111"/>
      <c r="CTO62" s="111"/>
      <c r="CTP62" s="111"/>
      <c r="CTQ62" s="111"/>
      <c r="CTR62" s="111"/>
      <c r="CTS62" s="111"/>
      <c r="CTT62" s="111"/>
      <c r="CTU62" s="111"/>
      <c r="CTV62" s="111"/>
      <c r="CTW62" s="111"/>
      <c r="CTX62" s="111"/>
      <c r="CTY62" s="111"/>
      <c r="CTZ62" s="111"/>
      <c r="CUA62" s="111"/>
      <c r="CUB62" s="111"/>
      <c r="CUC62" s="111"/>
      <c r="CUD62" s="111"/>
      <c r="CUE62" s="111"/>
      <c r="CUF62" s="111"/>
      <c r="CUG62" s="111"/>
      <c r="CUH62" s="111"/>
      <c r="CUI62" s="111"/>
      <c r="CUJ62" s="111"/>
      <c r="CUK62" s="111"/>
      <c r="CUL62" s="111"/>
      <c r="CUM62" s="111"/>
      <c r="CUN62" s="111"/>
      <c r="CUO62" s="111"/>
      <c r="CUP62" s="111"/>
      <c r="CUQ62" s="111"/>
      <c r="CUR62" s="111"/>
      <c r="CUS62" s="111"/>
      <c r="CUT62" s="111"/>
      <c r="CUU62" s="111"/>
      <c r="CUV62" s="111"/>
      <c r="CUW62" s="111"/>
      <c r="CUX62" s="111"/>
      <c r="CUY62" s="111"/>
      <c r="CUZ62" s="111"/>
      <c r="CVA62" s="111"/>
      <c r="CVB62" s="111"/>
      <c r="CVC62" s="111"/>
      <c r="CVD62" s="111"/>
      <c r="CVE62" s="111"/>
      <c r="CVF62" s="111"/>
      <c r="CVG62" s="111"/>
      <c r="CVH62" s="111"/>
      <c r="CVI62" s="111"/>
      <c r="CVJ62" s="111"/>
      <c r="CVK62" s="111"/>
      <c r="CVL62" s="111"/>
      <c r="CVM62" s="111"/>
      <c r="CVN62" s="111"/>
      <c r="CVO62" s="111"/>
      <c r="CVP62" s="111"/>
      <c r="CVQ62" s="111"/>
      <c r="CVR62" s="111"/>
      <c r="CVS62" s="111"/>
      <c r="CVT62" s="111"/>
      <c r="CVU62" s="111"/>
      <c r="CVV62" s="111"/>
      <c r="CVW62" s="111"/>
      <c r="CVX62" s="111"/>
      <c r="CVY62" s="111"/>
      <c r="CVZ62" s="111"/>
      <c r="CWA62" s="111"/>
      <c r="CWB62" s="111"/>
      <c r="CWC62" s="111"/>
      <c r="CWD62" s="111"/>
      <c r="CWE62" s="111"/>
      <c r="CWF62" s="111"/>
      <c r="CWG62" s="111"/>
      <c r="CWH62" s="111"/>
      <c r="CWI62" s="111"/>
      <c r="CWJ62" s="111"/>
      <c r="CWK62" s="111"/>
      <c r="CWL62" s="111"/>
      <c r="CWM62" s="111"/>
      <c r="CWN62" s="111"/>
      <c r="CWO62" s="111"/>
      <c r="CWP62" s="111"/>
      <c r="CWQ62" s="111"/>
      <c r="CWR62" s="111"/>
      <c r="CWS62" s="111"/>
      <c r="CWT62" s="111"/>
      <c r="CWU62" s="111"/>
      <c r="CWV62" s="111"/>
      <c r="CWW62" s="111"/>
      <c r="CWX62" s="111"/>
      <c r="CWY62" s="111"/>
      <c r="CWZ62" s="111"/>
      <c r="CXA62" s="111"/>
      <c r="CXB62" s="111"/>
      <c r="CXC62" s="111"/>
      <c r="CXD62" s="111"/>
      <c r="CXE62" s="111"/>
      <c r="CXF62" s="111"/>
      <c r="CXG62" s="111"/>
      <c r="CXH62" s="111"/>
      <c r="CXI62" s="111"/>
      <c r="CXJ62" s="111"/>
      <c r="CXK62" s="111"/>
      <c r="CXL62" s="111"/>
      <c r="CXM62" s="111"/>
      <c r="CXN62" s="111"/>
      <c r="CXO62" s="111"/>
      <c r="CXP62" s="111"/>
      <c r="CXQ62" s="111"/>
      <c r="CXR62" s="111"/>
      <c r="CXS62" s="111"/>
      <c r="CXT62" s="111"/>
      <c r="CXU62" s="111"/>
      <c r="CXV62" s="111"/>
      <c r="CXW62" s="111"/>
      <c r="CXX62" s="111"/>
      <c r="CXY62" s="111"/>
      <c r="CXZ62" s="111"/>
      <c r="CYA62" s="111"/>
      <c r="CYB62" s="111"/>
      <c r="CYC62" s="111"/>
      <c r="CYD62" s="111"/>
      <c r="CYE62" s="111"/>
      <c r="CYF62" s="111"/>
      <c r="CYG62" s="111"/>
      <c r="CYH62" s="111"/>
      <c r="CYI62" s="111"/>
      <c r="CYJ62" s="111"/>
      <c r="CYK62" s="111"/>
      <c r="CYL62" s="111"/>
      <c r="CYM62" s="111"/>
      <c r="CYN62" s="111"/>
      <c r="CYO62" s="111"/>
      <c r="CYP62" s="111"/>
      <c r="CYQ62" s="111"/>
      <c r="CYR62" s="111"/>
      <c r="CYS62" s="111"/>
      <c r="CYT62" s="111"/>
      <c r="CYU62" s="111"/>
      <c r="CYV62" s="111"/>
      <c r="CYW62" s="111"/>
      <c r="CYX62" s="111"/>
      <c r="CYY62" s="111"/>
      <c r="CYZ62" s="111"/>
      <c r="CZA62" s="111"/>
      <c r="CZB62" s="111"/>
      <c r="CZC62" s="111"/>
      <c r="CZD62" s="111"/>
      <c r="CZE62" s="111"/>
      <c r="CZF62" s="111"/>
      <c r="CZG62" s="111"/>
      <c r="CZH62" s="111"/>
      <c r="CZI62" s="111"/>
      <c r="CZJ62" s="111"/>
      <c r="CZK62" s="111"/>
      <c r="CZL62" s="111"/>
      <c r="CZM62" s="111"/>
      <c r="CZN62" s="111"/>
      <c r="CZO62" s="111"/>
      <c r="CZP62" s="111"/>
      <c r="CZQ62" s="111"/>
      <c r="CZR62" s="111"/>
      <c r="CZS62" s="111"/>
      <c r="CZT62" s="111"/>
      <c r="CZU62" s="111"/>
      <c r="CZV62" s="111"/>
      <c r="CZW62" s="111"/>
      <c r="CZX62" s="111"/>
      <c r="CZY62" s="111"/>
      <c r="CZZ62" s="111"/>
      <c r="DAA62" s="111"/>
      <c r="DAB62" s="111"/>
      <c r="DAC62" s="111"/>
      <c r="DAD62" s="111"/>
      <c r="DAE62" s="111"/>
      <c r="DAF62" s="111"/>
      <c r="DAG62" s="111"/>
      <c r="DAH62" s="111"/>
      <c r="DAI62" s="111"/>
      <c r="DAJ62" s="111"/>
      <c r="DAK62" s="111"/>
      <c r="DAL62" s="111"/>
      <c r="DAM62" s="111"/>
      <c r="DAN62" s="111"/>
      <c r="DAO62" s="111"/>
      <c r="DAP62" s="111"/>
      <c r="DAQ62" s="111"/>
      <c r="DAR62" s="111"/>
      <c r="DAS62" s="111"/>
      <c r="DAT62" s="111"/>
      <c r="DAU62" s="111"/>
      <c r="DAV62" s="111"/>
      <c r="DAW62" s="111"/>
      <c r="DAX62" s="111"/>
      <c r="DAY62" s="111"/>
      <c r="DAZ62" s="111"/>
      <c r="DBA62" s="111"/>
      <c r="DBB62" s="111"/>
      <c r="DBC62" s="111"/>
      <c r="DBD62" s="111"/>
      <c r="DBE62" s="111"/>
      <c r="DBF62" s="111"/>
      <c r="DBG62" s="111"/>
      <c r="DBH62" s="111"/>
      <c r="DBI62" s="111"/>
      <c r="DBJ62" s="111"/>
      <c r="DBK62" s="111"/>
      <c r="DBL62" s="111"/>
      <c r="DBM62" s="111"/>
      <c r="DBN62" s="111"/>
      <c r="DBO62" s="111"/>
      <c r="DBP62" s="111"/>
      <c r="DBQ62" s="111"/>
      <c r="DBR62" s="111"/>
      <c r="DBS62" s="111"/>
      <c r="DBT62" s="111"/>
      <c r="DBU62" s="111"/>
      <c r="DBV62" s="111"/>
      <c r="DBW62" s="111"/>
      <c r="DBX62" s="111"/>
      <c r="DBY62" s="111"/>
      <c r="DBZ62" s="111"/>
      <c r="DCA62" s="111"/>
      <c r="DCB62" s="111"/>
      <c r="DCC62" s="111"/>
      <c r="DCD62" s="111"/>
      <c r="DCE62" s="111"/>
      <c r="DCF62" s="111"/>
      <c r="DCG62" s="111"/>
      <c r="DCH62" s="111"/>
      <c r="DCI62" s="111"/>
      <c r="DCJ62" s="111"/>
      <c r="DCK62" s="111"/>
      <c r="DCL62" s="111"/>
      <c r="DCM62" s="111"/>
      <c r="DCN62" s="111"/>
      <c r="DCO62" s="111"/>
      <c r="DCP62" s="111"/>
      <c r="DCQ62" s="111"/>
      <c r="DCR62" s="111"/>
      <c r="DCS62" s="111"/>
      <c r="DCT62" s="111"/>
      <c r="DCU62" s="111"/>
      <c r="DCV62" s="111"/>
      <c r="DCW62" s="111"/>
      <c r="DCX62" s="111"/>
      <c r="DCY62" s="111"/>
      <c r="DCZ62" s="111"/>
      <c r="DDA62" s="111"/>
      <c r="DDB62" s="111"/>
      <c r="DDC62" s="111"/>
      <c r="DDD62" s="111"/>
      <c r="DDE62" s="111"/>
      <c r="DDF62" s="111"/>
      <c r="DDG62" s="111"/>
      <c r="DDH62" s="111"/>
      <c r="DDI62" s="111"/>
      <c r="DDJ62" s="111"/>
      <c r="DDK62" s="111"/>
      <c r="DDL62" s="111"/>
      <c r="DDM62" s="111"/>
      <c r="DDN62" s="111"/>
      <c r="DDO62" s="111"/>
      <c r="DDP62" s="111"/>
      <c r="DDQ62" s="111"/>
      <c r="DDR62" s="111"/>
      <c r="DDS62" s="111"/>
      <c r="DDT62" s="111"/>
      <c r="DDU62" s="111"/>
      <c r="DDV62" s="111"/>
      <c r="DDW62" s="111"/>
      <c r="DDX62" s="111"/>
      <c r="DDY62" s="111"/>
      <c r="DDZ62" s="111"/>
      <c r="DEA62" s="111"/>
      <c r="DEB62" s="111"/>
      <c r="DEC62" s="111"/>
      <c r="DED62" s="111"/>
      <c r="DEE62" s="111"/>
      <c r="DEF62" s="111"/>
      <c r="DEG62" s="111"/>
      <c r="DEH62" s="111"/>
      <c r="DEI62" s="111"/>
      <c r="DEJ62" s="111"/>
      <c r="DEK62" s="111"/>
      <c r="DEL62" s="111"/>
      <c r="DEM62" s="111"/>
      <c r="DEN62" s="111"/>
      <c r="DEO62" s="111"/>
      <c r="DEP62" s="111"/>
      <c r="DEQ62" s="111"/>
      <c r="DER62" s="111"/>
      <c r="DES62" s="111"/>
      <c r="DET62" s="111"/>
      <c r="DEU62" s="111"/>
      <c r="DEV62" s="111"/>
      <c r="DEW62" s="111"/>
      <c r="DEX62" s="111"/>
      <c r="DEY62" s="111"/>
      <c r="DEZ62" s="111"/>
      <c r="DFA62" s="111"/>
      <c r="DFB62" s="111"/>
      <c r="DFC62" s="111"/>
      <c r="DFD62" s="111"/>
      <c r="DFE62" s="111"/>
      <c r="DFF62" s="111"/>
      <c r="DFG62" s="111"/>
      <c r="DFH62" s="111"/>
      <c r="DFI62" s="111"/>
      <c r="DFJ62" s="111"/>
      <c r="DFK62" s="111"/>
      <c r="DFL62" s="111"/>
      <c r="DFM62" s="111"/>
      <c r="DFN62" s="111"/>
      <c r="DFO62" s="111"/>
      <c r="DFP62" s="111"/>
      <c r="DFQ62" s="111"/>
      <c r="DFR62" s="111"/>
      <c r="DFS62" s="111"/>
      <c r="DFT62" s="111"/>
      <c r="DFU62" s="111"/>
      <c r="DFV62" s="111"/>
      <c r="DFW62" s="111"/>
      <c r="DFX62" s="111"/>
      <c r="DFY62" s="111"/>
      <c r="DFZ62" s="111"/>
      <c r="DGA62" s="111"/>
      <c r="DGB62" s="111"/>
      <c r="DGC62" s="111"/>
      <c r="DGD62" s="111"/>
      <c r="DGE62" s="111"/>
      <c r="DGF62" s="111"/>
      <c r="DGG62" s="111"/>
      <c r="DGH62" s="111"/>
      <c r="DGI62" s="111"/>
      <c r="DGJ62" s="111"/>
      <c r="DGK62" s="111"/>
      <c r="DGL62" s="111"/>
      <c r="DGM62" s="111"/>
      <c r="DGN62" s="111"/>
      <c r="DGO62" s="111"/>
      <c r="DGP62" s="111"/>
      <c r="DGQ62" s="111"/>
      <c r="DGR62" s="111"/>
      <c r="DGS62" s="111"/>
      <c r="DGT62" s="111"/>
      <c r="DGU62" s="111"/>
      <c r="DGV62" s="111"/>
      <c r="DGW62" s="111"/>
      <c r="DGX62" s="111"/>
      <c r="DGY62" s="111"/>
      <c r="DGZ62" s="111"/>
      <c r="DHA62" s="111"/>
      <c r="DHB62" s="111"/>
      <c r="DHC62" s="111"/>
      <c r="DHD62" s="111"/>
      <c r="DHE62" s="111"/>
      <c r="DHF62" s="111"/>
      <c r="DHG62" s="111"/>
      <c r="DHH62" s="111"/>
      <c r="DHI62" s="111"/>
      <c r="DHJ62" s="111"/>
      <c r="DHK62" s="111"/>
      <c r="DHL62" s="111"/>
      <c r="DHM62" s="111"/>
      <c r="DHN62" s="111"/>
      <c r="DHO62" s="111"/>
      <c r="DHP62" s="111"/>
      <c r="DHQ62" s="111"/>
      <c r="DHR62" s="111"/>
      <c r="DHS62" s="111"/>
      <c r="DHT62" s="111"/>
      <c r="DHU62" s="111"/>
      <c r="DHV62" s="111"/>
      <c r="DHW62" s="111"/>
      <c r="DHX62" s="111"/>
      <c r="DHY62" s="111"/>
      <c r="DHZ62" s="111"/>
      <c r="DIA62" s="111"/>
      <c r="DIB62" s="111"/>
      <c r="DIC62" s="111"/>
      <c r="DID62" s="111"/>
      <c r="DIE62" s="111"/>
      <c r="DIF62" s="111"/>
      <c r="DIG62" s="111"/>
      <c r="DIH62" s="111"/>
      <c r="DII62" s="111"/>
      <c r="DIJ62" s="111"/>
      <c r="DIK62" s="111"/>
      <c r="DIL62" s="111"/>
      <c r="DIM62" s="111"/>
      <c r="DIN62" s="111"/>
      <c r="DIO62" s="111"/>
      <c r="DIP62" s="111"/>
      <c r="DIQ62" s="111"/>
      <c r="DIR62" s="111"/>
      <c r="DIS62" s="111"/>
      <c r="DIT62" s="111"/>
      <c r="DIU62" s="111"/>
      <c r="DIV62" s="111"/>
      <c r="DIW62" s="111"/>
      <c r="DIX62" s="111"/>
      <c r="DIY62" s="111"/>
      <c r="DIZ62" s="111"/>
      <c r="DJA62" s="111"/>
      <c r="DJB62" s="111"/>
      <c r="DJC62" s="111"/>
      <c r="DJD62" s="111"/>
      <c r="DJE62" s="111"/>
      <c r="DJF62" s="111"/>
      <c r="DJG62" s="111"/>
      <c r="DJH62" s="111"/>
      <c r="DJI62" s="111"/>
      <c r="DJJ62" s="111"/>
      <c r="DJK62" s="111"/>
      <c r="DJL62" s="111"/>
      <c r="DJM62" s="111"/>
      <c r="DJN62" s="111"/>
      <c r="DJO62" s="111"/>
      <c r="DJP62" s="111"/>
      <c r="DJQ62" s="111"/>
      <c r="DJR62" s="111"/>
      <c r="DJS62" s="111"/>
      <c r="DJT62" s="111"/>
      <c r="DJU62" s="111"/>
      <c r="DJV62" s="111"/>
      <c r="DJW62" s="111"/>
      <c r="DJX62" s="111"/>
      <c r="DJY62" s="111"/>
      <c r="DJZ62" s="111"/>
      <c r="DKA62" s="111"/>
      <c r="DKB62" s="111"/>
      <c r="DKC62" s="111"/>
      <c r="DKD62" s="111"/>
      <c r="DKE62" s="111"/>
      <c r="DKF62" s="111"/>
      <c r="DKG62" s="111"/>
      <c r="DKH62" s="111"/>
      <c r="DKI62" s="111"/>
      <c r="DKJ62" s="111"/>
      <c r="DKK62" s="111"/>
      <c r="DKL62" s="111"/>
      <c r="DKM62" s="111"/>
      <c r="DKN62" s="111"/>
      <c r="DKO62" s="111"/>
      <c r="DKP62" s="111"/>
      <c r="DKQ62" s="111"/>
      <c r="DKR62" s="111"/>
      <c r="DKS62" s="111"/>
      <c r="DKT62" s="111"/>
      <c r="DKU62" s="111"/>
      <c r="DKV62" s="111"/>
      <c r="DKW62" s="111"/>
      <c r="DKX62" s="111"/>
      <c r="DKY62" s="111"/>
      <c r="DKZ62" s="111"/>
      <c r="DLA62" s="111"/>
      <c r="DLB62" s="111"/>
      <c r="DLC62" s="111"/>
      <c r="DLD62" s="111"/>
      <c r="DLE62" s="111"/>
      <c r="DLF62" s="111"/>
      <c r="DLG62" s="111"/>
      <c r="DLH62" s="111"/>
      <c r="DLI62" s="111"/>
      <c r="DLJ62" s="111"/>
      <c r="DLK62" s="111"/>
      <c r="DLL62" s="111"/>
      <c r="DLM62" s="111"/>
      <c r="DLN62" s="111"/>
      <c r="DLO62" s="111"/>
      <c r="DLP62" s="111"/>
      <c r="DLQ62" s="111"/>
      <c r="DLR62" s="111"/>
      <c r="DLS62" s="111"/>
      <c r="DLT62" s="111"/>
      <c r="DLU62" s="111"/>
      <c r="DLV62" s="111"/>
      <c r="DLW62" s="111"/>
      <c r="DLX62" s="111"/>
      <c r="DLY62" s="111"/>
      <c r="DLZ62" s="111"/>
      <c r="DMA62" s="111"/>
      <c r="DMB62" s="111"/>
      <c r="DMC62" s="111"/>
      <c r="DMD62" s="111"/>
      <c r="DME62" s="111"/>
      <c r="DMF62" s="111"/>
      <c r="DMG62" s="111"/>
      <c r="DMH62" s="111"/>
      <c r="DMI62" s="111"/>
      <c r="DMJ62" s="111"/>
      <c r="DMK62" s="111"/>
      <c r="DML62" s="111"/>
      <c r="DMM62" s="111"/>
      <c r="DMN62" s="111"/>
      <c r="DMO62" s="111"/>
      <c r="DMP62" s="111"/>
      <c r="DMQ62" s="111"/>
      <c r="DMR62" s="111"/>
      <c r="DMS62" s="111"/>
      <c r="DMT62" s="111"/>
      <c r="DMU62" s="111"/>
      <c r="DMV62" s="111"/>
      <c r="DMW62" s="111"/>
      <c r="DMX62" s="111"/>
      <c r="DMY62" s="111"/>
      <c r="DMZ62" s="111"/>
      <c r="DNA62" s="111"/>
      <c r="DNB62" s="111"/>
      <c r="DNC62" s="111"/>
      <c r="DND62" s="111"/>
      <c r="DNE62" s="111"/>
      <c r="DNF62" s="111"/>
      <c r="DNG62" s="111"/>
      <c r="DNH62" s="111"/>
      <c r="DNI62" s="111"/>
      <c r="DNJ62" s="111"/>
      <c r="DNK62" s="111"/>
      <c r="DNL62" s="111"/>
      <c r="DNM62" s="111"/>
      <c r="DNN62" s="111"/>
      <c r="DNO62" s="111"/>
      <c r="DNP62" s="111"/>
      <c r="DNQ62" s="111"/>
      <c r="DNR62" s="111"/>
      <c r="DNS62" s="111"/>
      <c r="DNT62" s="111"/>
      <c r="DNU62" s="111"/>
      <c r="DNV62" s="111"/>
      <c r="DNW62" s="111"/>
      <c r="DNX62" s="111"/>
      <c r="DNY62" s="111"/>
      <c r="DNZ62" s="111"/>
      <c r="DOA62" s="111"/>
      <c r="DOB62" s="111"/>
      <c r="DOC62" s="111"/>
      <c r="DOD62" s="111"/>
      <c r="DOE62" s="111"/>
      <c r="DOF62" s="111"/>
      <c r="DOG62" s="111"/>
      <c r="DOH62" s="111"/>
      <c r="DOI62" s="111"/>
      <c r="DOJ62" s="111"/>
      <c r="DOK62" s="111"/>
      <c r="DOL62" s="111"/>
      <c r="DOM62" s="111"/>
      <c r="DON62" s="111"/>
      <c r="DOO62" s="111"/>
      <c r="DOP62" s="111"/>
      <c r="DOQ62" s="111"/>
      <c r="DOR62" s="111"/>
      <c r="DOS62" s="111"/>
      <c r="DOT62" s="111"/>
      <c r="DOU62" s="111"/>
      <c r="DOV62" s="111"/>
      <c r="DOW62" s="111"/>
      <c r="DOX62" s="111"/>
      <c r="DOY62" s="111"/>
      <c r="DOZ62" s="111"/>
      <c r="DPA62" s="111"/>
      <c r="DPB62" s="111"/>
      <c r="DPC62" s="111"/>
      <c r="DPD62" s="111"/>
      <c r="DPE62" s="111"/>
      <c r="DPF62" s="111"/>
      <c r="DPG62" s="111"/>
      <c r="DPH62" s="111"/>
      <c r="DPI62" s="111"/>
      <c r="DPJ62" s="111"/>
      <c r="DPK62" s="111"/>
      <c r="DPL62" s="111"/>
      <c r="DPM62" s="111"/>
      <c r="DPN62" s="111"/>
      <c r="DPO62" s="111"/>
      <c r="DPP62" s="111"/>
      <c r="DPQ62" s="111"/>
      <c r="DPR62" s="111"/>
      <c r="DPS62" s="111"/>
      <c r="DPT62" s="111"/>
      <c r="DPU62" s="111"/>
      <c r="DPV62" s="111"/>
      <c r="DPW62" s="111"/>
      <c r="DPX62" s="111"/>
      <c r="DPY62" s="111"/>
      <c r="DPZ62" s="111"/>
      <c r="DQA62" s="111"/>
      <c r="DQB62" s="111"/>
      <c r="DQC62" s="111"/>
      <c r="DQD62" s="111"/>
      <c r="DQE62" s="111"/>
      <c r="DQF62" s="111"/>
      <c r="DQG62" s="111"/>
      <c r="DQH62" s="111"/>
      <c r="DQI62" s="111"/>
      <c r="DQJ62" s="111"/>
      <c r="DQK62" s="111"/>
      <c r="DQL62" s="111"/>
      <c r="DQM62" s="111"/>
      <c r="DQN62" s="111"/>
      <c r="DQO62" s="111"/>
      <c r="DQP62" s="111"/>
      <c r="DQQ62" s="111"/>
      <c r="DQR62" s="111"/>
      <c r="DQS62" s="111"/>
      <c r="DQT62" s="111"/>
      <c r="DQU62" s="111"/>
      <c r="DQV62" s="111"/>
      <c r="DQW62" s="111"/>
      <c r="DQX62" s="111"/>
      <c r="DQY62" s="111"/>
      <c r="DQZ62" s="111"/>
      <c r="DRA62" s="111"/>
      <c r="DRB62" s="111"/>
      <c r="DRC62" s="111"/>
      <c r="DRD62" s="111"/>
      <c r="DRE62" s="111"/>
      <c r="DRF62" s="111"/>
      <c r="DRG62" s="111"/>
      <c r="DRH62" s="111"/>
      <c r="DRI62" s="111"/>
      <c r="DRJ62" s="111"/>
      <c r="DRK62" s="111"/>
      <c r="DRL62" s="111"/>
      <c r="DRM62" s="111"/>
      <c r="DRN62" s="111"/>
      <c r="DRO62" s="111"/>
      <c r="DRP62" s="111"/>
      <c r="DRQ62" s="111"/>
      <c r="DRR62" s="111"/>
      <c r="DRS62" s="111"/>
      <c r="DRT62" s="111"/>
      <c r="DRU62" s="111"/>
      <c r="DRV62" s="111"/>
      <c r="DRW62" s="111"/>
      <c r="DRX62" s="111"/>
      <c r="DRY62" s="111"/>
      <c r="DRZ62" s="111"/>
      <c r="DSA62" s="111"/>
      <c r="DSB62" s="111"/>
      <c r="DSC62" s="111"/>
      <c r="DSD62" s="111"/>
      <c r="DSE62" s="111"/>
      <c r="DSF62" s="111"/>
      <c r="DSG62" s="111"/>
      <c r="DSH62" s="111"/>
      <c r="DSI62" s="111"/>
      <c r="DSJ62" s="111"/>
      <c r="DSK62" s="111"/>
      <c r="DSL62" s="111"/>
      <c r="DSM62" s="111"/>
      <c r="DSN62" s="111"/>
      <c r="DSO62" s="111"/>
      <c r="DSP62" s="111"/>
      <c r="DSQ62" s="111"/>
      <c r="DSR62" s="111"/>
      <c r="DSS62" s="111"/>
      <c r="DST62" s="111"/>
      <c r="DSU62" s="111"/>
      <c r="DSV62" s="111"/>
      <c r="DSW62" s="111"/>
      <c r="DSX62" s="111"/>
      <c r="DSY62" s="111"/>
      <c r="DSZ62" s="111"/>
      <c r="DTA62" s="111"/>
      <c r="DTB62" s="111"/>
      <c r="DTC62" s="111"/>
      <c r="DTD62" s="111"/>
      <c r="DTE62" s="111"/>
      <c r="DTF62" s="111"/>
      <c r="DTG62" s="111"/>
      <c r="DTH62" s="111"/>
      <c r="DTI62" s="111"/>
      <c r="DTJ62" s="111"/>
      <c r="DTK62" s="111"/>
      <c r="DTL62" s="111"/>
      <c r="DTM62" s="111"/>
      <c r="DTN62" s="111"/>
      <c r="DTO62" s="111"/>
      <c r="DTP62" s="111"/>
      <c r="DTQ62" s="111"/>
      <c r="DTR62" s="111"/>
      <c r="DTS62" s="111"/>
      <c r="DTT62" s="111"/>
      <c r="DTU62" s="111"/>
      <c r="DTV62" s="111"/>
      <c r="DTW62" s="111"/>
      <c r="DTX62" s="111"/>
      <c r="DTY62" s="111"/>
      <c r="DTZ62" s="111"/>
      <c r="DUA62" s="111"/>
      <c r="DUB62" s="111"/>
      <c r="DUC62" s="111"/>
      <c r="DUD62" s="111"/>
      <c r="DUE62" s="111"/>
      <c r="DUF62" s="111"/>
      <c r="DUG62" s="111"/>
      <c r="DUH62" s="111"/>
      <c r="DUI62" s="111"/>
      <c r="DUJ62" s="111"/>
      <c r="DUK62" s="111"/>
      <c r="DUL62" s="111"/>
      <c r="DUM62" s="111"/>
      <c r="DUN62" s="111"/>
      <c r="DUO62" s="111"/>
      <c r="DUP62" s="111"/>
      <c r="DUQ62" s="111"/>
      <c r="DUR62" s="111"/>
      <c r="DUS62" s="111"/>
      <c r="DUT62" s="111"/>
      <c r="DUU62" s="111"/>
      <c r="DUV62" s="111"/>
      <c r="DUW62" s="111"/>
      <c r="DUX62" s="111"/>
      <c r="DUY62" s="111"/>
      <c r="DUZ62" s="111"/>
      <c r="DVA62" s="111"/>
      <c r="DVB62" s="111"/>
      <c r="DVC62" s="111"/>
      <c r="DVD62" s="111"/>
      <c r="DVE62" s="111"/>
      <c r="DVF62" s="111"/>
      <c r="DVG62" s="111"/>
      <c r="DVH62" s="111"/>
      <c r="DVI62" s="111"/>
      <c r="DVJ62" s="111"/>
      <c r="DVK62" s="111"/>
      <c r="DVL62" s="111"/>
      <c r="DVM62" s="111"/>
      <c r="DVN62" s="111"/>
      <c r="DVO62" s="111"/>
      <c r="DVP62" s="111"/>
      <c r="DVQ62" s="111"/>
      <c r="DVR62" s="111"/>
      <c r="DVS62" s="111"/>
      <c r="DVT62" s="111"/>
      <c r="DVU62" s="111"/>
      <c r="DVV62" s="111"/>
      <c r="DVW62" s="111"/>
      <c r="DVX62" s="111"/>
      <c r="DVY62" s="111"/>
      <c r="DVZ62" s="111"/>
      <c r="DWA62" s="111"/>
      <c r="DWB62" s="111"/>
      <c r="DWC62" s="111"/>
      <c r="DWD62" s="111"/>
      <c r="DWE62" s="111"/>
      <c r="DWF62" s="111"/>
      <c r="DWG62" s="111"/>
      <c r="DWH62" s="111"/>
      <c r="DWI62" s="111"/>
      <c r="DWJ62" s="111"/>
      <c r="DWK62" s="111"/>
      <c r="DWL62" s="111"/>
      <c r="DWM62" s="111"/>
      <c r="DWN62" s="111"/>
      <c r="DWO62" s="111"/>
      <c r="DWP62" s="111"/>
      <c r="DWQ62" s="111"/>
      <c r="DWR62" s="111"/>
      <c r="DWS62" s="111"/>
      <c r="DWT62" s="111"/>
      <c r="DWU62" s="111"/>
      <c r="DWV62" s="111"/>
      <c r="DWW62" s="111"/>
      <c r="DWX62" s="111"/>
      <c r="DWY62" s="111"/>
      <c r="DWZ62" s="111"/>
      <c r="DXA62" s="111"/>
      <c r="DXB62" s="111"/>
      <c r="DXC62" s="111"/>
      <c r="DXD62" s="111"/>
      <c r="DXE62" s="111"/>
      <c r="DXF62" s="111"/>
      <c r="DXG62" s="111"/>
      <c r="DXH62" s="111"/>
      <c r="DXI62" s="111"/>
      <c r="DXJ62" s="111"/>
      <c r="DXK62" s="111"/>
      <c r="DXL62" s="111"/>
      <c r="DXM62" s="111"/>
      <c r="DXN62" s="111"/>
      <c r="DXO62" s="111"/>
      <c r="DXP62" s="111"/>
      <c r="DXQ62" s="111"/>
      <c r="DXR62" s="111"/>
      <c r="DXS62" s="111"/>
      <c r="DXT62" s="111"/>
      <c r="DXU62" s="111"/>
      <c r="DXV62" s="111"/>
      <c r="DXW62" s="111"/>
      <c r="DXX62" s="111"/>
      <c r="DXY62" s="111"/>
      <c r="DXZ62" s="111"/>
      <c r="DYA62" s="111"/>
      <c r="DYB62" s="111"/>
      <c r="DYC62" s="111"/>
      <c r="DYD62" s="111"/>
      <c r="DYE62" s="111"/>
      <c r="DYF62" s="111"/>
      <c r="DYG62" s="111"/>
      <c r="DYH62" s="111"/>
      <c r="DYI62" s="111"/>
      <c r="DYJ62" s="111"/>
      <c r="DYK62" s="111"/>
      <c r="DYL62" s="111"/>
      <c r="DYM62" s="111"/>
      <c r="DYN62" s="111"/>
      <c r="DYO62" s="111"/>
      <c r="DYP62" s="111"/>
      <c r="DYQ62" s="111"/>
      <c r="DYR62" s="111"/>
      <c r="DYS62" s="111"/>
      <c r="DYT62" s="111"/>
      <c r="DYU62" s="111"/>
      <c r="DYV62" s="111"/>
      <c r="DYW62" s="111"/>
      <c r="DYX62" s="111"/>
      <c r="DYY62" s="111"/>
      <c r="DYZ62" s="111"/>
      <c r="DZA62" s="111"/>
      <c r="DZB62" s="111"/>
      <c r="DZC62" s="111"/>
      <c r="DZD62" s="111"/>
      <c r="DZE62" s="111"/>
      <c r="DZF62" s="111"/>
      <c r="DZG62" s="111"/>
      <c r="DZH62" s="111"/>
      <c r="DZI62" s="111"/>
      <c r="DZJ62" s="111"/>
      <c r="DZK62" s="111"/>
      <c r="DZL62" s="111"/>
      <c r="DZM62" s="111"/>
      <c r="DZN62" s="111"/>
      <c r="DZO62" s="111"/>
      <c r="DZP62" s="111"/>
      <c r="DZQ62" s="111"/>
      <c r="DZR62" s="111"/>
      <c r="DZS62" s="111"/>
      <c r="DZT62" s="111"/>
      <c r="DZU62" s="111"/>
      <c r="DZV62" s="111"/>
      <c r="DZW62" s="111"/>
      <c r="DZX62" s="111"/>
      <c r="DZY62" s="111"/>
      <c r="DZZ62" s="111"/>
      <c r="EAA62" s="111"/>
      <c r="EAB62" s="111"/>
      <c r="EAC62" s="111"/>
      <c r="EAD62" s="111"/>
      <c r="EAE62" s="111"/>
      <c r="EAF62" s="111"/>
      <c r="EAG62" s="111"/>
      <c r="EAH62" s="111"/>
      <c r="EAI62" s="111"/>
      <c r="EAJ62" s="111"/>
      <c r="EAK62" s="111"/>
      <c r="EAL62" s="111"/>
      <c r="EAM62" s="111"/>
      <c r="EAN62" s="111"/>
      <c r="EAO62" s="111"/>
      <c r="EAP62" s="111"/>
      <c r="EAQ62" s="111"/>
      <c r="EAR62" s="111"/>
      <c r="EAS62" s="111"/>
      <c r="EAT62" s="111"/>
      <c r="EAU62" s="111"/>
      <c r="EAV62" s="111"/>
      <c r="EAW62" s="111"/>
      <c r="EAX62" s="111"/>
      <c r="EAY62" s="111"/>
      <c r="EAZ62" s="111"/>
      <c r="EBA62" s="111"/>
      <c r="EBB62" s="111"/>
      <c r="EBC62" s="111"/>
      <c r="EBD62" s="111"/>
      <c r="EBE62" s="111"/>
      <c r="EBF62" s="111"/>
      <c r="EBG62" s="111"/>
      <c r="EBH62" s="111"/>
      <c r="EBI62" s="111"/>
      <c r="EBJ62" s="111"/>
      <c r="EBK62" s="111"/>
      <c r="EBL62" s="111"/>
      <c r="EBM62" s="111"/>
      <c r="EBN62" s="111"/>
      <c r="EBO62" s="111"/>
      <c r="EBP62" s="111"/>
      <c r="EBQ62" s="111"/>
      <c r="EBR62" s="111"/>
      <c r="EBS62" s="111"/>
      <c r="EBT62" s="111"/>
      <c r="EBU62" s="111"/>
      <c r="EBV62" s="111"/>
      <c r="EBW62" s="111"/>
      <c r="EBX62" s="111"/>
      <c r="EBY62" s="111"/>
      <c r="EBZ62" s="111"/>
      <c r="ECA62" s="111"/>
      <c r="ECB62" s="111"/>
      <c r="ECC62" s="111"/>
      <c r="ECD62" s="111"/>
      <c r="ECE62" s="111"/>
      <c r="ECF62" s="111"/>
      <c r="ECG62" s="111"/>
      <c r="ECH62" s="111"/>
      <c r="ECI62" s="111"/>
      <c r="ECJ62" s="111"/>
      <c r="ECK62" s="111"/>
      <c r="ECL62" s="111"/>
      <c r="ECM62" s="111"/>
      <c r="ECN62" s="111"/>
      <c r="ECO62" s="111"/>
      <c r="ECP62" s="111"/>
      <c r="ECQ62" s="111"/>
      <c r="ECR62" s="111"/>
      <c r="ECS62" s="111"/>
      <c r="ECT62" s="111"/>
      <c r="ECU62" s="111"/>
      <c r="ECV62" s="111"/>
      <c r="ECW62" s="111"/>
      <c r="ECX62" s="111"/>
      <c r="ECY62" s="111"/>
      <c r="ECZ62" s="111"/>
      <c r="EDA62" s="111"/>
      <c r="EDB62" s="111"/>
      <c r="EDC62" s="111"/>
      <c r="EDD62" s="111"/>
      <c r="EDE62" s="111"/>
      <c r="EDF62" s="111"/>
      <c r="EDG62" s="111"/>
      <c r="EDH62" s="111"/>
      <c r="EDI62" s="111"/>
      <c r="EDJ62" s="111"/>
      <c r="EDK62" s="111"/>
      <c r="EDL62" s="111"/>
      <c r="EDM62" s="111"/>
      <c r="EDN62" s="111"/>
      <c r="EDO62" s="111"/>
      <c r="EDP62" s="111"/>
      <c r="EDQ62" s="111"/>
      <c r="EDR62" s="111"/>
      <c r="EDS62" s="111"/>
      <c r="EDT62" s="111"/>
      <c r="EDU62" s="111"/>
      <c r="EDV62" s="111"/>
      <c r="EDW62" s="111"/>
      <c r="EDX62" s="111"/>
      <c r="EDY62" s="111"/>
      <c r="EDZ62" s="111"/>
      <c r="EEA62" s="111"/>
      <c r="EEB62" s="111"/>
      <c r="EEC62" s="111"/>
      <c r="EED62" s="111"/>
      <c r="EEE62" s="111"/>
      <c r="EEF62" s="111"/>
      <c r="EEG62" s="111"/>
      <c r="EEH62" s="111"/>
      <c r="EEI62" s="111"/>
      <c r="EEJ62" s="111"/>
      <c r="EEK62" s="111"/>
      <c r="EEL62" s="111"/>
      <c r="EEM62" s="111"/>
      <c r="EEN62" s="111"/>
      <c r="EEO62" s="111"/>
      <c r="EEP62" s="111"/>
      <c r="EEQ62" s="111"/>
      <c r="EER62" s="111"/>
      <c r="EES62" s="111"/>
      <c r="EET62" s="111"/>
      <c r="EEU62" s="111"/>
      <c r="EEV62" s="111"/>
      <c r="EEW62" s="111"/>
      <c r="EEX62" s="111"/>
      <c r="EEY62" s="111"/>
      <c r="EEZ62" s="111"/>
      <c r="EFA62" s="111"/>
      <c r="EFB62" s="111"/>
      <c r="EFC62" s="111"/>
      <c r="EFD62" s="111"/>
      <c r="EFE62" s="111"/>
      <c r="EFF62" s="111"/>
      <c r="EFG62" s="111"/>
      <c r="EFH62" s="111"/>
      <c r="EFI62" s="111"/>
      <c r="EFJ62" s="111"/>
      <c r="EFK62" s="111"/>
      <c r="EFL62" s="111"/>
      <c r="EFM62" s="111"/>
      <c r="EFN62" s="111"/>
      <c r="EFO62" s="111"/>
      <c r="EFP62" s="111"/>
      <c r="EFQ62" s="111"/>
      <c r="EFR62" s="111"/>
      <c r="EFS62" s="111"/>
      <c r="EFT62" s="111"/>
      <c r="EFU62" s="111"/>
      <c r="EFV62" s="111"/>
      <c r="EFW62" s="111"/>
      <c r="EFX62" s="111"/>
      <c r="EFY62" s="111"/>
      <c r="EFZ62" s="111"/>
      <c r="EGA62" s="111"/>
      <c r="EGB62" s="111"/>
      <c r="EGC62" s="111"/>
      <c r="EGD62" s="111"/>
      <c r="EGE62" s="111"/>
      <c r="EGF62" s="111"/>
      <c r="EGG62" s="111"/>
      <c r="EGH62" s="111"/>
      <c r="EGI62" s="111"/>
      <c r="EGJ62" s="111"/>
      <c r="EGK62" s="111"/>
      <c r="EGL62" s="111"/>
      <c r="EGM62" s="111"/>
      <c r="EGN62" s="111"/>
      <c r="EGO62" s="111"/>
      <c r="EGP62" s="111"/>
      <c r="EGQ62" s="111"/>
      <c r="EGR62" s="111"/>
      <c r="EGS62" s="111"/>
      <c r="EGT62" s="111"/>
      <c r="EGU62" s="111"/>
      <c r="EGV62" s="111"/>
      <c r="EGW62" s="111"/>
      <c r="EGX62" s="111"/>
      <c r="EGY62" s="111"/>
      <c r="EGZ62" s="111"/>
      <c r="EHA62" s="111"/>
      <c r="EHB62" s="111"/>
      <c r="EHC62" s="111"/>
      <c r="EHD62" s="111"/>
      <c r="EHE62" s="111"/>
      <c r="EHF62" s="111"/>
      <c r="EHG62" s="111"/>
      <c r="EHH62" s="111"/>
      <c r="EHI62" s="111"/>
      <c r="EHJ62" s="111"/>
      <c r="EHK62" s="111"/>
      <c r="EHL62" s="111"/>
      <c r="EHM62" s="111"/>
      <c r="EHN62" s="111"/>
      <c r="EHO62" s="111"/>
      <c r="EHP62" s="111"/>
      <c r="EHQ62" s="111"/>
      <c r="EHR62" s="111"/>
      <c r="EHS62" s="111"/>
      <c r="EHT62" s="111"/>
      <c r="EHU62" s="111"/>
      <c r="EHV62" s="111"/>
      <c r="EHW62" s="111"/>
      <c r="EHX62" s="111"/>
      <c r="EHY62" s="111"/>
      <c r="EHZ62" s="111"/>
      <c r="EIA62" s="111"/>
      <c r="EIB62" s="111"/>
      <c r="EIC62" s="111"/>
      <c r="EID62" s="111"/>
      <c r="EIE62" s="111"/>
      <c r="EIF62" s="111"/>
      <c r="EIG62" s="111"/>
      <c r="EIH62" s="111"/>
      <c r="EII62" s="111"/>
      <c r="EIJ62" s="111"/>
      <c r="EIK62" s="111"/>
      <c r="EIL62" s="111"/>
      <c r="EIM62" s="111"/>
      <c r="EIN62" s="111"/>
      <c r="EIO62" s="111"/>
      <c r="EIP62" s="111"/>
      <c r="EIQ62" s="111"/>
      <c r="EIR62" s="111"/>
      <c r="EIS62" s="111"/>
      <c r="EIT62" s="111"/>
      <c r="EIU62" s="111"/>
      <c r="EIV62" s="111"/>
      <c r="EIW62" s="111"/>
      <c r="EIX62" s="111"/>
      <c r="EIY62" s="111"/>
      <c r="EIZ62" s="111"/>
      <c r="EJA62" s="111"/>
      <c r="EJB62" s="111"/>
      <c r="EJC62" s="111"/>
      <c r="EJD62" s="111"/>
      <c r="EJE62" s="111"/>
      <c r="EJF62" s="111"/>
      <c r="EJG62" s="111"/>
      <c r="EJH62" s="111"/>
      <c r="EJI62" s="111"/>
      <c r="EJJ62" s="111"/>
      <c r="EJK62" s="111"/>
      <c r="EJL62" s="111"/>
      <c r="EJM62" s="111"/>
      <c r="EJN62" s="111"/>
      <c r="EJO62" s="111"/>
      <c r="EJP62" s="111"/>
      <c r="EJQ62" s="111"/>
      <c r="EJR62" s="111"/>
      <c r="EJS62" s="111"/>
      <c r="EJT62" s="111"/>
      <c r="EJU62" s="111"/>
      <c r="EJV62" s="111"/>
      <c r="EJW62" s="111"/>
      <c r="EJX62" s="111"/>
      <c r="EJY62" s="111"/>
      <c r="EJZ62" s="111"/>
      <c r="EKA62" s="111"/>
      <c r="EKB62" s="111"/>
      <c r="EKC62" s="111"/>
      <c r="EKD62" s="111"/>
      <c r="EKE62" s="111"/>
      <c r="EKF62" s="111"/>
      <c r="EKG62" s="111"/>
      <c r="EKH62" s="111"/>
      <c r="EKI62" s="111"/>
      <c r="EKJ62" s="111"/>
      <c r="EKK62" s="111"/>
      <c r="EKL62" s="111"/>
      <c r="EKM62" s="111"/>
      <c r="EKN62" s="111"/>
      <c r="EKO62" s="111"/>
      <c r="EKP62" s="111"/>
      <c r="EKQ62" s="111"/>
      <c r="EKR62" s="111"/>
      <c r="EKS62" s="111"/>
      <c r="EKT62" s="111"/>
      <c r="EKU62" s="111"/>
      <c r="EKV62" s="111"/>
      <c r="EKW62" s="111"/>
      <c r="EKX62" s="111"/>
      <c r="EKY62" s="111"/>
      <c r="EKZ62" s="111"/>
      <c r="ELA62" s="111"/>
      <c r="ELB62" s="111"/>
      <c r="ELC62" s="111"/>
      <c r="ELD62" s="111"/>
      <c r="ELE62" s="111"/>
      <c r="ELF62" s="111"/>
      <c r="ELG62" s="111"/>
      <c r="ELH62" s="111"/>
      <c r="ELI62" s="111"/>
      <c r="ELJ62" s="111"/>
      <c r="ELK62" s="111"/>
      <c r="ELL62" s="111"/>
      <c r="ELM62" s="111"/>
      <c r="ELN62" s="111"/>
      <c r="ELO62" s="111"/>
      <c r="ELP62" s="111"/>
      <c r="ELQ62" s="111"/>
      <c r="ELR62" s="111"/>
      <c r="ELS62" s="111"/>
      <c r="ELT62" s="111"/>
      <c r="ELU62" s="111"/>
      <c r="ELV62" s="111"/>
      <c r="ELW62" s="111"/>
      <c r="ELX62" s="111"/>
      <c r="ELY62" s="111"/>
      <c r="ELZ62" s="111"/>
      <c r="EMA62" s="111"/>
      <c r="EMB62" s="111"/>
      <c r="EMC62" s="111"/>
      <c r="EMD62" s="111"/>
      <c r="EME62" s="111"/>
      <c r="EMF62" s="111"/>
      <c r="EMG62" s="111"/>
      <c r="EMH62" s="111"/>
      <c r="EMI62" s="111"/>
      <c r="EMJ62" s="111"/>
      <c r="EMK62" s="111"/>
      <c r="EML62" s="111"/>
      <c r="EMM62" s="111"/>
      <c r="EMN62" s="111"/>
      <c r="EMO62" s="111"/>
      <c r="EMP62" s="111"/>
      <c r="EMQ62" s="111"/>
      <c r="EMR62" s="111"/>
      <c r="EMS62" s="111"/>
      <c r="EMT62" s="111"/>
      <c r="EMU62" s="111"/>
      <c r="EMV62" s="111"/>
      <c r="EMW62" s="111"/>
      <c r="EMX62" s="111"/>
      <c r="EMY62" s="111"/>
      <c r="EMZ62" s="111"/>
      <c r="ENA62" s="111"/>
      <c r="ENB62" s="111"/>
      <c r="ENC62" s="111"/>
      <c r="END62" s="111"/>
      <c r="ENE62" s="111"/>
      <c r="ENF62" s="111"/>
      <c r="ENG62" s="111"/>
      <c r="ENH62" s="111"/>
      <c r="ENI62" s="111"/>
      <c r="ENJ62" s="111"/>
      <c r="ENK62" s="111"/>
      <c r="ENL62" s="111"/>
      <c r="ENM62" s="111"/>
      <c r="ENN62" s="111"/>
      <c r="ENO62" s="111"/>
      <c r="ENP62" s="111"/>
      <c r="ENQ62" s="111"/>
      <c r="ENR62" s="111"/>
      <c r="ENS62" s="111"/>
      <c r="ENT62" s="111"/>
      <c r="ENU62" s="111"/>
      <c r="ENV62" s="111"/>
      <c r="ENW62" s="111"/>
      <c r="ENX62" s="111"/>
      <c r="ENY62" s="111"/>
      <c r="ENZ62" s="111"/>
      <c r="EOA62" s="111"/>
      <c r="EOB62" s="111"/>
      <c r="EOC62" s="111"/>
      <c r="EOD62" s="111"/>
      <c r="EOE62" s="111"/>
      <c r="EOF62" s="111"/>
      <c r="EOG62" s="111"/>
      <c r="EOH62" s="111"/>
      <c r="EOI62" s="111"/>
      <c r="EOJ62" s="111"/>
      <c r="EOK62" s="111"/>
      <c r="EOL62" s="111"/>
      <c r="EOM62" s="111"/>
      <c r="EON62" s="111"/>
      <c r="EOO62" s="111"/>
      <c r="EOP62" s="111"/>
      <c r="EOQ62" s="111"/>
      <c r="EOR62" s="111"/>
      <c r="EOS62" s="111"/>
      <c r="EOT62" s="111"/>
      <c r="EOU62" s="111"/>
      <c r="EOV62" s="111"/>
      <c r="EOW62" s="111"/>
      <c r="EOX62" s="111"/>
      <c r="EOY62" s="111"/>
      <c r="EOZ62" s="111"/>
      <c r="EPA62" s="111"/>
      <c r="EPB62" s="111"/>
      <c r="EPC62" s="111"/>
      <c r="EPD62" s="111"/>
      <c r="EPE62" s="111"/>
      <c r="EPF62" s="111"/>
      <c r="EPG62" s="111"/>
      <c r="EPH62" s="111"/>
      <c r="EPI62" s="111"/>
      <c r="EPJ62" s="111"/>
      <c r="EPK62" s="111"/>
      <c r="EPL62" s="111"/>
      <c r="EPM62" s="111"/>
      <c r="EPN62" s="111"/>
      <c r="EPO62" s="111"/>
      <c r="EPP62" s="111"/>
      <c r="EPQ62" s="111"/>
      <c r="EPR62" s="111"/>
      <c r="EPS62" s="111"/>
      <c r="EPT62" s="111"/>
      <c r="EPU62" s="111"/>
      <c r="EPV62" s="111"/>
      <c r="EPW62" s="111"/>
      <c r="EPX62" s="111"/>
      <c r="EPY62" s="111"/>
      <c r="EPZ62" s="111"/>
      <c r="EQA62" s="111"/>
      <c r="EQB62" s="111"/>
      <c r="EQC62" s="111"/>
      <c r="EQD62" s="111"/>
      <c r="EQE62" s="111"/>
      <c r="EQF62" s="111"/>
      <c r="EQG62" s="111"/>
      <c r="EQH62" s="111"/>
      <c r="EQI62" s="111"/>
      <c r="EQJ62" s="111"/>
      <c r="EQK62" s="111"/>
      <c r="EQL62" s="111"/>
      <c r="EQM62" s="111"/>
      <c r="EQN62" s="111"/>
      <c r="EQO62" s="111"/>
      <c r="EQP62" s="111"/>
      <c r="EQQ62" s="111"/>
      <c r="EQR62" s="111"/>
      <c r="EQS62" s="111"/>
      <c r="EQT62" s="111"/>
      <c r="EQU62" s="111"/>
      <c r="EQV62" s="111"/>
      <c r="EQW62" s="111"/>
      <c r="EQX62" s="111"/>
      <c r="EQY62" s="111"/>
      <c r="EQZ62" s="111"/>
      <c r="ERA62" s="111"/>
      <c r="ERB62" s="111"/>
      <c r="ERC62" s="111"/>
      <c r="ERD62" s="111"/>
      <c r="ERE62" s="111"/>
      <c r="ERF62" s="111"/>
      <c r="ERG62" s="111"/>
      <c r="ERH62" s="111"/>
      <c r="ERI62" s="111"/>
      <c r="ERJ62" s="111"/>
      <c r="ERK62" s="111"/>
      <c r="ERL62" s="111"/>
      <c r="ERM62" s="111"/>
      <c r="ERN62" s="111"/>
      <c r="ERO62" s="111"/>
      <c r="ERP62" s="111"/>
      <c r="ERQ62" s="111"/>
      <c r="ERR62" s="111"/>
      <c r="ERS62" s="111"/>
      <c r="ERT62" s="111"/>
      <c r="ERU62" s="111"/>
      <c r="ERV62" s="111"/>
      <c r="ERW62" s="111"/>
      <c r="ERX62" s="111"/>
      <c r="ERY62" s="111"/>
      <c r="ERZ62" s="111"/>
      <c r="ESA62" s="111"/>
      <c r="ESB62" s="111"/>
      <c r="ESC62" s="111"/>
      <c r="ESD62" s="111"/>
      <c r="ESE62" s="111"/>
      <c r="ESF62" s="111"/>
      <c r="ESG62" s="111"/>
      <c r="ESH62" s="111"/>
      <c r="ESI62" s="111"/>
      <c r="ESJ62" s="111"/>
      <c r="ESK62" s="111"/>
      <c r="ESL62" s="111"/>
      <c r="ESM62" s="111"/>
      <c r="ESN62" s="111"/>
      <c r="ESO62" s="111"/>
      <c r="ESP62" s="111"/>
      <c r="ESQ62" s="111"/>
      <c r="ESR62" s="111"/>
      <c r="ESS62" s="111"/>
      <c r="EST62" s="111"/>
      <c r="ESU62" s="111"/>
      <c r="ESV62" s="111"/>
      <c r="ESW62" s="111"/>
      <c r="ESX62" s="111"/>
      <c r="ESY62" s="111"/>
      <c r="ESZ62" s="111"/>
      <c r="ETA62" s="111"/>
      <c r="ETB62" s="111"/>
      <c r="ETC62" s="111"/>
      <c r="ETD62" s="111"/>
      <c r="ETE62" s="111"/>
      <c r="ETF62" s="111"/>
      <c r="ETG62" s="111"/>
      <c r="ETH62" s="111"/>
      <c r="ETI62" s="111"/>
      <c r="ETJ62" s="111"/>
      <c r="ETK62" s="111"/>
      <c r="ETL62" s="111"/>
      <c r="ETM62" s="111"/>
      <c r="ETN62" s="111"/>
      <c r="ETO62" s="111"/>
      <c r="ETP62" s="111"/>
      <c r="ETQ62" s="111"/>
      <c r="ETR62" s="111"/>
      <c r="ETS62" s="111"/>
      <c r="ETT62" s="111"/>
      <c r="ETU62" s="111"/>
      <c r="ETV62" s="111"/>
      <c r="ETW62" s="111"/>
      <c r="ETX62" s="111"/>
      <c r="ETY62" s="111"/>
      <c r="ETZ62" s="111"/>
      <c r="EUA62" s="111"/>
      <c r="EUB62" s="111"/>
      <c r="EUC62" s="111"/>
      <c r="EUD62" s="111"/>
      <c r="EUE62" s="111"/>
      <c r="EUF62" s="111"/>
      <c r="EUG62" s="111"/>
      <c r="EUH62" s="111"/>
      <c r="EUI62" s="111"/>
      <c r="EUJ62" s="111"/>
      <c r="EUK62" s="111"/>
      <c r="EUL62" s="111"/>
      <c r="EUM62" s="111"/>
      <c r="EUN62" s="111"/>
      <c r="EUO62" s="111"/>
      <c r="EUP62" s="111"/>
      <c r="EUQ62" s="111"/>
      <c r="EUR62" s="111"/>
      <c r="EUS62" s="111"/>
      <c r="EUT62" s="111"/>
      <c r="EUU62" s="111"/>
      <c r="EUV62" s="111"/>
      <c r="EUW62" s="111"/>
      <c r="EUX62" s="111"/>
      <c r="EUY62" s="111"/>
      <c r="EUZ62" s="111"/>
      <c r="EVA62" s="111"/>
      <c r="EVB62" s="111"/>
      <c r="EVC62" s="111"/>
      <c r="EVD62" s="111"/>
      <c r="EVE62" s="111"/>
      <c r="EVF62" s="111"/>
      <c r="EVG62" s="111"/>
      <c r="EVH62" s="111"/>
      <c r="EVI62" s="111"/>
      <c r="EVJ62" s="111"/>
      <c r="EVK62" s="111"/>
      <c r="EVL62" s="111"/>
      <c r="EVM62" s="111"/>
      <c r="EVN62" s="111"/>
      <c r="EVO62" s="111"/>
      <c r="EVP62" s="111"/>
      <c r="EVQ62" s="111"/>
      <c r="EVR62" s="111"/>
      <c r="EVS62" s="111"/>
      <c r="EVT62" s="111"/>
      <c r="EVU62" s="111"/>
      <c r="EVV62" s="111"/>
      <c r="EVW62" s="111"/>
      <c r="EVX62" s="111"/>
      <c r="EVY62" s="111"/>
      <c r="EVZ62" s="111"/>
      <c r="EWA62" s="111"/>
      <c r="EWB62" s="111"/>
      <c r="EWC62" s="111"/>
      <c r="EWD62" s="111"/>
      <c r="EWE62" s="111"/>
      <c r="EWF62" s="111"/>
      <c r="EWG62" s="111"/>
      <c r="EWH62" s="111"/>
      <c r="EWI62" s="111"/>
      <c r="EWJ62" s="111"/>
      <c r="EWK62" s="111"/>
      <c r="EWL62" s="111"/>
      <c r="EWM62" s="111"/>
      <c r="EWN62" s="111"/>
      <c r="EWO62" s="111"/>
      <c r="EWP62" s="111"/>
      <c r="EWQ62" s="111"/>
      <c r="EWR62" s="111"/>
      <c r="EWS62" s="111"/>
      <c r="EWT62" s="111"/>
      <c r="EWU62" s="111"/>
      <c r="EWV62" s="111"/>
      <c r="EWW62" s="111"/>
      <c r="EWX62" s="111"/>
      <c r="EWY62" s="111"/>
      <c r="EWZ62" s="111"/>
      <c r="EXA62" s="111"/>
      <c r="EXB62" s="111"/>
      <c r="EXC62" s="111"/>
      <c r="EXD62" s="111"/>
      <c r="EXE62" s="111"/>
      <c r="EXF62" s="111"/>
      <c r="EXG62" s="111"/>
      <c r="EXH62" s="111"/>
      <c r="EXI62" s="111"/>
      <c r="EXJ62" s="111"/>
      <c r="EXK62" s="111"/>
      <c r="EXL62" s="111"/>
      <c r="EXM62" s="111"/>
      <c r="EXN62" s="111"/>
      <c r="EXO62" s="111"/>
      <c r="EXP62" s="111"/>
      <c r="EXQ62" s="111"/>
      <c r="EXR62" s="111"/>
      <c r="EXS62" s="111"/>
      <c r="EXT62" s="111"/>
      <c r="EXU62" s="111"/>
      <c r="EXV62" s="111"/>
      <c r="EXW62" s="111"/>
      <c r="EXX62" s="111"/>
      <c r="EXY62" s="111"/>
      <c r="EXZ62" s="111"/>
      <c r="EYA62" s="111"/>
      <c r="EYB62" s="111"/>
      <c r="EYC62" s="111"/>
      <c r="EYD62" s="111"/>
      <c r="EYE62" s="111"/>
      <c r="EYF62" s="111"/>
      <c r="EYG62" s="111"/>
      <c r="EYH62" s="111"/>
      <c r="EYI62" s="111"/>
      <c r="EYJ62" s="111"/>
      <c r="EYK62" s="111"/>
      <c r="EYL62" s="111"/>
      <c r="EYM62" s="111"/>
      <c r="EYN62" s="111"/>
      <c r="EYO62" s="111"/>
      <c r="EYP62" s="111"/>
      <c r="EYQ62" s="111"/>
      <c r="EYR62" s="111"/>
      <c r="EYS62" s="111"/>
      <c r="EYT62" s="111"/>
      <c r="EYU62" s="111"/>
      <c r="EYV62" s="111"/>
      <c r="EYW62" s="111"/>
      <c r="EYX62" s="111"/>
      <c r="EYY62" s="111"/>
      <c r="EYZ62" s="111"/>
      <c r="EZA62" s="111"/>
      <c r="EZB62" s="111"/>
      <c r="EZC62" s="111"/>
      <c r="EZD62" s="111"/>
      <c r="EZE62" s="111"/>
      <c r="EZF62" s="111"/>
      <c r="EZG62" s="111"/>
      <c r="EZH62" s="111"/>
      <c r="EZI62" s="111"/>
      <c r="EZJ62" s="111"/>
      <c r="EZK62" s="111"/>
      <c r="EZL62" s="111"/>
      <c r="EZM62" s="111"/>
      <c r="EZN62" s="111"/>
      <c r="EZO62" s="111"/>
      <c r="EZP62" s="111"/>
      <c r="EZQ62" s="111"/>
      <c r="EZR62" s="111"/>
      <c r="EZS62" s="111"/>
      <c r="EZT62" s="111"/>
      <c r="EZU62" s="111"/>
      <c r="EZV62" s="111"/>
      <c r="EZW62" s="111"/>
      <c r="EZX62" s="111"/>
      <c r="EZY62" s="111"/>
      <c r="EZZ62" s="111"/>
      <c r="FAA62" s="111"/>
      <c r="FAB62" s="111"/>
      <c r="FAC62" s="111"/>
      <c r="FAD62" s="111"/>
      <c r="FAE62" s="111"/>
      <c r="FAF62" s="111"/>
      <c r="FAG62" s="111"/>
      <c r="FAH62" s="111"/>
      <c r="FAI62" s="111"/>
      <c r="FAJ62" s="111"/>
      <c r="FAK62" s="111"/>
      <c r="FAL62" s="111"/>
      <c r="FAM62" s="111"/>
      <c r="FAN62" s="111"/>
      <c r="FAO62" s="111"/>
      <c r="FAP62" s="111"/>
      <c r="FAQ62" s="111"/>
      <c r="FAR62" s="111"/>
      <c r="FAS62" s="111"/>
      <c r="FAT62" s="111"/>
      <c r="FAU62" s="111"/>
      <c r="FAV62" s="111"/>
      <c r="FAW62" s="111"/>
      <c r="FAX62" s="111"/>
      <c r="FAY62" s="111"/>
      <c r="FAZ62" s="111"/>
      <c r="FBA62" s="111"/>
      <c r="FBB62" s="111"/>
      <c r="FBC62" s="111"/>
      <c r="FBD62" s="111"/>
      <c r="FBE62" s="111"/>
      <c r="FBF62" s="111"/>
      <c r="FBG62" s="111"/>
      <c r="FBH62" s="111"/>
      <c r="FBI62" s="111"/>
      <c r="FBJ62" s="111"/>
      <c r="FBK62" s="111"/>
      <c r="FBL62" s="111"/>
      <c r="FBM62" s="111"/>
      <c r="FBN62" s="111"/>
      <c r="FBO62" s="111"/>
      <c r="FBP62" s="111"/>
      <c r="FBQ62" s="111"/>
      <c r="FBR62" s="111"/>
      <c r="FBS62" s="111"/>
      <c r="FBT62" s="111"/>
      <c r="FBU62" s="111"/>
      <c r="FBV62" s="111"/>
      <c r="FBW62" s="111"/>
      <c r="FBX62" s="111"/>
      <c r="FBY62" s="111"/>
      <c r="FBZ62" s="111"/>
      <c r="FCA62" s="111"/>
      <c r="FCB62" s="111"/>
      <c r="FCC62" s="111"/>
      <c r="FCD62" s="111"/>
      <c r="FCE62" s="111"/>
      <c r="FCF62" s="111"/>
      <c r="FCG62" s="111"/>
      <c r="FCH62" s="111"/>
      <c r="FCI62" s="111"/>
      <c r="FCJ62" s="111"/>
      <c r="FCK62" s="111"/>
      <c r="FCL62" s="111"/>
      <c r="FCM62" s="111"/>
      <c r="FCN62" s="111"/>
      <c r="FCO62" s="111"/>
      <c r="FCP62" s="111"/>
      <c r="FCQ62" s="111"/>
      <c r="FCR62" s="111"/>
      <c r="FCS62" s="111"/>
      <c r="FCT62" s="111"/>
      <c r="FCU62" s="111"/>
      <c r="FCV62" s="111"/>
      <c r="FCW62" s="111"/>
      <c r="FCX62" s="111"/>
      <c r="FCY62" s="111"/>
      <c r="FCZ62" s="111"/>
      <c r="FDA62" s="111"/>
      <c r="FDB62" s="111"/>
      <c r="FDC62" s="111"/>
      <c r="FDD62" s="111"/>
      <c r="FDE62" s="111"/>
      <c r="FDF62" s="111"/>
      <c r="FDG62" s="111"/>
      <c r="FDH62" s="111"/>
      <c r="FDI62" s="111"/>
      <c r="FDJ62" s="111"/>
      <c r="FDK62" s="111"/>
      <c r="FDL62" s="111"/>
      <c r="FDM62" s="111"/>
      <c r="FDN62" s="111"/>
      <c r="FDO62" s="111"/>
      <c r="FDP62" s="111"/>
      <c r="FDQ62" s="111"/>
      <c r="FDR62" s="111"/>
      <c r="FDS62" s="111"/>
      <c r="FDT62" s="111"/>
      <c r="FDU62" s="111"/>
      <c r="FDV62" s="111"/>
      <c r="FDW62" s="111"/>
      <c r="FDX62" s="111"/>
      <c r="FDY62" s="111"/>
      <c r="FDZ62" s="111"/>
      <c r="FEA62" s="111"/>
      <c r="FEB62" s="111"/>
      <c r="FEC62" s="111"/>
      <c r="FED62" s="111"/>
      <c r="FEE62" s="111"/>
      <c r="FEF62" s="111"/>
      <c r="FEG62" s="111"/>
      <c r="FEH62" s="111"/>
      <c r="FEI62" s="111"/>
      <c r="FEJ62" s="111"/>
      <c r="FEK62" s="111"/>
      <c r="FEL62" s="111"/>
      <c r="FEM62" s="111"/>
      <c r="FEN62" s="111"/>
      <c r="FEO62" s="111"/>
      <c r="FEP62" s="111"/>
      <c r="FEQ62" s="111"/>
      <c r="FER62" s="111"/>
      <c r="FES62" s="111"/>
      <c r="FET62" s="111"/>
      <c r="FEU62" s="111"/>
      <c r="FEV62" s="111"/>
      <c r="FEW62" s="111"/>
      <c r="FEX62" s="111"/>
      <c r="FEY62" s="111"/>
      <c r="FEZ62" s="111"/>
      <c r="FFA62" s="111"/>
      <c r="FFB62" s="111"/>
      <c r="FFC62" s="111"/>
      <c r="FFD62" s="111"/>
      <c r="FFE62" s="111"/>
      <c r="FFF62" s="111"/>
      <c r="FFG62" s="111"/>
      <c r="FFH62" s="111"/>
      <c r="FFI62" s="111"/>
      <c r="FFJ62" s="111"/>
      <c r="FFK62" s="111"/>
      <c r="FFL62" s="111"/>
      <c r="FFM62" s="111"/>
      <c r="FFN62" s="111"/>
      <c r="FFO62" s="111"/>
      <c r="FFP62" s="111"/>
      <c r="FFQ62" s="111"/>
      <c r="FFR62" s="111"/>
      <c r="FFS62" s="111"/>
      <c r="FFT62" s="111"/>
      <c r="FFU62" s="111"/>
      <c r="FFV62" s="111"/>
      <c r="FFW62" s="111"/>
      <c r="FFX62" s="111"/>
      <c r="FFY62" s="111"/>
      <c r="FFZ62" s="111"/>
      <c r="FGA62" s="111"/>
      <c r="FGB62" s="111"/>
      <c r="FGC62" s="111"/>
      <c r="FGD62" s="111"/>
      <c r="FGE62" s="111"/>
      <c r="FGF62" s="111"/>
      <c r="FGG62" s="111"/>
      <c r="FGH62" s="111"/>
      <c r="FGI62" s="111"/>
      <c r="FGJ62" s="111"/>
      <c r="FGK62" s="111"/>
      <c r="FGL62" s="111"/>
      <c r="FGM62" s="111"/>
      <c r="FGN62" s="111"/>
      <c r="FGO62" s="111"/>
      <c r="FGP62" s="111"/>
      <c r="FGQ62" s="111"/>
      <c r="FGR62" s="111"/>
      <c r="FGS62" s="111"/>
      <c r="FGT62" s="111"/>
      <c r="FGU62" s="111"/>
      <c r="FGV62" s="111"/>
      <c r="FGW62" s="111"/>
      <c r="FGX62" s="111"/>
      <c r="FGY62" s="111"/>
      <c r="FGZ62" s="111"/>
      <c r="FHA62" s="111"/>
      <c r="FHB62" s="111"/>
      <c r="FHC62" s="111"/>
      <c r="FHD62" s="111"/>
      <c r="FHE62" s="111"/>
      <c r="FHF62" s="111"/>
      <c r="FHG62" s="111"/>
      <c r="FHH62" s="111"/>
      <c r="FHI62" s="111"/>
      <c r="FHJ62" s="111"/>
      <c r="FHK62" s="111"/>
      <c r="FHL62" s="111"/>
      <c r="FHM62" s="111"/>
      <c r="FHN62" s="111"/>
      <c r="FHO62" s="111"/>
      <c r="FHP62" s="111"/>
      <c r="FHQ62" s="111"/>
      <c r="FHR62" s="111"/>
      <c r="FHS62" s="111"/>
      <c r="FHT62" s="111"/>
      <c r="FHU62" s="111"/>
      <c r="FHV62" s="111"/>
      <c r="FHW62" s="111"/>
      <c r="FHX62" s="111"/>
      <c r="FHY62" s="111"/>
      <c r="FHZ62" s="111"/>
      <c r="FIA62" s="111"/>
      <c r="FIB62" s="111"/>
      <c r="FIC62" s="111"/>
      <c r="FID62" s="111"/>
      <c r="FIE62" s="111"/>
      <c r="FIF62" s="111"/>
      <c r="FIG62" s="111"/>
      <c r="FIH62" s="111"/>
      <c r="FII62" s="111"/>
      <c r="FIJ62" s="111"/>
      <c r="FIK62" s="111"/>
      <c r="FIL62" s="111"/>
      <c r="FIM62" s="111"/>
      <c r="FIN62" s="111"/>
      <c r="FIO62" s="111"/>
      <c r="FIP62" s="111"/>
      <c r="FIQ62" s="111"/>
      <c r="FIR62" s="111"/>
      <c r="FIS62" s="111"/>
      <c r="FIT62" s="111"/>
      <c r="FIU62" s="111"/>
      <c r="FIV62" s="111"/>
      <c r="FIW62" s="111"/>
      <c r="FIX62" s="111"/>
      <c r="FIY62" s="111"/>
      <c r="FIZ62" s="111"/>
      <c r="FJA62" s="111"/>
      <c r="FJB62" s="111"/>
      <c r="FJC62" s="111"/>
      <c r="FJD62" s="111"/>
      <c r="FJE62" s="111"/>
      <c r="FJF62" s="111"/>
      <c r="FJG62" s="111"/>
      <c r="FJH62" s="111"/>
      <c r="FJI62" s="111"/>
      <c r="FJJ62" s="111"/>
      <c r="FJK62" s="111"/>
      <c r="FJL62" s="111"/>
      <c r="FJM62" s="111"/>
      <c r="FJN62" s="111"/>
      <c r="FJO62" s="111"/>
      <c r="FJP62" s="111"/>
      <c r="FJQ62" s="111"/>
      <c r="FJR62" s="111"/>
      <c r="FJS62" s="111"/>
      <c r="FJT62" s="111"/>
      <c r="FJU62" s="111"/>
      <c r="FJV62" s="111"/>
      <c r="FJW62" s="111"/>
      <c r="FJX62" s="111"/>
      <c r="FJY62" s="111"/>
      <c r="FJZ62" s="111"/>
      <c r="FKA62" s="111"/>
      <c r="FKB62" s="111"/>
      <c r="FKC62" s="111"/>
      <c r="FKD62" s="111"/>
      <c r="FKE62" s="111"/>
      <c r="FKF62" s="111"/>
      <c r="FKG62" s="111"/>
      <c r="FKH62" s="111"/>
      <c r="FKI62" s="111"/>
      <c r="FKJ62" s="111"/>
      <c r="FKK62" s="111"/>
      <c r="FKL62" s="111"/>
      <c r="FKM62" s="111"/>
      <c r="FKN62" s="111"/>
      <c r="FKO62" s="111"/>
      <c r="FKP62" s="111"/>
      <c r="FKQ62" s="111"/>
      <c r="FKR62" s="111"/>
      <c r="FKS62" s="111"/>
      <c r="FKT62" s="111"/>
      <c r="FKU62" s="111"/>
      <c r="FKV62" s="111"/>
      <c r="FKW62" s="111"/>
      <c r="FKX62" s="111"/>
      <c r="FKY62" s="111"/>
      <c r="FKZ62" s="111"/>
      <c r="FLA62" s="111"/>
      <c r="FLB62" s="111"/>
      <c r="FLC62" s="111"/>
      <c r="FLD62" s="111"/>
      <c r="FLE62" s="111"/>
      <c r="FLF62" s="111"/>
      <c r="FLG62" s="111"/>
      <c r="FLH62" s="111"/>
      <c r="FLI62" s="111"/>
      <c r="FLJ62" s="111"/>
      <c r="FLK62" s="111"/>
      <c r="FLL62" s="111"/>
      <c r="FLM62" s="111"/>
      <c r="FLN62" s="111"/>
      <c r="FLO62" s="111"/>
      <c r="FLP62" s="111"/>
      <c r="FLQ62" s="111"/>
      <c r="FLR62" s="111"/>
      <c r="FLS62" s="111"/>
      <c r="FLT62" s="111"/>
      <c r="FLU62" s="111"/>
      <c r="FLV62" s="111"/>
      <c r="FLW62" s="111"/>
      <c r="FLX62" s="111"/>
      <c r="FLY62" s="111"/>
      <c r="FLZ62" s="111"/>
      <c r="FMA62" s="111"/>
      <c r="FMB62" s="111"/>
      <c r="FMC62" s="111"/>
      <c r="FMD62" s="111"/>
      <c r="FME62" s="111"/>
      <c r="FMF62" s="111"/>
      <c r="FMG62" s="111"/>
      <c r="FMH62" s="111"/>
      <c r="FMI62" s="111"/>
      <c r="FMJ62" s="111"/>
      <c r="FMK62" s="111"/>
      <c r="FML62" s="111"/>
      <c r="FMM62" s="111"/>
      <c r="FMN62" s="111"/>
      <c r="FMO62" s="111"/>
      <c r="FMP62" s="111"/>
      <c r="FMQ62" s="111"/>
      <c r="FMR62" s="111"/>
      <c r="FMS62" s="111"/>
      <c r="FMT62" s="111"/>
      <c r="FMU62" s="111"/>
      <c r="FMV62" s="111"/>
      <c r="FMW62" s="111"/>
      <c r="FMX62" s="111"/>
      <c r="FMY62" s="111"/>
      <c r="FMZ62" s="111"/>
      <c r="FNA62" s="111"/>
      <c r="FNB62" s="111"/>
      <c r="FNC62" s="111"/>
      <c r="FND62" s="111"/>
      <c r="FNE62" s="111"/>
      <c r="FNF62" s="111"/>
      <c r="FNG62" s="111"/>
      <c r="FNH62" s="111"/>
      <c r="FNI62" s="111"/>
      <c r="FNJ62" s="111"/>
      <c r="FNK62" s="111"/>
      <c r="FNL62" s="111"/>
      <c r="FNM62" s="111"/>
      <c r="FNN62" s="111"/>
      <c r="FNO62" s="111"/>
      <c r="FNP62" s="111"/>
      <c r="FNQ62" s="111"/>
      <c r="FNR62" s="111"/>
      <c r="FNS62" s="111"/>
      <c r="FNT62" s="111"/>
      <c r="FNU62" s="111"/>
      <c r="FNV62" s="111"/>
      <c r="FNW62" s="111"/>
      <c r="FNX62" s="111"/>
      <c r="FNY62" s="111"/>
      <c r="FNZ62" s="111"/>
      <c r="FOA62" s="111"/>
      <c r="FOB62" s="111"/>
      <c r="FOC62" s="111"/>
      <c r="FOD62" s="111"/>
      <c r="FOE62" s="111"/>
      <c r="FOF62" s="111"/>
      <c r="FOG62" s="111"/>
      <c r="FOH62" s="111"/>
      <c r="FOI62" s="111"/>
      <c r="FOJ62" s="111"/>
      <c r="FOK62" s="111"/>
      <c r="FOL62" s="111"/>
      <c r="FOM62" s="111"/>
      <c r="FON62" s="111"/>
      <c r="FOO62" s="111"/>
      <c r="FOP62" s="111"/>
      <c r="FOQ62" s="111"/>
      <c r="FOR62" s="111"/>
      <c r="FOS62" s="111"/>
      <c r="FOT62" s="111"/>
      <c r="FOU62" s="111"/>
      <c r="FOV62" s="111"/>
      <c r="FOW62" s="111"/>
      <c r="FOX62" s="111"/>
      <c r="FOY62" s="111"/>
      <c r="FOZ62" s="111"/>
      <c r="FPA62" s="111"/>
      <c r="FPB62" s="111"/>
      <c r="FPC62" s="111"/>
      <c r="FPD62" s="111"/>
      <c r="FPE62" s="111"/>
      <c r="FPF62" s="111"/>
      <c r="FPG62" s="111"/>
      <c r="FPH62" s="111"/>
      <c r="FPI62" s="111"/>
      <c r="FPJ62" s="111"/>
      <c r="FPK62" s="111"/>
      <c r="FPL62" s="111"/>
      <c r="FPM62" s="111"/>
      <c r="FPN62" s="111"/>
      <c r="FPO62" s="111"/>
      <c r="FPP62" s="111"/>
      <c r="FPQ62" s="111"/>
      <c r="FPR62" s="111"/>
      <c r="FPS62" s="111"/>
      <c r="FPT62" s="111"/>
      <c r="FPU62" s="111"/>
      <c r="FPV62" s="111"/>
      <c r="FPW62" s="111"/>
      <c r="FPX62" s="111"/>
      <c r="FPY62" s="111"/>
      <c r="FPZ62" s="111"/>
      <c r="FQA62" s="111"/>
      <c r="FQB62" s="111"/>
      <c r="FQC62" s="111"/>
      <c r="FQD62" s="111"/>
      <c r="FQE62" s="111"/>
      <c r="FQF62" s="111"/>
      <c r="FQG62" s="111"/>
      <c r="FQH62" s="111"/>
      <c r="FQI62" s="111"/>
      <c r="FQJ62" s="111"/>
      <c r="FQK62" s="111"/>
      <c r="FQL62" s="111"/>
      <c r="FQM62" s="111"/>
      <c r="FQN62" s="111"/>
      <c r="FQO62" s="111"/>
      <c r="FQP62" s="111"/>
      <c r="FQQ62" s="111"/>
      <c r="FQR62" s="111"/>
      <c r="FQS62" s="111"/>
      <c r="FQT62" s="111"/>
      <c r="FQU62" s="111"/>
      <c r="FQV62" s="111"/>
      <c r="FQW62" s="111"/>
      <c r="FQX62" s="111"/>
      <c r="FQY62" s="111"/>
      <c r="FQZ62" s="111"/>
      <c r="FRA62" s="111"/>
      <c r="FRB62" s="111"/>
      <c r="FRC62" s="111"/>
      <c r="FRD62" s="111"/>
      <c r="FRE62" s="111"/>
      <c r="FRF62" s="111"/>
      <c r="FRG62" s="111"/>
      <c r="FRH62" s="111"/>
      <c r="FRI62" s="111"/>
      <c r="FRJ62" s="111"/>
      <c r="FRK62" s="111"/>
      <c r="FRL62" s="111"/>
      <c r="FRM62" s="111"/>
      <c r="FRN62" s="111"/>
      <c r="FRO62" s="111"/>
      <c r="FRP62" s="111"/>
      <c r="FRQ62" s="111"/>
      <c r="FRR62" s="111"/>
      <c r="FRS62" s="111"/>
      <c r="FRT62" s="111"/>
      <c r="FRU62" s="111"/>
      <c r="FRV62" s="111"/>
      <c r="FRW62" s="111"/>
      <c r="FRX62" s="111"/>
      <c r="FRY62" s="111"/>
      <c r="FRZ62" s="111"/>
      <c r="FSA62" s="111"/>
      <c r="FSB62" s="111"/>
      <c r="FSC62" s="111"/>
      <c r="FSD62" s="111"/>
      <c r="FSE62" s="111"/>
      <c r="FSF62" s="111"/>
      <c r="FSG62" s="111"/>
      <c r="FSH62" s="111"/>
      <c r="FSI62" s="111"/>
      <c r="FSJ62" s="111"/>
      <c r="FSK62" s="111"/>
      <c r="FSL62" s="111"/>
      <c r="FSM62" s="111"/>
      <c r="FSN62" s="111"/>
      <c r="FSO62" s="111"/>
      <c r="FSP62" s="111"/>
      <c r="FSQ62" s="111"/>
      <c r="FSR62" s="111"/>
      <c r="FSS62" s="111"/>
      <c r="FST62" s="111"/>
      <c r="FSU62" s="111"/>
      <c r="FSV62" s="111"/>
      <c r="FSW62" s="111"/>
      <c r="FSX62" s="111"/>
      <c r="FSY62" s="111"/>
      <c r="FSZ62" s="111"/>
      <c r="FTA62" s="111"/>
      <c r="FTB62" s="111"/>
      <c r="FTC62" s="111"/>
      <c r="FTD62" s="111"/>
      <c r="FTE62" s="111"/>
      <c r="FTF62" s="111"/>
      <c r="FTG62" s="111"/>
      <c r="FTH62" s="111"/>
      <c r="FTI62" s="111"/>
      <c r="FTJ62" s="111"/>
      <c r="FTK62" s="111"/>
      <c r="FTL62" s="111"/>
      <c r="FTM62" s="111"/>
      <c r="FTN62" s="111"/>
      <c r="FTO62" s="111"/>
      <c r="FTP62" s="111"/>
      <c r="FTQ62" s="111"/>
      <c r="FTR62" s="111"/>
      <c r="FTS62" s="111"/>
      <c r="FTT62" s="111"/>
      <c r="FTU62" s="111"/>
      <c r="FTV62" s="111"/>
      <c r="FTW62" s="111"/>
      <c r="FTX62" s="111"/>
      <c r="FTY62" s="111"/>
      <c r="FTZ62" s="111"/>
      <c r="FUA62" s="111"/>
      <c r="FUB62" s="111"/>
      <c r="FUC62" s="111"/>
      <c r="FUD62" s="111"/>
      <c r="FUE62" s="111"/>
      <c r="FUF62" s="111"/>
      <c r="FUG62" s="111"/>
      <c r="FUH62" s="111"/>
      <c r="FUI62" s="111"/>
      <c r="FUJ62" s="111"/>
      <c r="FUK62" s="111"/>
      <c r="FUL62" s="111"/>
      <c r="FUM62" s="111"/>
      <c r="FUN62" s="111"/>
      <c r="FUO62" s="111"/>
      <c r="FUP62" s="111"/>
      <c r="FUQ62" s="111"/>
      <c r="FUR62" s="111"/>
      <c r="FUS62" s="111"/>
      <c r="FUT62" s="111"/>
      <c r="FUU62" s="111"/>
      <c r="FUV62" s="111"/>
      <c r="FUW62" s="111"/>
      <c r="FUX62" s="111"/>
      <c r="FUY62" s="111"/>
      <c r="FUZ62" s="111"/>
      <c r="FVA62" s="111"/>
      <c r="FVB62" s="111"/>
      <c r="FVC62" s="111"/>
      <c r="FVD62" s="111"/>
      <c r="FVE62" s="111"/>
      <c r="FVF62" s="111"/>
      <c r="FVG62" s="111"/>
      <c r="FVH62" s="111"/>
      <c r="FVI62" s="111"/>
      <c r="FVJ62" s="111"/>
      <c r="FVK62" s="111"/>
      <c r="FVL62" s="111"/>
      <c r="FVM62" s="111"/>
      <c r="FVN62" s="111"/>
      <c r="FVO62" s="111"/>
      <c r="FVP62" s="111"/>
      <c r="FVQ62" s="111"/>
      <c r="FVR62" s="111"/>
      <c r="FVS62" s="111"/>
      <c r="FVT62" s="111"/>
      <c r="FVU62" s="111"/>
      <c r="FVV62" s="111"/>
      <c r="FVW62" s="111"/>
      <c r="FVX62" s="111"/>
      <c r="FVY62" s="111"/>
      <c r="FVZ62" s="111"/>
      <c r="FWA62" s="111"/>
      <c r="FWB62" s="111"/>
      <c r="FWC62" s="111"/>
      <c r="FWD62" s="111"/>
      <c r="FWE62" s="111"/>
      <c r="FWF62" s="111"/>
      <c r="FWG62" s="111"/>
      <c r="FWH62" s="111"/>
      <c r="FWI62" s="111"/>
      <c r="FWJ62" s="111"/>
      <c r="FWK62" s="111"/>
      <c r="FWL62" s="111"/>
      <c r="FWM62" s="111"/>
      <c r="FWN62" s="111"/>
      <c r="FWO62" s="111"/>
      <c r="FWP62" s="111"/>
      <c r="FWQ62" s="111"/>
      <c r="FWR62" s="111"/>
      <c r="FWS62" s="111"/>
      <c r="FWT62" s="111"/>
      <c r="FWU62" s="111"/>
      <c r="FWV62" s="111"/>
      <c r="FWW62" s="111"/>
      <c r="FWX62" s="111"/>
      <c r="FWY62" s="111"/>
      <c r="FWZ62" s="111"/>
      <c r="FXA62" s="111"/>
      <c r="FXB62" s="111"/>
      <c r="FXC62" s="111"/>
      <c r="FXD62" s="111"/>
      <c r="FXE62" s="111"/>
      <c r="FXF62" s="111"/>
      <c r="FXG62" s="111"/>
      <c r="FXH62" s="111"/>
      <c r="FXI62" s="111"/>
      <c r="FXJ62" s="111"/>
      <c r="FXK62" s="111"/>
      <c r="FXL62" s="111"/>
      <c r="FXM62" s="111"/>
      <c r="FXN62" s="111"/>
      <c r="FXO62" s="111"/>
      <c r="FXP62" s="111"/>
      <c r="FXQ62" s="111"/>
      <c r="FXR62" s="111"/>
      <c r="FXS62" s="111"/>
      <c r="FXT62" s="111"/>
      <c r="FXU62" s="111"/>
      <c r="FXV62" s="111"/>
      <c r="FXW62" s="111"/>
      <c r="FXX62" s="111"/>
      <c r="FXY62" s="111"/>
      <c r="FXZ62" s="111"/>
      <c r="FYA62" s="111"/>
      <c r="FYB62" s="111"/>
      <c r="FYC62" s="111"/>
      <c r="FYD62" s="111"/>
      <c r="FYE62" s="111"/>
      <c r="FYF62" s="111"/>
      <c r="FYG62" s="111"/>
      <c r="FYH62" s="111"/>
      <c r="FYI62" s="111"/>
      <c r="FYJ62" s="111"/>
      <c r="FYK62" s="111"/>
      <c r="FYL62" s="111"/>
      <c r="FYM62" s="111"/>
      <c r="FYN62" s="111"/>
      <c r="FYO62" s="111"/>
      <c r="FYP62" s="111"/>
      <c r="FYQ62" s="111"/>
      <c r="FYR62" s="111"/>
      <c r="FYS62" s="111"/>
      <c r="FYT62" s="111"/>
      <c r="FYU62" s="111"/>
      <c r="FYV62" s="111"/>
      <c r="FYW62" s="111"/>
      <c r="FYX62" s="111"/>
      <c r="FYY62" s="111"/>
      <c r="FYZ62" s="111"/>
      <c r="FZA62" s="111"/>
      <c r="FZB62" s="111"/>
      <c r="FZC62" s="111"/>
      <c r="FZD62" s="111"/>
      <c r="FZE62" s="111"/>
      <c r="FZF62" s="111"/>
      <c r="FZG62" s="111"/>
      <c r="FZH62" s="111"/>
      <c r="FZI62" s="111"/>
      <c r="FZJ62" s="111"/>
      <c r="FZK62" s="111"/>
      <c r="FZL62" s="111"/>
      <c r="FZM62" s="111"/>
      <c r="FZN62" s="111"/>
      <c r="FZO62" s="111"/>
      <c r="FZP62" s="111"/>
      <c r="FZQ62" s="111"/>
      <c r="FZR62" s="111"/>
      <c r="FZS62" s="111"/>
      <c r="FZT62" s="111"/>
      <c r="FZU62" s="111"/>
      <c r="FZV62" s="111"/>
      <c r="FZW62" s="111"/>
      <c r="FZX62" s="111"/>
      <c r="FZY62" s="111"/>
      <c r="FZZ62" s="111"/>
      <c r="GAA62" s="111"/>
      <c r="GAB62" s="111"/>
      <c r="GAC62" s="111"/>
      <c r="GAD62" s="111"/>
      <c r="GAE62" s="111"/>
      <c r="GAF62" s="111"/>
      <c r="GAG62" s="111"/>
      <c r="GAH62" s="111"/>
      <c r="GAI62" s="111"/>
      <c r="GAJ62" s="111"/>
      <c r="GAK62" s="111"/>
      <c r="GAL62" s="111"/>
      <c r="GAM62" s="111"/>
      <c r="GAN62" s="111"/>
      <c r="GAO62" s="111"/>
      <c r="GAP62" s="111"/>
      <c r="GAQ62" s="111"/>
      <c r="GAR62" s="111"/>
      <c r="GAS62" s="111"/>
      <c r="GAT62" s="111"/>
      <c r="GAU62" s="111"/>
      <c r="GAV62" s="111"/>
      <c r="GAW62" s="111"/>
      <c r="GAX62" s="111"/>
      <c r="GAY62" s="111"/>
      <c r="GAZ62" s="111"/>
      <c r="GBA62" s="111"/>
      <c r="GBB62" s="111"/>
      <c r="GBC62" s="111"/>
      <c r="GBD62" s="111"/>
      <c r="GBE62" s="111"/>
      <c r="GBF62" s="111"/>
      <c r="GBG62" s="111"/>
      <c r="GBH62" s="111"/>
      <c r="GBI62" s="111"/>
      <c r="GBJ62" s="111"/>
      <c r="GBK62" s="111"/>
      <c r="GBL62" s="111"/>
      <c r="GBM62" s="111"/>
      <c r="GBN62" s="111"/>
      <c r="GBO62" s="111"/>
      <c r="GBP62" s="111"/>
      <c r="GBQ62" s="111"/>
      <c r="GBR62" s="111"/>
      <c r="GBS62" s="111"/>
      <c r="GBT62" s="111"/>
      <c r="GBU62" s="111"/>
      <c r="GBV62" s="111"/>
      <c r="GBW62" s="111"/>
      <c r="GBX62" s="111"/>
      <c r="GBY62" s="111"/>
      <c r="GBZ62" s="111"/>
      <c r="GCA62" s="111"/>
      <c r="GCB62" s="111"/>
      <c r="GCC62" s="111"/>
      <c r="GCD62" s="111"/>
      <c r="GCE62" s="111"/>
      <c r="GCF62" s="111"/>
      <c r="GCG62" s="111"/>
      <c r="GCH62" s="111"/>
      <c r="GCI62" s="111"/>
      <c r="GCJ62" s="111"/>
      <c r="GCK62" s="111"/>
      <c r="GCL62" s="111"/>
      <c r="GCM62" s="111"/>
      <c r="GCN62" s="111"/>
      <c r="GCO62" s="111"/>
      <c r="GCP62" s="111"/>
      <c r="GCQ62" s="111"/>
      <c r="GCR62" s="111"/>
      <c r="GCS62" s="111"/>
      <c r="GCT62" s="111"/>
      <c r="GCU62" s="111"/>
      <c r="GCV62" s="111"/>
      <c r="GCW62" s="111"/>
      <c r="GCX62" s="111"/>
      <c r="GCY62" s="111"/>
      <c r="GCZ62" s="111"/>
      <c r="GDA62" s="111"/>
      <c r="GDB62" s="111"/>
      <c r="GDC62" s="111"/>
      <c r="GDD62" s="111"/>
      <c r="GDE62" s="111"/>
      <c r="GDF62" s="111"/>
      <c r="GDG62" s="111"/>
      <c r="GDH62" s="111"/>
      <c r="GDI62" s="111"/>
      <c r="GDJ62" s="111"/>
      <c r="GDK62" s="111"/>
      <c r="GDL62" s="111"/>
      <c r="GDM62" s="111"/>
      <c r="GDN62" s="111"/>
      <c r="GDO62" s="111"/>
      <c r="GDP62" s="111"/>
      <c r="GDQ62" s="111"/>
      <c r="GDR62" s="111"/>
      <c r="GDS62" s="111"/>
      <c r="GDT62" s="111"/>
      <c r="GDU62" s="111"/>
      <c r="GDV62" s="111"/>
      <c r="GDW62" s="111"/>
      <c r="GDX62" s="111"/>
      <c r="GDY62" s="111"/>
      <c r="GDZ62" s="111"/>
      <c r="GEA62" s="111"/>
      <c r="GEB62" s="111"/>
      <c r="GEC62" s="111"/>
      <c r="GED62" s="111"/>
      <c r="GEE62" s="111"/>
      <c r="GEF62" s="111"/>
      <c r="GEG62" s="111"/>
      <c r="GEH62" s="111"/>
      <c r="GEI62" s="111"/>
      <c r="GEJ62" s="111"/>
      <c r="GEK62" s="111"/>
      <c r="GEL62" s="111"/>
      <c r="GEM62" s="111"/>
      <c r="GEN62" s="111"/>
      <c r="GEO62" s="111"/>
      <c r="GEP62" s="111"/>
      <c r="GEQ62" s="111"/>
      <c r="GER62" s="111"/>
      <c r="GES62" s="111"/>
      <c r="GET62" s="111"/>
      <c r="GEU62" s="111"/>
      <c r="GEV62" s="111"/>
      <c r="GEW62" s="111"/>
      <c r="GEX62" s="111"/>
      <c r="GEY62" s="111"/>
      <c r="GEZ62" s="111"/>
      <c r="GFA62" s="111"/>
      <c r="GFB62" s="111"/>
      <c r="GFC62" s="111"/>
      <c r="GFD62" s="111"/>
      <c r="GFE62" s="111"/>
      <c r="GFF62" s="111"/>
      <c r="GFG62" s="111"/>
      <c r="GFH62" s="111"/>
      <c r="GFI62" s="111"/>
      <c r="GFJ62" s="111"/>
      <c r="GFK62" s="111"/>
      <c r="GFL62" s="111"/>
      <c r="GFM62" s="111"/>
      <c r="GFN62" s="111"/>
      <c r="GFO62" s="111"/>
      <c r="GFP62" s="111"/>
      <c r="GFQ62" s="111"/>
      <c r="GFR62" s="111"/>
      <c r="GFS62" s="111"/>
      <c r="GFT62" s="111"/>
      <c r="GFU62" s="111"/>
      <c r="GFV62" s="111"/>
      <c r="GFW62" s="111"/>
      <c r="GFX62" s="111"/>
      <c r="GFY62" s="111"/>
      <c r="GFZ62" s="111"/>
      <c r="GGA62" s="111"/>
      <c r="GGB62" s="111"/>
      <c r="GGC62" s="111"/>
      <c r="GGD62" s="111"/>
      <c r="GGE62" s="111"/>
      <c r="GGF62" s="111"/>
      <c r="GGG62" s="111"/>
      <c r="GGH62" s="111"/>
      <c r="GGI62" s="111"/>
      <c r="GGJ62" s="111"/>
      <c r="GGK62" s="111"/>
      <c r="GGL62" s="111"/>
      <c r="GGM62" s="111"/>
      <c r="GGN62" s="111"/>
      <c r="GGO62" s="111"/>
      <c r="GGP62" s="111"/>
      <c r="GGQ62" s="111"/>
      <c r="GGR62" s="111"/>
      <c r="GGS62" s="111"/>
      <c r="GGT62" s="111"/>
      <c r="GGU62" s="111"/>
      <c r="GGV62" s="111"/>
      <c r="GGW62" s="111"/>
      <c r="GGX62" s="111"/>
      <c r="GGY62" s="111"/>
      <c r="GGZ62" s="111"/>
      <c r="GHA62" s="111"/>
      <c r="GHB62" s="111"/>
      <c r="GHC62" s="111"/>
      <c r="GHD62" s="111"/>
      <c r="GHE62" s="111"/>
      <c r="GHF62" s="111"/>
      <c r="GHG62" s="111"/>
      <c r="GHH62" s="111"/>
      <c r="GHI62" s="111"/>
      <c r="GHJ62" s="111"/>
      <c r="GHK62" s="111"/>
      <c r="GHL62" s="111"/>
      <c r="GHM62" s="111"/>
      <c r="GHN62" s="111"/>
      <c r="GHO62" s="111"/>
      <c r="GHP62" s="111"/>
      <c r="GHQ62" s="111"/>
      <c r="GHR62" s="111"/>
      <c r="GHS62" s="111"/>
      <c r="GHT62" s="111"/>
      <c r="GHU62" s="111"/>
      <c r="GHV62" s="111"/>
      <c r="GHW62" s="111"/>
      <c r="GHX62" s="111"/>
      <c r="GHY62" s="111"/>
      <c r="GHZ62" s="111"/>
      <c r="GIA62" s="111"/>
      <c r="GIB62" s="111"/>
      <c r="GIC62" s="111"/>
      <c r="GID62" s="111"/>
      <c r="GIE62" s="111"/>
      <c r="GIF62" s="111"/>
      <c r="GIG62" s="111"/>
      <c r="GIH62" s="111"/>
      <c r="GII62" s="111"/>
      <c r="GIJ62" s="111"/>
      <c r="GIK62" s="111"/>
      <c r="GIL62" s="111"/>
      <c r="GIM62" s="111"/>
      <c r="GIN62" s="111"/>
      <c r="GIO62" s="111"/>
      <c r="GIP62" s="111"/>
      <c r="GIQ62" s="111"/>
      <c r="GIR62" s="111"/>
      <c r="GIS62" s="111"/>
      <c r="GIT62" s="111"/>
      <c r="GIU62" s="111"/>
      <c r="GIV62" s="111"/>
      <c r="GIW62" s="111"/>
      <c r="GIX62" s="111"/>
      <c r="GIY62" s="111"/>
      <c r="GIZ62" s="111"/>
      <c r="GJA62" s="111"/>
      <c r="GJB62" s="111"/>
      <c r="GJC62" s="111"/>
      <c r="GJD62" s="111"/>
      <c r="GJE62" s="111"/>
      <c r="GJF62" s="111"/>
      <c r="GJG62" s="111"/>
      <c r="GJH62" s="111"/>
      <c r="GJI62" s="111"/>
      <c r="GJJ62" s="111"/>
      <c r="GJK62" s="111"/>
      <c r="GJL62" s="111"/>
      <c r="GJM62" s="111"/>
      <c r="GJN62" s="111"/>
      <c r="GJO62" s="111"/>
      <c r="GJP62" s="111"/>
      <c r="GJQ62" s="111"/>
      <c r="GJR62" s="111"/>
      <c r="GJS62" s="111"/>
      <c r="GJT62" s="111"/>
      <c r="GJU62" s="111"/>
      <c r="GJV62" s="111"/>
      <c r="GJW62" s="111"/>
      <c r="GJX62" s="111"/>
      <c r="GJY62" s="111"/>
      <c r="GJZ62" s="111"/>
      <c r="GKA62" s="111"/>
      <c r="GKB62" s="111"/>
      <c r="GKC62" s="111"/>
      <c r="GKD62" s="111"/>
      <c r="GKE62" s="111"/>
      <c r="GKF62" s="111"/>
      <c r="GKG62" s="111"/>
      <c r="GKH62" s="111"/>
      <c r="GKI62" s="111"/>
      <c r="GKJ62" s="111"/>
      <c r="GKK62" s="111"/>
      <c r="GKL62" s="111"/>
      <c r="GKM62" s="111"/>
      <c r="GKN62" s="111"/>
      <c r="GKO62" s="111"/>
      <c r="GKP62" s="111"/>
      <c r="GKQ62" s="111"/>
      <c r="GKR62" s="111"/>
      <c r="GKS62" s="111"/>
      <c r="GKT62" s="111"/>
      <c r="GKU62" s="111"/>
      <c r="GKV62" s="111"/>
      <c r="GKW62" s="111"/>
      <c r="GKX62" s="111"/>
      <c r="GKY62" s="111"/>
      <c r="GKZ62" s="111"/>
      <c r="GLA62" s="111"/>
      <c r="GLB62" s="111"/>
      <c r="GLC62" s="111"/>
      <c r="GLD62" s="111"/>
      <c r="GLE62" s="111"/>
      <c r="GLF62" s="111"/>
      <c r="GLG62" s="111"/>
      <c r="GLH62" s="111"/>
      <c r="GLI62" s="111"/>
      <c r="GLJ62" s="111"/>
      <c r="GLK62" s="111"/>
      <c r="GLL62" s="111"/>
      <c r="GLM62" s="111"/>
      <c r="GLN62" s="111"/>
      <c r="GLO62" s="111"/>
      <c r="GLP62" s="111"/>
      <c r="GLQ62" s="111"/>
      <c r="GLR62" s="111"/>
      <c r="GLS62" s="111"/>
      <c r="GLT62" s="111"/>
      <c r="GLU62" s="111"/>
      <c r="GLV62" s="111"/>
      <c r="GLW62" s="111"/>
      <c r="GLX62" s="111"/>
      <c r="GLY62" s="111"/>
      <c r="GLZ62" s="111"/>
      <c r="GMA62" s="111"/>
      <c r="GMB62" s="111"/>
      <c r="GMC62" s="111"/>
      <c r="GMD62" s="111"/>
      <c r="GME62" s="111"/>
      <c r="GMF62" s="111"/>
      <c r="GMG62" s="111"/>
      <c r="GMH62" s="111"/>
      <c r="GMI62" s="111"/>
      <c r="GMJ62" s="111"/>
      <c r="GMK62" s="111"/>
      <c r="GML62" s="111"/>
      <c r="GMM62" s="111"/>
      <c r="GMN62" s="111"/>
      <c r="GMO62" s="111"/>
      <c r="GMP62" s="111"/>
      <c r="GMQ62" s="111"/>
      <c r="GMR62" s="111"/>
      <c r="GMS62" s="111"/>
      <c r="GMT62" s="111"/>
      <c r="GMU62" s="111"/>
      <c r="GMV62" s="111"/>
      <c r="GMW62" s="111"/>
      <c r="GMX62" s="111"/>
      <c r="GMY62" s="111"/>
      <c r="GMZ62" s="111"/>
      <c r="GNA62" s="111"/>
      <c r="GNB62" s="111"/>
      <c r="GNC62" s="111"/>
      <c r="GND62" s="111"/>
      <c r="GNE62" s="111"/>
      <c r="GNF62" s="111"/>
      <c r="GNG62" s="111"/>
      <c r="GNH62" s="111"/>
      <c r="GNI62" s="111"/>
      <c r="GNJ62" s="111"/>
      <c r="GNK62" s="111"/>
      <c r="GNL62" s="111"/>
      <c r="GNM62" s="111"/>
      <c r="GNN62" s="111"/>
      <c r="GNO62" s="111"/>
      <c r="GNP62" s="111"/>
      <c r="GNQ62" s="111"/>
      <c r="GNR62" s="111"/>
      <c r="GNS62" s="111"/>
      <c r="GNT62" s="111"/>
      <c r="GNU62" s="111"/>
      <c r="GNV62" s="111"/>
      <c r="GNW62" s="111"/>
      <c r="GNX62" s="111"/>
      <c r="GNY62" s="111"/>
      <c r="GNZ62" s="111"/>
      <c r="GOA62" s="111"/>
      <c r="GOB62" s="111"/>
      <c r="GOC62" s="111"/>
      <c r="GOD62" s="111"/>
      <c r="GOE62" s="111"/>
      <c r="GOF62" s="111"/>
      <c r="GOG62" s="111"/>
      <c r="GOH62" s="111"/>
      <c r="GOI62" s="111"/>
      <c r="GOJ62" s="111"/>
      <c r="GOK62" s="111"/>
      <c r="GOL62" s="111"/>
      <c r="GOM62" s="111"/>
      <c r="GON62" s="111"/>
      <c r="GOO62" s="111"/>
      <c r="GOP62" s="111"/>
      <c r="GOQ62" s="111"/>
      <c r="GOR62" s="111"/>
      <c r="GOS62" s="111"/>
      <c r="GOT62" s="111"/>
      <c r="GOU62" s="111"/>
      <c r="GOV62" s="111"/>
      <c r="GOW62" s="111"/>
      <c r="GOX62" s="111"/>
      <c r="GOY62" s="111"/>
      <c r="GOZ62" s="111"/>
      <c r="GPA62" s="111"/>
      <c r="GPB62" s="111"/>
      <c r="GPC62" s="111"/>
      <c r="GPD62" s="111"/>
      <c r="GPE62" s="111"/>
      <c r="GPF62" s="111"/>
      <c r="GPG62" s="111"/>
      <c r="GPH62" s="111"/>
      <c r="GPI62" s="111"/>
      <c r="GPJ62" s="111"/>
      <c r="GPK62" s="111"/>
      <c r="GPL62" s="111"/>
      <c r="GPM62" s="111"/>
      <c r="GPN62" s="111"/>
      <c r="GPO62" s="111"/>
      <c r="GPP62" s="111"/>
      <c r="GPQ62" s="111"/>
      <c r="GPR62" s="111"/>
      <c r="GPS62" s="111"/>
      <c r="GPT62" s="111"/>
      <c r="GPU62" s="111"/>
      <c r="GPV62" s="111"/>
      <c r="GPW62" s="111"/>
      <c r="GPX62" s="111"/>
      <c r="GPY62" s="111"/>
      <c r="GPZ62" s="111"/>
      <c r="GQA62" s="111"/>
      <c r="GQB62" s="111"/>
      <c r="GQC62" s="111"/>
      <c r="GQD62" s="111"/>
      <c r="GQE62" s="111"/>
      <c r="GQF62" s="111"/>
      <c r="GQG62" s="111"/>
      <c r="GQH62" s="111"/>
      <c r="GQI62" s="111"/>
      <c r="GQJ62" s="111"/>
      <c r="GQK62" s="111"/>
      <c r="GQL62" s="111"/>
      <c r="GQM62" s="111"/>
      <c r="GQN62" s="111"/>
      <c r="GQO62" s="111"/>
      <c r="GQP62" s="111"/>
      <c r="GQQ62" s="111"/>
      <c r="GQR62" s="111"/>
      <c r="GQS62" s="111"/>
      <c r="GQT62" s="111"/>
      <c r="GQU62" s="111"/>
      <c r="GQV62" s="111"/>
      <c r="GQW62" s="111"/>
      <c r="GQX62" s="111"/>
      <c r="GQY62" s="111"/>
      <c r="GQZ62" s="111"/>
      <c r="GRA62" s="111"/>
      <c r="GRB62" s="111"/>
      <c r="GRC62" s="111"/>
      <c r="GRD62" s="111"/>
      <c r="GRE62" s="111"/>
      <c r="GRF62" s="111"/>
      <c r="GRG62" s="111"/>
      <c r="GRH62" s="111"/>
      <c r="GRI62" s="111"/>
      <c r="GRJ62" s="111"/>
      <c r="GRK62" s="111"/>
      <c r="GRL62" s="111"/>
      <c r="GRM62" s="111"/>
      <c r="GRN62" s="111"/>
      <c r="GRO62" s="111"/>
      <c r="GRP62" s="111"/>
      <c r="GRQ62" s="111"/>
      <c r="GRR62" s="111"/>
      <c r="GRS62" s="111"/>
      <c r="GRT62" s="111"/>
      <c r="GRU62" s="111"/>
      <c r="GRV62" s="111"/>
      <c r="GRW62" s="111"/>
      <c r="GRX62" s="111"/>
      <c r="GRY62" s="111"/>
      <c r="GRZ62" s="111"/>
      <c r="GSA62" s="111"/>
      <c r="GSB62" s="111"/>
      <c r="GSC62" s="111"/>
      <c r="GSD62" s="111"/>
      <c r="GSE62" s="111"/>
      <c r="GSF62" s="111"/>
      <c r="GSG62" s="111"/>
      <c r="GSH62" s="111"/>
      <c r="GSI62" s="111"/>
      <c r="GSJ62" s="111"/>
      <c r="GSK62" s="111"/>
      <c r="GSL62" s="111"/>
      <c r="GSM62" s="111"/>
      <c r="GSN62" s="111"/>
      <c r="GSO62" s="111"/>
      <c r="GSP62" s="111"/>
      <c r="GSQ62" s="111"/>
      <c r="GSR62" s="111"/>
      <c r="GSS62" s="111"/>
      <c r="GST62" s="111"/>
      <c r="GSU62" s="111"/>
      <c r="GSV62" s="111"/>
      <c r="GSW62" s="111"/>
      <c r="GSX62" s="111"/>
      <c r="GSY62" s="111"/>
      <c r="GSZ62" s="111"/>
      <c r="GTA62" s="111"/>
      <c r="GTB62" s="111"/>
      <c r="GTC62" s="111"/>
      <c r="GTD62" s="111"/>
      <c r="GTE62" s="111"/>
      <c r="GTF62" s="111"/>
      <c r="GTG62" s="111"/>
      <c r="GTH62" s="111"/>
      <c r="GTI62" s="111"/>
      <c r="GTJ62" s="111"/>
      <c r="GTK62" s="111"/>
      <c r="GTL62" s="111"/>
      <c r="GTM62" s="111"/>
      <c r="GTN62" s="111"/>
      <c r="GTO62" s="111"/>
      <c r="GTP62" s="111"/>
      <c r="GTQ62" s="111"/>
      <c r="GTR62" s="111"/>
      <c r="GTS62" s="111"/>
      <c r="GTT62" s="111"/>
      <c r="GTU62" s="111"/>
      <c r="GTV62" s="111"/>
      <c r="GTW62" s="111"/>
      <c r="GTX62" s="111"/>
      <c r="GTY62" s="111"/>
      <c r="GTZ62" s="111"/>
      <c r="GUA62" s="111"/>
      <c r="GUB62" s="111"/>
      <c r="GUC62" s="111"/>
      <c r="GUD62" s="111"/>
      <c r="GUE62" s="111"/>
      <c r="GUF62" s="111"/>
      <c r="GUG62" s="111"/>
      <c r="GUH62" s="111"/>
      <c r="GUI62" s="111"/>
      <c r="GUJ62" s="111"/>
      <c r="GUK62" s="111"/>
      <c r="GUL62" s="111"/>
      <c r="GUM62" s="111"/>
      <c r="GUN62" s="111"/>
      <c r="GUO62" s="111"/>
      <c r="GUP62" s="111"/>
      <c r="GUQ62" s="111"/>
      <c r="GUR62" s="111"/>
      <c r="GUS62" s="111"/>
      <c r="GUT62" s="111"/>
      <c r="GUU62" s="111"/>
      <c r="GUV62" s="111"/>
      <c r="GUW62" s="111"/>
      <c r="GUX62" s="111"/>
      <c r="GUY62" s="111"/>
      <c r="GUZ62" s="111"/>
      <c r="GVA62" s="111"/>
      <c r="GVB62" s="111"/>
      <c r="GVC62" s="111"/>
      <c r="GVD62" s="111"/>
      <c r="GVE62" s="111"/>
      <c r="GVF62" s="111"/>
      <c r="GVG62" s="111"/>
      <c r="GVH62" s="111"/>
      <c r="GVI62" s="111"/>
      <c r="GVJ62" s="111"/>
      <c r="GVK62" s="111"/>
      <c r="GVL62" s="111"/>
      <c r="GVM62" s="111"/>
      <c r="GVN62" s="111"/>
      <c r="GVO62" s="111"/>
      <c r="GVP62" s="111"/>
      <c r="GVQ62" s="111"/>
      <c r="GVR62" s="111"/>
      <c r="GVS62" s="111"/>
      <c r="GVT62" s="111"/>
      <c r="GVU62" s="111"/>
      <c r="GVV62" s="111"/>
      <c r="GVW62" s="111"/>
      <c r="GVX62" s="111"/>
      <c r="GVY62" s="111"/>
      <c r="GVZ62" s="111"/>
      <c r="GWA62" s="111"/>
      <c r="GWB62" s="111"/>
      <c r="GWC62" s="111"/>
      <c r="GWD62" s="111"/>
      <c r="GWE62" s="111"/>
      <c r="GWF62" s="111"/>
      <c r="GWG62" s="111"/>
      <c r="GWH62" s="111"/>
      <c r="GWI62" s="111"/>
      <c r="GWJ62" s="111"/>
      <c r="GWK62" s="111"/>
      <c r="GWL62" s="111"/>
      <c r="GWM62" s="111"/>
      <c r="GWN62" s="111"/>
      <c r="GWO62" s="111"/>
      <c r="GWP62" s="111"/>
      <c r="GWQ62" s="111"/>
      <c r="GWR62" s="111"/>
      <c r="GWS62" s="111"/>
      <c r="GWT62" s="111"/>
      <c r="GWU62" s="111"/>
      <c r="GWV62" s="111"/>
      <c r="GWW62" s="111"/>
      <c r="GWX62" s="111"/>
      <c r="GWY62" s="111"/>
      <c r="GWZ62" s="111"/>
      <c r="GXA62" s="111"/>
      <c r="GXB62" s="111"/>
      <c r="GXC62" s="111"/>
      <c r="GXD62" s="111"/>
      <c r="GXE62" s="111"/>
      <c r="GXF62" s="111"/>
      <c r="GXG62" s="111"/>
      <c r="GXH62" s="111"/>
      <c r="GXI62" s="111"/>
      <c r="GXJ62" s="111"/>
      <c r="GXK62" s="111"/>
      <c r="GXL62" s="111"/>
      <c r="GXM62" s="111"/>
      <c r="GXN62" s="111"/>
      <c r="GXO62" s="111"/>
      <c r="GXP62" s="111"/>
      <c r="GXQ62" s="111"/>
      <c r="GXR62" s="111"/>
      <c r="GXS62" s="111"/>
      <c r="GXT62" s="111"/>
      <c r="GXU62" s="111"/>
      <c r="GXV62" s="111"/>
      <c r="GXW62" s="111"/>
      <c r="GXX62" s="111"/>
      <c r="GXY62" s="111"/>
      <c r="GXZ62" s="111"/>
      <c r="GYA62" s="111"/>
      <c r="GYB62" s="111"/>
      <c r="GYC62" s="111"/>
      <c r="GYD62" s="111"/>
      <c r="GYE62" s="111"/>
      <c r="GYF62" s="111"/>
      <c r="GYG62" s="111"/>
      <c r="GYH62" s="111"/>
      <c r="GYI62" s="111"/>
      <c r="GYJ62" s="111"/>
      <c r="GYK62" s="111"/>
      <c r="GYL62" s="111"/>
      <c r="GYM62" s="111"/>
      <c r="GYN62" s="111"/>
      <c r="GYO62" s="111"/>
      <c r="GYP62" s="111"/>
      <c r="GYQ62" s="111"/>
      <c r="GYR62" s="111"/>
      <c r="GYS62" s="111"/>
      <c r="GYT62" s="111"/>
      <c r="GYU62" s="111"/>
      <c r="GYV62" s="111"/>
      <c r="GYW62" s="111"/>
      <c r="GYX62" s="111"/>
      <c r="GYY62" s="111"/>
      <c r="GYZ62" s="111"/>
      <c r="GZA62" s="111"/>
      <c r="GZB62" s="111"/>
      <c r="GZC62" s="111"/>
      <c r="GZD62" s="111"/>
      <c r="GZE62" s="111"/>
      <c r="GZF62" s="111"/>
      <c r="GZG62" s="111"/>
      <c r="GZH62" s="111"/>
      <c r="GZI62" s="111"/>
      <c r="GZJ62" s="111"/>
      <c r="GZK62" s="111"/>
      <c r="GZL62" s="111"/>
      <c r="GZM62" s="111"/>
      <c r="GZN62" s="111"/>
      <c r="GZO62" s="111"/>
      <c r="GZP62" s="111"/>
      <c r="GZQ62" s="111"/>
      <c r="GZR62" s="111"/>
      <c r="GZS62" s="111"/>
      <c r="GZT62" s="111"/>
      <c r="GZU62" s="111"/>
      <c r="GZV62" s="111"/>
      <c r="GZW62" s="111"/>
      <c r="GZX62" s="111"/>
      <c r="GZY62" s="111"/>
      <c r="GZZ62" s="111"/>
      <c r="HAA62" s="111"/>
      <c r="HAB62" s="111"/>
      <c r="HAC62" s="111"/>
      <c r="HAD62" s="111"/>
      <c r="HAE62" s="111"/>
      <c r="HAF62" s="111"/>
      <c r="HAG62" s="111"/>
      <c r="HAH62" s="111"/>
      <c r="HAI62" s="111"/>
      <c r="HAJ62" s="111"/>
      <c r="HAK62" s="111"/>
      <c r="HAL62" s="111"/>
      <c r="HAM62" s="111"/>
      <c r="HAN62" s="111"/>
      <c r="HAO62" s="111"/>
      <c r="HAP62" s="111"/>
      <c r="HAQ62" s="111"/>
      <c r="HAR62" s="111"/>
      <c r="HAS62" s="111"/>
      <c r="HAT62" s="111"/>
      <c r="HAU62" s="111"/>
      <c r="HAV62" s="111"/>
      <c r="HAW62" s="111"/>
      <c r="HAX62" s="111"/>
      <c r="HAY62" s="111"/>
      <c r="HAZ62" s="111"/>
      <c r="HBA62" s="111"/>
      <c r="HBB62" s="111"/>
      <c r="HBC62" s="111"/>
      <c r="HBD62" s="111"/>
      <c r="HBE62" s="111"/>
      <c r="HBF62" s="111"/>
      <c r="HBG62" s="111"/>
      <c r="HBH62" s="111"/>
      <c r="HBI62" s="111"/>
      <c r="HBJ62" s="111"/>
      <c r="HBK62" s="111"/>
      <c r="HBL62" s="111"/>
      <c r="HBM62" s="111"/>
      <c r="HBN62" s="111"/>
      <c r="HBO62" s="111"/>
      <c r="HBP62" s="111"/>
      <c r="HBQ62" s="111"/>
      <c r="HBR62" s="111"/>
      <c r="HBS62" s="111"/>
      <c r="HBT62" s="111"/>
      <c r="HBU62" s="111"/>
      <c r="HBV62" s="111"/>
      <c r="HBW62" s="111"/>
      <c r="HBX62" s="111"/>
      <c r="HBY62" s="111"/>
      <c r="HBZ62" s="111"/>
      <c r="HCA62" s="111"/>
      <c r="HCB62" s="111"/>
      <c r="HCC62" s="111"/>
      <c r="HCD62" s="111"/>
      <c r="HCE62" s="111"/>
      <c r="HCF62" s="111"/>
      <c r="HCG62" s="111"/>
      <c r="HCH62" s="111"/>
      <c r="HCI62" s="111"/>
      <c r="HCJ62" s="111"/>
      <c r="HCK62" s="111"/>
      <c r="HCL62" s="111"/>
      <c r="HCM62" s="111"/>
      <c r="HCN62" s="111"/>
      <c r="HCO62" s="111"/>
      <c r="HCP62" s="111"/>
      <c r="HCQ62" s="111"/>
      <c r="HCR62" s="111"/>
      <c r="HCS62" s="111"/>
      <c r="HCT62" s="111"/>
      <c r="HCU62" s="111"/>
      <c r="HCV62" s="111"/>
      <c r="HCW62" s="111"/>
      <c r="HCX62" s="111"/>
      <c r="HCY62" s="111"/>
      <c r="HCZ62" s="111"/>
      <c r="HDA62" s="111"/>
      <c r="HDB62" s="111"/>
      <c r="HDC62" s="111"/>
      <c r="HDD62" s="111"/>
      <c r="HDE62" s="111"/>
      <c r="HDF62" s="111"/>
      <c r="HDG62" s="111"/>
      <c r="HDH62" s="111"/>
      <c r="HDI62" s="111"/>
      <c r="HDJ62" s="111"/>
      <c r="HDK62" s="111"/>
      <c r="HDL62" s="111"/>
      <c r="HDM62" s="111"/>
      <c r="HDN62" s="111"/>
      <c r="HDO62" s="111"/>
      <c r="HDP62" s="111"/>
      <c r="HDQ62" s="111"/>
      <c r="HDR62" s="111"/>
      <c r="HDS62" s="111"/>
      <c r="HDT62" s="111"/>
      <c r="HDU62" s="111"/>
      <c r="HDV62" s="111"/>
      <c r="HDW62" s="111"/>
      <c r="HDX62" s="111"/>
      <c r="HDY62" s="111"/>
      <c r="HDZ62" s="111"/>
      <c r="HEA62" s="111"/>
      <c r="HEB62" s="111"/>
      <c r="HEC62" s="111"/>
      <c r="HED62" s="111"/>
      <c r="HEE62" s="111"/>
      <c r="HEF62" s="111"/>
      <c r="HEG62" s="111"/>
      <c r="HEH62" s="111"/>
      <c r="HEI62" s="111"/>
      <c r="HEJ62" s="111"/>
      <c r="HEK62" s="111"/>
      <c r="HEL62" s="111"/>
      <c r="HEM62" s="111"/>
      <c r="HEN62" s="111"/>
      <c r="HEO62" s="111"/>
      <c r="HEP62" s="111"/>
      <c r="HEQ62" s="111"/>
      <c r="HER62" s="111"/>
      <c r="HES62" s="111"/>
      <c r="HET62" s="111"/>
      <c r="HEU62" s="111"/>
      <c r="HEV62" s="111"/>
      <c r="HEW62" s="111"/>
      <c r="HEX62" s="111"/>
      <c r="HEY62" s="111"/>
      <c r="HEZ62" s="111"/>
      <c r="HFA62" s="111"/>
      <c r="HFB62" s="111"/>
      <c r="HFC62" s="111"/>
      <c r="HFD62" s="111"/>
      <c r="HFE62" s="111"/>
      <c r="HFF62" s="111"/>
      <c r="HFG62" s="111"/>
      <c r="HFH62" s="111"/>
      <c r="HFI62" s="111"/>
      <c r="HFJ62" s="111"/>
      <c r="HFK62" s="111"/>
      <c r="HFL62" s="111"/>
      <c r="HFM62" s="111"/>
      <c r="HFN62" s="111"/>
      <c r="HFO62" s="111"/>
      <c r="HFP62" s="111"/>
      <c r="HFQ62" s="111"/>
      <c r="HFR62" s="111"/>
      <c r="HFS62" s="111"/>
      <c r="HFT62" s="111"/>
      <c r="HFU62" s="111"/>
      <c r="HFV62" s="111"/>
      <c r="HFW62" s="111"/>
      <c r="HFX62" s="111"/>
      <c r="HFY62" s="111"/>
      <c r="HFZ62" s="111"/>
      <c r="HGA62" s="111"/>
      <c r="HGB62" s="111"/>
      <c r="HGC62" s="111"/>
      <c r="HGD62" s="111"/>
      <c r="HGE62" s="111"/>
      <c r="HGF62" s="111"/>
      <c r="HGG62" s="111"/>
      <c r="HGH62" s="111"/>
      <c r="HGI62" s="111"/>
      <c r="HGJ62" s="111"/>
      <c r="HGK62" s="111"/>
      <c r="HGL62" s="111"/>
      <c r="HGM62" s="111"/>
      <c r="HGN62" s="111"/>
      <c r="HGO62" s="111"/>
      <c r="HGP62" s="111"/>
      <c r="HGQ62" s="111"/>
      <c r="HGR62" s="111"/>
      <c r="HGS62" s="111"/>
      <c r="HGT62" s="111"/>
      <c r="HGU62" s="111"/>
      <c r="HGV62" s="111"/>
      <c r="HGW62" s="111"/>
      <c r="HGX62" s="111"/>
      <c r="HGY62" s="111"/>
      <c r="HGZ62" s="111"/>
      <c r="HHA62" s="111"/>
      <c r="HHB62" s="111"/>
      <c r="HHC62" s="111"/>
      <c r="HHD62" s="111"/>
      <c r="HHE62" s="111"/>
      <c r="HHF62" s="111"/>
      <c r="HHG62" s="111"/>
      <c r="HHH62" s="111"/>
      <c r="HHI62" s="111"/>
      <c r="HHJ62" s="111"/>
      <c r="HHK62" s="111"/>
      <c r="HHL62" s="111"/>
      <c r="HHM62" s="111"/>
      <c r="HHN62" s="111"/>
      <c r="HHO62" s="111"/>
      <c r="HHP62" s="111"/>
      <c r="HHQ62" s="111"/>
      <c r="HHR62" s="111"/>
      <c r="HHS62" s="111"/>
      <c r="HHT62" s="111"/>
      <c r="HHU62" s="111"/>
      <c r="HHV62" s="111"/>
      <c r="HHW62" s="111"/>
      <c r="HHX62" s="111"/>
      <c r="HHY62" s="111"/>
      <c r="HHZ62" s="111"/>
      <c r="HIA62" s="111"/>
      <c r="HIB62" s="111"/>
      <c r="HIC62" s="111"/>
      <c r="HID62" s="111"/>
      <c r="HIE62" s="111"/>
      <c r="HIF62" s="111"/>
      <c r="HIG62" s="111"/>
      <c r="HIH62" s="111"/>
      <c r="HII62" s="111"/>
      <c r="HIJ62" s="111"/>
      <c r="HIK62" s="111"/>
      <c r="HIL62" s="111"/>
      <c r="HIM62" s="111"/>
      <c r="HIN62" s="111"/>
      <c r="HIO62" s="111"/>
      <c r="HIP62" s="111"/>
      <c r="HIQ62" s="111"/>
      <c r="HIR62" s="111"/>
      <c r="HIS62" s="111"/>
      <c r="HIT62" s="111"/>
      <c r="HIU62" s="111"/>
      <c r="HIV62" s="111"/>
      <c r="HIW62" s="111"/>
      <c r="HIX62" s="111"/>
      <c r="HIY62" s="111"/>
      <c r="HIZ62" s="111"/>
      <c r="HJA62" s="111"/>
      <c r="HJB62" s="111"/>
      <c r="HJC62" s="111"/>
      <c r="HJD62" s="111"/>
      <c r="HJE62" s="111"/>
      <c r="HJF62" s="111"/>
      <c r="HJG62" s="111"/>
      <c r="HJH62" s="111"/>
      <c r="HJI62" s="111"/>
      <c r="HJJ62" s="111"/>
      <c r="HJK62" s="111"/>
      <c r="HJL62" s="111"/>
      <c r="HJM62" s="111"/>
      <c r="HJN62" s="111"/>
      <c r="HJO62" s="111"/>
      <c r="HJP62" s="111"/>
      <c r="HJQ62" s="111"/>
      <c r="HJR62" s="111"/>
      <c r="HJS62" s="111"/>
      <c r="HJT62" s="111"/>
      <c r="HJU62" s="111"/>
      <c r="HJV62" s="111"/>
      <c r="HJW62" s="111"/>
      <c r="HJX62" s="111"/>
      <c r="HJY62" s="111"/>
      <c r="HJZ62" s="111"/>
      <c r="HKA62" s="111"/>
      <c r="HKB62" s="111"/>
      <c r="HKC62" s="111"/>
      <c r="HKD62" s="111"/>
      <c r="HKE62" s="111"/>
      <c r="HKF62" s="111"/>
      <c r="HKG62" s="111"/>
      <c r="HKH62" s="111"/>
      <c r="HKI62" s="111"/>
      <c r="HKJ62" s="111"/>
      <c r="HKK62" s="111"/>
      <c r="HKL62" s="111"/>
      <c r="HKM62" s="111"/>
      <c r="HKN62" s="111"/>
      <c r="HKO62" s="111"/>
      <c r="HKP62" s="111"/>
      <c r="HKQ62" s="111"/>
      <c r="HKR62" s="111"/>
      <c r="HKS62" s="111"/>
      <c r="HKT62" s="111"/>
      <c r="HKU62" s="111"/>
      <c r="HKV62" s="111"/>
      <c r="HKW62" s="111"/>
      <c r="HKX62" s="111"/>
      <c r="HKY62" s="111"/>
      <c r="HKZ62" s="111"/>
      <c r="HLA62" s="111"/>
      <c r="HLB62" s="111"/>
      <c r="HLC62" s="111"/>
      <c r="HLD62" s="111"/>
      <c r="HLE62" s="111"/>
      <c r="HLF62" s="111"/>
      <c r="HLG62" s="111"/>
      <c r="HLH62" s="111"/>
      <c r="HLI62" s="111"/>
      <c r="HLJ62" s="111"/>
      <c r="HLK62" s="111"/>
      <c r="HLL62" s="111"/>
      <c r="HLM62" s="111"/>
      <c r="HLN62" s="111"/>
      <c r="HLO62" s="111"/>
      <c r="HLP62" s="111"/>
      <c r="HLQ62" s="111"/>
      <c r="HLR62" s="111"/>
      <c r="HLS62" s="111"/>
      <c r="HLT62" s="111"/>
      <c r="HLU62" s="111"/>
      <c r="HLV62" s="111"/>
      <c r="HLW62" s="111"/>
      <c r="HLX62" s="111"/>
      <c r="HLY62" s="111"/>
      <c r="HLZ62" s="111"/>
      <c r="HMA62" s="111"/>
      <c r="HMB62" s="111"/>
      <c r="HMC62" s="111"/>
      <c r="HMD62" s="111"/>
      <c r="HME62" s="111"/>
      <c r="HMF62" s="111"/>
      <c r="HMG62" s="111"/>
      <c r="HMH62" s="111"/>
      <c r="HMI62" s="111"/>
      <c r="HMJ62" s="111"/>
      <c r="HMK62" s="111"/>
      <c r="HML62" s="111"/>
      <c r="HMM62" s="111"/>
      <c r="HMN62" s="111"/>
      <c r="HMO62" s="111"/>
      <c r="HMP62" s="111"/>
      <c r="HMQ62" s="111"/>
      <c r="HMR62" s="111"/>
      <c r="HMS62" s="111"/>
      <c r="HMT62" s="111"/>
      <c r="HMU62" s="111"/>
      <c r="HMV62" s="111"/>
      <c r="HMW62" s="111"/>
      <c r="HMX62" s="111"/>
      <c r="HMY62" s="111"/>
      <c r="HMZ62" s="111"/>
      <c r="HNA62" s="111"/>
      <c r="HNB62" s="111"/>
      <c r="HNC62" s="111"/>
      <c r="HND62" s="111"/>
      <c r="HNE62" s="111"/>
      <c r="HNF62" s="111"/>
      <c r="HNG62" s="111"/>
      <c r="HNH62" s="111"/>
      <c r="HNI62" s="111"/>
      <c r="HNJ62" s="111"/>
      <c r="HNK62" s="111"/>
      <c r="HNL62" s="111"/>
      <c r="HNM62" s="111"/>
      <c r="HNN62" s="111"/>
      <c r="HNO62" s="111"/>
      <c r="HNP62" s="111"/>
      <c r="HNQ62" s="111"/>
      <c r="HNR62" s="111"/>
      <c r="HNS62" s="111"/>
      <c r="HNT62" s="111"/>
      <c r="HNU62" s="111"/>
      <c r="HNV62" s="111"/>
      <c r="HNW62" s="111"/>
      <c r="HNX62" s="111"/>
      <c r="HNY62" s="111"/>
      <c r="HNZ62" s="111"/>
      <c r="HOA62" s="111"/>
      <c r="HOB62" s="111"/>
      <c r="HOC62" s="111"/>
      <c r="HOD62" s="111"/>
      <c r="HOE62" s="111"/>
      <c r="HOF62" s="111"/>
      <c r="HOG62" s="111"/>
      <c r="HOH62" s="111"/>
      <c r="HOI62" s="111"/>
      <c r="HOJ62" s="111"/>
      <c r="HOK62" s="111"/>
      <c r="HOL62" s="111"/>
      <c r="HOM62" s="111"/>
      <c r="HON62" s="111"/>
      <c r="HOO62" s="111"/>
      <c r="HOP62" s="111"/>
      <c r="HOQ62" s="111"/>
      <c r="HOR62" s="111"/>
      <c r="HOS62" s="111"/>
      <c r="HOT62" s="111"/>
      <c r="HOU62" s="111"/>
      <c r="HOV62" s="111"/>
      <c r="HOW62" s="111"/>
      <c r="HOX62" s="111"/>
      <c r="HOY62" s="111"/>
      <c r="HOZ62" s="111"/>
      <c r="HPA62" s="111"/>
      <c r="HPB62" s="111"/>
      <c r="HPC62" s="111"/>
      <c r="HPD62" s="111"/>
      <c r="HPE62" s="111"/>
      <c r="HPF62" s="111"/>
      <c r="HPG62" s="111"/>
      <c r="HPH62" s="111"/>
      <c r="HPI62" s="111"/>
      <c r="HPJ62" s="111"/>
      <c r="HPK62" s="111"/>
      <c r="HPL62" s="111"/>
      <c r="HPM62" s="111"/>
      <c r="HPN62" s="111"/>
      <c r="HPO62" s="111"/>
      <c r="HPP62" s="111"/>
      <c r="HPQ62" s="111"/>
      <c r="HPR62" s="111"/>
      <c r="HPS62" s="111"/>
      <c r="HPT62" s="111"/>
      <c r="HPU62" s="111"/>
      <c r="HPV62" s="111"/>
      <c r="HPW62" s="111"/>
      <c r="HPX62" s="111"/>
      <c r="HPY62" s="111"/>
      <c r="HPZ62" s="111"/>
      <c r="HQA62" s="111"/>
      <c r="HQB62" s="111"/>
      <c r="HQC62" s="111"/>
      <c r="HQD62" s="111"/>
      <c r="HQE62" s="111"/>
      <c r="HQF62" s="111"/>
      <c r="HQG62" s="111"/>
      <c r="HQH62" s="111"/>
      <c r="HQI62" s="111"/>
      <c r="HQJ62" s="111"/>
      <c r="HQK62" s="111"/>
      <c r="HQL62" s="111"/>
      <c r="HQM62" s="111"/>
      <c r="HQN62" s="111"/>
      <c r="HQO62" s="111"/>
      <c r="HQP62" s="111"/>
      <c r="HQQ62" s="111"/>
      <c r="HQR62" s="111"/>
      <c r="HQS62" s="111"/>
      <c r="HQT62" s="111"/>
      <c r="HQU62" s="111"/>
      <c r="HQV62" s="111"/>
      <c r="HQW62" s="111"/>
      <c r="HQX62" s="111"/>
      <c r="HQY62" s="111"/>
      <c r="HQZ62" s="111"/>
      <c r="HRA62" s="111"/>
      <c r="HRB62" s="111"/>
      <c r="HRC62" s="111"/>
      <c r="HRD62" s="111"/>
      <c r="HRE62" s="111"/>
      <c r="HRF62" s="111"/>
      <c r="HRG62" s="111"/>
      <c r="HRH62" s="111"/>
      <c r="HRI62" s="111"/>
      <c r="HRJ62" s="111"/>
      <c r="HRK62" s="111"/>
      <c r="HRL62" s="111"/>
      <c r="HRM62" s="111"/>
      <c r="HRN62" s="111"/>
      <c r="HRO62" s="111"/>
      <c r="HRP62" s="111"/>
      <c r="HRQ62" s="111"/>
      <c r="HRR62" s="111"/>
      <c r="HRS62" s="111"/>
      <c r="HRT62" s="111"/>
      <c r="HRU62" s="111"/>
      <c r="HRV62" s="111"/>
      <c r="HRW62" s="111"/>
      <c r="HRX62" s="111"/>
      <c r="HRY62" s="111"/>
      <c r="HRZ62" s="111"/>
      <c r="HSA62" s="111"/>
      <c r="HSB62" s="111"/>
      <c r="HSC62" s="111"/>
      <c r="HSD62" s="111"/>
      <c r="HSE62" s="111"/>
      <c r="HSF62" s="111"/>
      <c r="HSG62" s="111"/>
      <c r="HSH62" s="111"/>
      <c r="HSI62" s="111"/>
      <c r="HSJ62" s="111"/>
      <c r="HSK62" s="111"/>
      <c r="HSL62" s="111"/>
      <c r="HSM62" s="111"/>
      <c r="HSN62" s="111"/>
      <c r="HSO62" s="111"/>
      <c r="HSP62" s="111"/>
      <c r="HSQ62" s="111"/>
      <c r="HSR62" s="111"/>
      <c r="HSS62" s="111"/>
      <c r="HST62" s="111"/>
      <c r="HSU62" s="111"/>
      <c r="HSV62" s="111"/>
      <c r="HSW62" s="111"/>
      <c r="HSX62" s="111"/>
      <c r="HSY62" s="111"/>
      <c r="HSZ62" s="111"/>
      <c r="HTA62" s="111"/>
      <c r="HTB62" s="111"/>
      <c r="HTC62" s="111"/>
      <c r="HTD62" s="111"/>
      <c r="HTE62" s="111"/>
      <c r="HTF62" s="111"/>
      <c r="HTG62" s="111"/>
      <c r="HTH62" s="111"/>
      <c r="HTI62" s="111"/>
      <c r="HTJ62" s="111"/>
      <c r="HTK62" s="111"/>
      <c r="HTL62" s="111"/>
      <c r="HTM62" s="111"/>
      <c r="HTN62" s="111"/>
      <c r="HTO62" s="111"/>
      <c r="HTP62" s="111"/>
      <c r="HTQ62" s="111"/>
      <c r="HTR62" s="111"/>
      <c r="HTS62" s="111"/>
      <c r="HTT62" s="111"/>
      <c r="HTU62" s="111"/>
      <c r="HTV62" s="111"/>
      <c r="HTW62" s="111"/>
      <c r="HTX62" s="111"/>
      <c r="HTY62" s="111"/>
      <c r="HTZ62" s="111"/>
      <c r="HUA62" s="111"/>
      <c r="HUB62" s="111"/>
      <c r="HUC62" s="111"/>
      <c r="HUD62" s="111"/>
      <c r="HUE62" s="111"/>
      <c r="HUF62" s="111"/>
      <c r="HUG62" s="111"/>
      <c r="HUH62" s="111"/>
      <c r="HUI62" s="111"/>
      <c r="HUJ62" s="111"/>
      <c r="HUK62" s="111"/>
      <c r="HUL62" s="111"/>
      <c r="HUM62" s="111"/>
      <c r="HUN62" s="111"/>
      <c r="HUO62" s="111"/>
      <c r="HUP62" s="111"/>
      <c r="HUQ62" s="111"/>
      <c r="HUR62" s="111"/>
      <c r="HUS62" s="111"/>
      <c r="HUT62" s="111"/>
      <c r="HUU62" s="111"/>
      <c r="HUV62" s="111"/>
      <c r="HUW62" s="111"/>
      <c r="HUX62" s="111"/>
      <c r="HUY62" s="111"/>
      <c r="HUZ62" s="111"/>
      <c r="HVA62" s="111"/>
      <c r="HVB62" s="111"/>
      <c r="HVC62" s="111"/>
      <c r="HVD62" s="111"/>
      <c r="HVE62" s="111"/>
      <c r="HVF62" s="111"/>
      <c r="HVG62" s="111"/>
      <c r="HVH62" s="111"/>
      <c r="HVI62" s="111"/>
      <c r="HVJ62" s="111"/>
      <c r="HVK62" s="111"/>
      <c r="HVL62" s="111"/>
      <c r="HVM62" s="111"/>
      <c r="HVN62" s="111"/>
      <c r="HVO62" s="111"/>
      <c r="HVP62" s="111"/>
      <c r="HVQ62" s="111"/>
      <c r="HVR62" s="111"/>
      <c r="HVS62" s="111"/>
      <c r="HVT62" s="111"/>
      <c r="HVU62" s="111"/>
      <c r="HVV62" s="111"/>
      <c r="HVW62" s="111"/>
      <c r="HVX62" s="111"/>
      <c r="HVY62" s="111"/>
      <c r="HVZ62" s="111"/>
      <c r="HWA62" s="111"/>
      <c r="HWB62" s="111"/>
      <c r="HWC62" s="111"/>
      <c r="HWD62" s="111"/>
      <c r="HWE62" s="111"/>
      <c r="HWF62" s="111"/>
      <c r="HWG62" s="111"/>
      <c r="HWH62" s="111"/>
      <c r="HWI62" s="111"/>
      <c r="HWJ62" s="111"/>
      <c r="HWK62" s="111"/>
      <c r="HWL62" s="111"/>
      <c r="HWM62" s="111"/>
      <c r="HWN62" s="111"/>
      <c r="HWO62" s="111"/>
      <c r="HWP62" s="111"/>
      <c r="HWQ62" s="111"/>
      <c r="HWR62" s="111"/>
      <c r="HWS62" s="111"/>
      <c r="HWT62" s="111"/>
      <c r="HWU62" s="111"/>
      <c r="HWV62" s="111"/>
      <c r="HWW62" s="111"/>
      <c r="HWX62" s="111"/>
      <c r="HWY62" s="111"/>
      <c r="HWZ62" s="111"/>
      <c r="HXA62" s="111"/>
      <c r="HXB62" s="111"/>
      <c r="HXC62" s="111"/>
      <c r="HXD62" s="111"/>
      <c r="HXE62" s="111"/>
      <c r="HXF62" s="111"/>
      <c r="HXG62" s="111"/>
      <c r="HXH62" s="111"/>
      <c r="HXI62" s="111"/>
      <c r="HXJ62" s="111"/>
      <c r="HXK62" s="111"/>
      <c r="HXL62" s="111"/>
      <c r="HXM62" s="111"/>
      <c r="HXN62" s="111"/>
      <c r="HXO62" s="111"/>
      <c r="HXP62" s="111"/>
      <c r="HXQ62" s="111"/>
      <c r="HXR62" s="111"/>
      <c r="HXS62" s="111"/>
      <c r="HXT62" s="111"/>
      <c r="HXU62" s="111"/>
      <c r="HXV62" s="111"/>
      <c r="HXW62" s="111"/>
      <c r="HXX62" s="111"/>
      <c r="HXY62" s="111"/>
      <c r="HXZ62" s="111"/>
      <c r="HYA62" s="111"/>
      <c r="HYB62" s="111"/>
      <c r="HYC62" s="111"/>
      <c r="HYD62" s="111"/>
      <c r="HYE62" s="111"/>
      <c r="HYF62" s="111"/>
      <c r="HYG62" s="111"/>
      <c r="HYH62" s="111"/>
      <c r="HYI62" s="111"/>
      <c r="HYJ62" s="111"/>
      <c r="HYK62" s="111"/>
      <c r="HYL62" s="111"/>
      <c r="HYM62" s="111"/>
      <c r="HYN62" s="111"/>
      <c r="HYO62" s="111"/>
      <c r="HYP62" s="111"/>
      <c r="HYQ62" s="111"/>
      <c r="HYR62" s="111"/>
      <c r="HYS62" s="111"/>
      <c r="HYT62" s="111"/>
      <c r="HYU62" s="111"/>
      <c r="HYV62" s="111"/>
      <c r="HYW62" s="111"/>
      <c r="HYX62" s="111"/>
      <c r="HYY62" s="111"/>
      <c r="HYZ62" s="111"/>
      <c r="HZA62" s="111"/>
      <c r="HZB62" s="111"/>
      <c r="HZC62" s="111"/>
      <c r="HZD62" s="111"/>
      <c r="HZE62" s="111"/>
      <c r="HZF62" s="111"/>
      <c r="HZG62" s="111"/>
      <c r="HZH62" s="111"/>
      <c r="HZI62" s="111"/>
      <c r="HZJ62" s="111"/>
      <c r="HZK62" s="111"/>
      <c r="HZL62" s="111"/>
      <c r="HZM62" s="111"/>
      <c r="HZN62" s="111"/>
      <c r="HZO62" s="111"/>
      <c r="HZP62" s="111"/>
      <c r="HZQ62" s="111"/>
      <c r="HZR62" s="111"/>
      <c r="HZS62" s="111"/>
      <c r="HZT62" s="111"/>
      <c r="HZU62" s="111"/>
      <c r="HZV62" s="111"/>
      <c r="HZW62" s="111"/>
      <c r="HZX62" s="111"/>
      <c r="HZY62" s="111"/>
      <c r="HZZ62" s="111"/>
      <c r="IAA62" s="111"/>
      <c r="IAB62" s="111"/>
      <c r="IAC62" s="111"/>
      <c r="IAD62" s="111"/>
      <c r="IAE62" s="111"/>
      <c r="IAF62" s="111"/>
      <c r="IAG62" s="111"/>
      <c r="IAH62" s="111"/>
      <c r="IAI62" s="111"/>
      <c r="IAJ62" s="111"/>
      <c r="IAK62" s="111"/>
      <c r="IAL62" s="111"/>
      <c r="IAM62" s="111"/>
      <c r="IAN62" s="111"/>
      <c r="IAO62" s="111"/>
      <c r="IAP62" s="111"/>
      <c r="IAQ62" s="111"/>
      <c r="IAR62" s="111"/>
      <c r="IAS62" s="111"/>
      <c r="IAT62" s="111"/>
      <c r="IAU62" s="111"/>
      <c r="IAV62" s="111"/>
      <c r="IAW62" s="111"/>
      <c r="IAX62" s="111"/>
      <c r="IAY62" s="111"/>
      <c r="IAZ62" s="111"/>
      <c r="IBA62" s="111"/>
      <c r="IBB62" s="111"/>
      <c r="IBC62" s="111"/>
      <c r="IBD62" s="111"/>
      <c r="IBE62" s="111"/>
      <c r="IBF62" s="111"/>
      <c r="IBG62" s="111"/>
      <c r="IBH62" s="111"/>
      <c r="IBI62" s="111"/>
      <c r="IBJ62" s="111"/>
      <c r="IBK62" s="111"/>
      <c r="IBL62" s="111"/>
      <c r="IBM62" s="111"/>
      <c r="IBN62" s="111"/>
      <c r="IBO62" s="111"/>
      <c r="IBP62" s="111"/>
      <c r="IBQ62" s="111"/>
      <c r="IBR62" s="111"/>
      <c r="IBS62" s="111"/>
      <c r="IBT62" s="111"/>
      <c r="IBU62" s="111"/>
      <c r="IBV62" s="111"/>
      <c r="IBW62" s="111"/>
      <c r="IBX62" s="111"/>
      <c r="IBY62" s="111"/>
      <c r="IBZ62" s="111"/>
      <c r="ICA62" s="111"/>
      <c r="ICB62" s="111"/>
      <c r="ICC62" s="111"/>
      <c r="ICD62" s="111"/>
      <c r="ICE62" s="111"/>
      <c r="ICF62" s="111"/>
      <c r="ICG62" s="111"/>
      <c r="ICH62" s="111"/>
      <c r="ICI62" s="111"/>
      <c r="ICJ62" s="111"/>
      <c r="ICK62" s="111"/>
      <c r="ICL62" s="111"/>
      <c r="ICM62" s="111"/>
      <c r="ICN62" s="111"/>
      <c r="ICO62" s="111"/>
      <c r="ICP62" s="111"/>
      <c r="ICQ62" s="111"/>
      <c r="ICR62" s="111"/>
      <c r="ICS62" s="111"/>
      <c r="ICT62" s="111"/>
      <c r="ICU62" s="111"/>
      <c r="ICV62" s="111"/>
      <c r="ICW62" s="111"/>
      <c r="ICX62" s="111"/>
      <c r="ICY62" s="111"/>
      <c r="ICZ62" s="111"/>
      <c r="IDA62" s="111"/>
      <c r="IDB62" s="111"/>
      <c r="IDC62" s="111"/>
      <c r="IDD62" s="111"/>
      <c r="IDE62" s="111"/>
      <c r="IDF62" s="111"/>
      <c r="IDG62" s="111"/>
      <c r="IDH62" s="111"/>
      <c r="IDI62" s="111"/>
      <c r="IDJ62" s="111"/>
      <c r="IDK62" s="111"/>
      <c r="IDL62" s="111"/>
      <c r="IDM62" s="111"/>
      <c r="IDN62" s="111"/>
      <c r="IDO62" s="111"/>
      <c r="IDP62" s="111"/>
      <c r="IDQ62" s="111"/>
      <c r="IDR62" s="111"/>
      <c r="IDS62" s="111"/>
      <c r="IDT62" s="111"/>
      <c r="IDU62" s="111"/>
      <c r="IDV62" s="111"/>
      <c r="IDW62" s="111"/>
      <c r="IDX62" s="111"/>
      <c r="IDY62" s="111"/>
      <c r="IDZ62" s="111"/>
      <c r="IEA62" s="111"/>
      <c r="IEB62" s="111"/>
      <c r="IEC62" s="111"/>
      <c r="IED62" s="111"/>
      <c r="IEE62" s="111"/>
      <c r="IEF62" s="111"/>
      <c r="IEG62" s="111"/>
      <c r="IEH62" s="111"/>
      <c r="IEI62" s="111"/>
      <c r="IEJ62" s="111"/>
      <c r="IEK62" s="111"/>
      <c r="IEL62" s="111"/>
      <c r="IEM62" s="111"/>
      <c r="IEN62" s="111"/>
      <c r="IEO62" s="111"/>
      <c r="IEP62" s="111"/>
      <c r="IEQ62" s="111"/>
      <c r="IER62" s="111"/>
      <c r="IES62" s="111"/>
      <c r="IET62" s="111"/>
      <c r="IEU62" s="111"/>
      <c r="IEV62" s="111"/>
      <c r="IEW62" s="111"/>
      <c r="IEX62" s="111"/>
      <c r="IEY62" s="111"/>
      <c r="IEZ62" s="111"/>
      <c r="IFA62" s="111"/>
      <c r="IFB62" s="111"/>
      <c r="IFC62" s="111"/>
      <c r="IFD62" s="111"/>
      <c r="IFE62" s="111"/>
      <c r="IFF62" s="111"/>
      <c r="IFG62" s="111"/>
      <c r="IFH62" s="111"/>
      <c r="IFI62" s="111"/>
      <c r="IFJ62" s="111"/>
      <c r="IFK62" s="111"/>
      <c r="IFL62" s="111"/>
      <c r="IFM62" s="111"/>
      <c r="IFN62" s="111"/>
      <c r="IFO62" s="111"/>
      <c r="IFP62" s="111"/>
      <c r="IFQ62" s="111"/>
      <c r="IFR62" s="111"/>
      <c r="IFS62" s="111"/>
      <c r="IFT62" s="111"/>
      <c r="IFU62" s="111"/>
      <c r="IFV62" s="111"/>
      <c r="IFW62" s="111"/>
      <c r="IFX62" s="111"/>
      <c r="IFY62" s="111"/>
      <c r="IFZ62" s="111"/>
      <c r="IGA62" s="111"/>
      <c r="IGB62" s="111"/>
      <c r="IGC62" s="111"/>
      <c r="IGD62" s="111"/>
      <c r="IGE62" s="111"/>
      <c r="IGF62" s="111"/>
      <c r="IGG62" s="111"/>
      <c r="IGH62" s="111"/>
      <c r="IGI62" s="111"/>
      <c r="IGJ62" s="111"/>
      <c r="IGK62" s="111"/>
      <c r="IGL62" s="111"/>
      <c r="IGM62" s="111"/>
      <c r="IGN62" s="111"/>
      <c r="IGO62" s="111"/>
      <c r="IGP62" s="111"/>
      <c r="IGQ62" s="111"/>
      <c r="IGR62" s="111"/>
      <c r="IGS62" s="111"/>
      <c r="IGT62" s="111"/>
      <c r="IGU62" s="111"/>
      <c r="IGV62" s="111"/>
      <c r="IGW62" s="111"/>
      <c r="IGX62" s="111"/>
      <c r="IGY62" s="111"/>
      <c r="IGZ62" s="111"/>
      <c r="IHA62" s="111"/>
      <c r="IHB62" s="111"/>
      <c r="IHC62" s="111"/>
      <c r="IHD62" s="111"/>
      <c r="IHE62" s="111"/>
      <c r="IHF62" s="111"/>
      <c r="IHG62" s="111"/>
      <c r="IHH62" s="111"/>
      <c r="IHI62" s="111"/>
      <c r="IHJ62" s="111"/>
      <c r="IHK62" s="111"/>
      <c r="IHL62" s="111"/>
      <c r="IHM62" s="111"/>
      <c r="IHN62" s="111"/>
      <c r="IHO62" s="111"/>
      <c r="IHP62" s="111"/>
      <c r="IHQ62" s="111"/>
      <c r="IHR62" s="111"/>
      <c r="IHS62" s="111"/>
      <c r="IHT62" s="111"/>
      <c r="IHU62" s="111"/>
      <c r="IHV62" s="111"/>
      <c r="IHW62" s="111"/>
      <c r="IHX62" s="111"/>
      <c r="IHY62" s="111"/>
      <c r="IHZ62" s="111"/>
      <c r="IIA62" s="111"/>
      <c r="IIB62" s="111"/>
      <c r="IIC62" s="111"/>
      <c r="IID62" s="111"/>
      <c r="IIE62" s="111"/>
      <c r="IIF62" s="111"/>
      <c r="IIG62" s="111"/>
      <c r="IIH62" s="111"/>
      <c r="III62" s="111"/>
      <c r="IIJ62" s="111"/>
      <c r="IIK62" s="111"/>
      <c r="IIL62" s="111"/>
      <c r="IIM62" s="111"/>
      <c r="IIN62" s="111"/>
      <c r="IIO62" s="111"/>
      <c r="IIP62" s="111"/>
      <c r="IIQ62" s="111"/>
      <c r="IIR62" s="111"/>
      <c r="IIS62" s="111"/>
      <c r="IIT62" s="111"/>
      <c r="IIU62" s="111"/>
      <c r="IIV62" s="111"/>
      <c r="IIW62" s="111"/>
      <c r="IIX62" s="111"/>
      <c r="IIY62" s="111"/>
      <c r="IIZ62" s="111"/>
      <c r="IJA62" s="111"/>
      <c r="IJB62" s="111"/>
      <c r="IJC62" s="111"/>
      <c r="IJD62" s="111"/>
      <c r="IJE62" s="111"/>
      <c r="IJF62" s="111"/>
      <c r="IJG62" s="111"/>
      <c r="IJH62" s="111"/>
      <c r="IJI62" s="111"/>
      <c r="IJJ62" s="111"/>
      <c r="IJK62" s="111"/>
      <c r="IJL62" s="111"/>
      <c r="IJM62" s="111"/>
      <c r="IJN62" s="111"/>
      <c r="IJO62" s="111"/>
      <c r="IJP62" s="111"/>
      <c r="IJQ62" s="111"/>
      <c r="IJR62" s="111"/>
      <c r="IJS62" s="111"/>
      <c r="IJT62" s="111"/>
      <c r="IJU62" s="111"/>
      <c r="IJV62" s="111"/>
      <c r="IJW62" s="111"/>
      <c r="IJX62" s="111"/>
      <c r="IJY62" s="111"/>
      <c r="IJZ62" s="111"/>
      <c r="IKA62" s="111"/>
      <c r="IKB62" s="111"/>
      <c r="IKC62" s="111"/>
      <c r="IKD62" s="111"/>
      <c r="IKE62" s="111"/>
      <c r="IKF62" s="111"/>
      <c r="IKG62" s="111"/>
      <c r="IKH62" s="111"/>
      <c r="IKI62" s="111"/>
      <c r="IKJ62" s="111"/>
      <c r="IKK62" s="111"/>
      <c r="IKL62" s="111"/>
      <c r="IKM62" s="111"/>
      <c r="IKN62" s="111"/>
      <c r="IKO62" s="111"/>
      <c r="IKP62" s="111"/>
      <c r="IKQ62" s="111"/>
      <c r="IKR62" s="111"/>
      <c r="IKS62" s="111"/>
      <c r="IKT62" s="111"/>
      <c r="IKU62" s="111"/>
      <c r="IKV62" s="111"/>
      <c r="IKW62" s="111"/>
      <c r="IKX62" s="111"/>
      <c r="IKY62" s="111"/>
      <c r="IKZ62" s="111"/>
      <c r="ILA62" s="111"/>
      <c r="ILB62" s="111"/>
      <c r="ILC62" s="111"/>
      <c r="ILD62" s="111"/>
      <c r="ILE62" s="111"/>
      <c r="ILF62" s="111"/>
      <c r="ILG62" s="111"/>
      <c r="ILH62" s="111"/>
      <c r="ILI62" s="111"/>
      <c r="ILJ62" s="111"/>
      <c r="ILK62" s="111"/>
      <c r="ILL62" s="111"/>
      <c r="ILM62" s="111"/>
      <c r="ILN62" s="111"/>
      <c r="ILO62" s="111"/>
      <c r="ILP62" s="111"/>
      <c r="ILQ62" s="111"/>
      <c r="ILR62" s="111"/>
      <c r="ILS62" s="111"/>
      <c r="ILT62" s="111"/>
      <c r="ILU62" s="111"/>
      <c r="ILV62" s="111"/>
      <c r="ILW62" s="111"/>
      <c r="ILX62" s="111"/>
      <c r="ILY62" s="111"/>
      <c r="ILZ62" s="111"/>
      <c r="IMA62" s="111"/>
      <c r="IMB62" s="111"/>
      <c r="IMC62" s="111"/>
      <c r="IMD62" s="111"/>
      <c r="IME62" s="111"/>
      <c r="IMF62" s="111"/>
      <c r="IMG62" s="111"/>
      <c r="IMH62" s="111"/>
      <c r="IMI62" s="111"/>
      <c r="IMJ62" s="111"/>
      <c r="IMK62" s="111"/>
      <c r="IML62" s="111"/>
      <c r="IMM62" s="111"/>
      <c r="IMN62" s="111"/>
      <c r="IMO62" s="111"/>
      <c r="IMP62" s="111"/>
      <c r="IMQ62" s="111"/>
      <c r="IMR62" s="111"/>
      <c r="IMS62" s="111"/>
      <c r="IMT62" s="111"/>
      <c r="IMU62" s="111"/>
      <c r="IMV62" s="111"/>
      <c r="IMW62" s="111"/>
      <c r="IMX62" s="111"/>
      <c r="IMY62" s="111"/>
      <c r="IMZ62" s="111"/>
      <c r="INA62" s="111"/>
      <c r="INB62" s="111"/>
      <c r="INC62" s="111"/>
      <c r="IND62" s="111"/>
      <c r="INE62" s="111"/>
      <c r="INF62" s="111"/>
      <c r="ING62" s="111"/>
      <c r="INH62" s="111"/>
      <c r="INI62" s="111"/>
      <c r="INJ62" s="111"/>
      <c r="INK62" s="111"/>
      <c r="INL62" s="111"/>
      <c r="INM62" s="111"/>
      <c r="INN62" s="111"/>
      <c r="INO62" s="111"/>
      <c r="INP62" s="111"/>
      <c r="INQ62" s="111"/>
      <c r="INR62" s="111"/>
      <c r="INS62" s="111"/>
      <c r="INT62" s="111"/>
      <c r="INU62" s="111"/>
      <c r="INV62" s="111"/>
      <c r="INW62" s="111"/>
      <c r="INX62" s="111"/>
      <c r="INY62" s="111"/>
      <c r="INZ62" s="111"/>
      <c r="IOA62" s="111"/>
      <c r="IOB62" s="111"/>
      <c r="IOC62" s="111"/>
      <c r="IOD62" s="111"/>
      <c r="IOE62" s="111"/>
      <c r="IOF62" s="111"/>
      <c r="IOG62" s="111"/>
      <c r="IOH62" s="111"/>
      <c r="IOI62" s="111"/>
      <c r="IOJ62" s="111"/>
      <c r="IOK62" s="111"/>
      <c r="IOL62" s="111"/>
      <c r="IOM62" s="111"/>
      <c r="ION62" s="111"/>
      <c r="IOO62" s="111"/>
      <c r="IOP62" s="111"/>
      <c r="IOQ62" s="111"/>
      <c r="IOR62" s="111"/>
      <c r="IOS62" s="111"/>
      <c r="IOT62" s="111"/>
      <c r="IOU62" s="111"/>
      <c r="IOV62" s="111"/>
      <c r="IOW62" s="111"/>
      <c r="IOX62" s="111"/>
      <c r="IOY62" s="111"/>
      <c r="IOZ62" s="111"/>
      <c r="IPA62" s="111"/>
      <c r="IPB62" s="111"/>
      <c r="IPC62" s="111"/>
      <c r="IPD62" s="111"/>
      <c r="IPE62" s="111"/>
      <c r="IPF62" s="111"/>
      <c r="IPG62" s="111"/>
      <c r="IPH62" s="111"/>
      <c r="IPI62" s="111"/>
      <c r="IPJ62" s="111"/>
      <c r="IPK62" s="111"/>
      <c r="IPL62" s="111"/>
      <c r="IPM62" s="111"/>
      <c r="IPN62" s="111"/>
      <c r="IPO62" s="111"/>
      <c r="IPP62" s="111"/>
      <c r="IPQ62" s="111"/>
      <c r="IPR62" s="111"/>
      <c r="IPS62" s="111"/>
      <c r="IPT62" s="111"/>
      <c r="IPU62" s="111"/>
      <c r="IPV62" s="111"/>
      <c r="IPW62" s="111"/>
      <c r="IPX62" s="111"/>
      <c r="IPY62" s="111"/>
      <c r="IPZ62" s="111"/>
      <c r="IQA62" s="111"/>
      <c r="IQB62" s="111"/>
      <c r="IQC62" s="111"/>
      <c r="IQD62" s="111"/>
      <c r="IQE62" s="111"/>
      <c r="IQF62" s="111"/>
      <c r="IQG62" s="111"/>
      <c r="IQH62" s="111"/>
      <c r="IQI62" s="111"/>
      <c r="IQJ62" s="111"/>
      <c r="IQK62" s="111"/>
      <c r="IQL62" s="111"/>
      <c r="IQM62" s="111"/>
      <c r="IQN62" s="111"/>
      <c r="IQO62" s="111"/>
      <c r="IQP62" s="111"/>
      <c r="IQQ62" s="111"/>
      <c r="IQR62" s="111"/>
      <c r="IQS62" s="111"/>
      <c r="IQT62" s="111"/>
      <c r="IQU62" s="111"/>
      <c r="IQV62" s="111"/>
      <c r="IQW62" s="111"/>
      <c r="IQX62" s="111"/>
      <c r="IQY62" s="111"/>
      <c r="IQZ62" s="111"/>
      <c r="IRA62" s="111"/>
      <c r="IRB62" s="111"/>
      <c r="IRC62" s="111"/>
      <c r="IRD62" s="111"/>
      <c r="IRE62" s="111"/>
      <c r="IRF62" s="111"/>
      <c r="IRG62" s="111"/>
      <c r="IRH62" s="111"/>
      <c r="IRI62" s="111"/>
      <c r="IRJ62" s="111"/>
      <c r="IRK62" s="111"/>
      <c r="IRL62" s="111"/>
      <c r="IRM62" s="111"/>
      <c r="IRN62" s="111"/>
      <c r="IRO62" s="111"/>
      <c r="IRP62" s="111"/>
      <c r="IRQ62" s="111"/>
      <c r="IRR62" s="111"/>
      <c r="IRS62" s="111"/>
      <c r="IRT62" s="111"/>
      <c r="IRU62" s="111"/>
      <c r="IRV62" s="111"/>
      <c r="IRW62" s="111"/>
      <c r="IRX62" s="111"/>
      <c r="IRY62" s="111"/>
      <c r="IRZ62" s="111"/>
      <c r="ISA62" s="111"/>
      <c r="ISB62" s="111"/>
      <c r="ISC62" s="111"/>
      <c r="ISD62" s="111"/>
      <c r="ISE62" s="111"/>
      <c r="ISF62" s="111"/>
      <c r="ISG62" s="111"/>
      <c r="ISH62" s="111"/>
      <c r="ISI62" s="111"/>
      <c r="ISJ62" s="111"/>
      <c r="ISK62" s="111"/>
      <c r="ISL62" s="111"/>
      <c r="ISM62" s="111"/>
      <c r="ISN62" s="111"/>
      <c r="ISO62" s="111"/>
      <c r="ISP62" s="111"/>
      <c r="ISQ62" s="111"/>
      <c r="ISR62" s="111"/>
      <c r="ISS62" s="111"/>
      <c r="IST62" s="111"/>
      <c r="ISU62" s="111"/>
      <c r="ISV62" s="111"/>
      <c r="ISW62" s="111"/>
      <c r="ISX62" s="111"/>
      <c r="ISY62" s="111"/>
      <c r="ISZ62" s="111"/>
      <c r="ITA62" s="111"/>
      <c r="ITB62" s="111"/>
      <c r="ITC62" s="111"/>
      <c r="ITD62" s="111"/>
      <c r="ITE62" s="111"/>
      <c r="ITF62" s="111"/>
      <c r="ITG62" s="111"/>
      <c r="ITH62" s="111"/>
      <c r="ITI62" s="111"/>
      <c r="ITJ62" s="111"/>
      <c r="ITK62" s="111"/>
      <c r="ITL62" s="111"/>
      <c r="ITM62" s="111"/>
      <c r="ITN62" s="111"/>
      <c r="ITO62" s="111"/>
      <c r="ITP62" s="111"/>
      <c r="ITQ62" s="111"/>
      <c r="ITR62" s="111"/>
      <c r="ITS62" s="111"/>
      <c r="ITT62" s="111"/>
      <c r="ITU62" s="111"/>
      <c r="ITV62" s="111"/>
      <c r="ITW62" s="111"/>
      <c r="ITX62" s="111"/>
      <c r="ITY62" s="111"/>
      <c r="ITZ62" s="111"/>
      <c r="IUA62" s="111"/>
      <c r="IUB62" s="111"/>
      <c r="IUC62" s="111"/>
      <c r="IUD62" s="111"/>
      <c r="IUE62" s="111"/>
      <c r="IUF62" s="111"/>
      <c r="IUG62" s="111"/>
      <c r="IUH62" s="111"/>
      <c r="IUI62" s="111"/>
      <c r="IUJ62" s="111"/>
      <c r="IUK62" s="111"/>
      <c r="IUL62" s="111"/>
      <c r="IUM62" s="111"/>
      <c r="IUN62" s="111"/>
      <c r="IUO62" s="111"/>
      <c r="IUP62" s="111"/>
      <c r="IUQ62" s="111"/>
      <c r="IUR62" s="111"/>
      <c r="IUS62" s="111"/>
      <c r="IUT62" s="111"/>
      <c r="IUU62" s="111"/>
      <c r="IUV62" s="111"/>
      <c r="IUW62" s="111"/>
      <c r="IUX62" s="111"/>
      <c r="IUY62" s="111"/>
      <c r="IUZ62" s="111"/>
      <c r="IVA62" s="111"/>
      <c r="IVB62" s="111"/>
      <c r="IVC62" s="111"/>
      <c r="IVD62" s="111"/>
      <c r="IVE62" s="111"/>
      <c r="IVF62" s="111"/>
      <c r="IVG62" s="111"/>
      <c r="IVH62" s="111"/>
      <c r="IVI62" s="111"/>
      <c r="IVJ62" s="111"/>
      <c r="IVK62" s="111"/>
      <c r="IVL62" s="111"/>
      <c r="IVM62" s="111"/>
      <c r="IVN62" s="111"/>
      <c r="IVO62" s="111"/>
      <c r="IVP62" s="111"/>
      <c r="IVQ62" s="111"/>
      <c r="IVR62" s="111"/>
      <c r="IVS62" s="111"/>
      <c r="IVT62" s="111"/>
      <c r="IVU62" s="111"/>
      <c r="IVV62" s="111"/>
      <c r="IVW62" s="111"/>
      <c r="IVX62" s="111"/>
      <c r="IVY62" s="111"/>
      <c r="IVZ62" s="111"/>
      <c r="IWA62" s="111"/>
      <c r="IWB62" s="111"/>
      <c r="IWC62" s="111"/>
      <c r="IWD62" s="111"/>
      <c r="IWE62" s="111"/>
      <c r="IWF62" s="111"/>
      <c r="IWG62" s="111"/>
      <c r="IWH62" s="111"/>
      <c r="IWI62" s="111"/>
      <c r="IWJ62" s="111"/>
      <c r="IWK62" s="111"/>
      <c r="IWL62" s="111"/>
      <c r="IWM62" s="111"/>
      <c r="IWN62" s="111"/>
      <c r="IWO62" s="111"/>
      <c r="IWP62" s="111"/>
      <c r="IWQ62" s="111"/>
      <c r="IWR62" s="111"/>
      <c r="IWS62" s="111"/>
      <c r="IWT62" s="111"/>
      <c r="IWU62" s="111"/>
      <c r="IWV62" s="111"/>
      <c r="IWW62" s="111"/>
      <c r="IWX62" s="111"/>
      <c r="IWY62" s="111"/>
      <c r="IWZ62" s="111"/>
      <c r="IXA62" s="111"/>
      <c r="IXB62" s="111"/>
      <c r="IXC62" s="111"/>
      <c r="IXD62" s="111"/>
      <c r="IXE62" s="111"/>
      <c r="IXF62" s="111"/>
      <c r="IXG62" s="111"/>
      <c r="IXH62" s="111"/>
      <c r="IXI62" s="111"/>
      <c r="IXJ62" s="111"/>
      <c r="IXK62" s="111"/>
      <c r="IXL62" s="111"/>
      <c r="IXM62" s="111"/>
      <c r="IXN62" s="111"/>
      <c r="IXO62" s="111"/>
      <c r="IXP62" s="111"/>
      <c r="IXQ62" s="111"/>
      <c r="IXR62" s="111"/>
      <c r="IXS62" s="111"/>
      <c r="IXT62" s="111"/>
      <c r="IXU62" s="111"/>
      <c r="IXV62" s="111"/>
      <c r="IXW62" s="111"/>
      <c r="IXX62" s="111"/>
      <c r="IXY62" s="111"/>
      <c r="IXZ62" s="111"/>
      <c r="IYA62" s="111"/>
      <c r="IYB62" s="111"/>
      <c r="IYC62" s="111"/>
      <c r="IYD62" s="111"/>
      <c r="IYE62" s="111"/>
      <c r="IYF62" s="111"/>
      <c r="IYG62" s="111"/>
      <c r="IYH62" s="111"/>
      <c r="IYI62" s="111"/>
      <c r="IYJ62" s="111"/>
      <c r="IYK62" s="111"/>
      <c r="IYL62" s="111"/>
      <c r="IYM62" s="111"/>
      <c r="IYN62" s="111"/>
      <c r="IYO62" s="111"/>
      <c r="IYP62" s="111"/>
      <c r="IYQ62" s="111"/>
      <c r="IYR62" s="111"/>
      <c r="IYS62" s="111"/>
      <c r="IYT62" s="111"/>
      <c r="IYU62" s="111"/>
      <c r="IYV62" s="111"/>
      <c r="IYW62" s="111"/>
      <c r="IYX62" s="111"/>
      <c r="IYY62" s="111"/>
      <c r="IYZ62" s="111"/>
      <c r="IZA62" s="111"/>
      <c r="IZB62" s="111"/>
      <c r="IZC62" s="111"/>
      <c r="IZD62" s="111"/>
      <c r="IZE62" s="111"/>
      <c r="IZF62" s="111"/>
      <c r="IZG62" s="111"/>
      <c r="IZH62" s="111"/>
      <c r="IZI62" s="111"/>
      <c r="IZJ62" s="111"/>
      <c r="IZK62" s="111"/>
      <c r="IZL62" s="111"/>
      <c r="IZM62" s="111"/>
      <c r="IZN62" s="111"/>
      <c r="IZO62" s="111"/>
      <c r="IZP62" s="111"/>
      <c r="IZQ62" s="111"/>
      <c r="IZR62" s="111"/>
      <c r="IZS62" s="111"/>
      <c r="IZT62" s="111"/>
      <c r="IZU62" s="111"/>
      <c r="IZV62" s="111"/>
      <c r="IZW62" s="111"/>
      <c r="IZX62" s="111"/>
      <c r="IZY62" s="111"/>
      <c r="IZZ62" s="111"/>
      <c r="JAA62" s="111"/>
      <c r="JAB62" s="111"/>
      <c r="JAC62" s="111"/>
      <c r="JAD62" s="111"/>
      <c r="JAE62" s="111"/>
      <c r="JAF62" s="111"/>
      <c r="JAG62" s="111"/>
      <c r="JAH62" s="111"/>
      <c r="JAI62" s="111"/>
      <c r="JAJ62" s="111"/>
      <c r="JAK62" s="111"/>
      <c r="JAL62" s="111"/>
      <c r="JAM62" s="111"/>
      <c r="JAN62" s="111"/>
      <c r="JAO62" s="111"/>
      <c r="JAP62" s="111"/>
      <c r="JAQ62" s="111"/>
      <c r="JAR62" s="111"/>
      <c r="JAS62" s="111"/>
      <c r="JAT62" s="111"/>
      <c r="JAU62" s="111"/>
      <c r="JAV62" s="111"/>
      <c r="JAW62" s="111"/>
      <c r="JAX62" s="111"/>
      <c r="JAY62" s="111"/>
      <c r="JAZ62" s="111"/>
      <c r="JBA62" s="111"/>
      <c r="JBB62" s="111"/>
      <c r="JBC62" s="111"/>
      <c r="JBD62" s="111"/>
      <c r="JBE62" s="111"/>
      <c r="JBF62" s="111"/>
      <c r="JBG62" s="111"/>
      <c r="JBH62" s="111"/>
      <c r="JBI62" s="111"/>
      <c r="JBJ62" s="111"/>
      <c r="JBK62" s="111"/>
      <c r="JBL62" s="111"/>
      <c r="JBM62" s="111"/>
      <c r="JBN62" s="111"/>
      <c r="JBO62" s="111"/>
      <c r="JBP62" s="111"/>
      <c r="JBQ62" s="111"/>
      <c r="JBR62" s="111"/>
      <c r="JBS62" s="111"/>
      <c r="JBT62" s="111"/>
      <c r="JBU62" s="111"/>
      <c r="JBV62" s="111"/>
      <c r="JBW62" s="111"/>
      <c r="JBX62" s="111"/>
      <c r="JBY62" s="111"/>
      <c r="JBZ62" s="111"/>
      <c r="JCA62" s="111"/>
      <c r="JCB62" s="111"/>
      <c r="JCC62" s="111"/>
      <c r="JCD62" s="111"/>
      <c r="JCE62" s="111"/>
      <c r="JCF62" s="111"/>
      <c r="JCG62" s="111"/>
      <c r="JCH62" s="111"/>
      <c r="JCI62" s="111"/>
      <c r="JCJ62" s="111"/>
      <c r="JCK62" s="111"/>
      <c r="JCL62" s="111"/>
      <c r="JCM62" s="111"/>
      <c r="JCN62" s="111"/>
      <c r="JCO62" s="111"/>
      <c r="JCP62" s="111"/>
      <c r="JCQ62" s="111"/>
      <c r="JCR62" s="111"/>
      <c r="JCS62" s="111"/>
      <c r="JCT62" s="111"/>
      <c r="JCU62" s="111"/>
      <c r="JCV62" s="111"/>
      <c r="JCW62" s="111"/>
      <c r="JCX62" s="111"/>
      <c r="JCY62" s="111"/>
      <c r="JCZ62" s="111"/>
      <c r="JDA62" s="111"/>
      <c r="JDB62" s="111"/>
      <c r="JDC62" s="111"/>
      <c r="JDD62" s="111"/>
      <c r="JDE62" s="111"/>
      <c r="JDF62" s="111"/>
      <c r="JDG62" s="111"/>
      <c r="JDH62" s="111"/>
      <c r="JDI62" s="111"/>
      <c r="JDJ62" s="111"/>
      <c r="JDK62" s="111"/>
      <c r="JDL62" s="111"/>
      <c r="JDM62" s="111"/>
      <c r="JDN62" s="111"/>
      <c r="JDO62" s="111"/>
      <c r="JDP62" s="111"/>
      <c r="JDQ62" s="111"/>
      <c r="JDR62" s="111"/>
      <c r="JDS62" s="111"/>
      <c r="JDT62" s="111"/>
      <c r="JDU62" s="111"/>
      <c r="JDV62" s="111"/>
      <c r="JDW62" s="111"/>
      <c r="JDX62" s="111"/>
      <c r="JDY62" s="111"/>
      <c r="JDZ62" s="111"/>
      <c r="JEA62" s="111"/>
      <c r="JEB62" s="111"/>
      <c r="JEC62" s="111"/>
      <c r="JED62" s="111"/>
      <c r="JEE62" s="111"/>
      <c r="JEF62" s="111"/>
      <c r="JEG62" s="111"/>
      <c r="JEH62" s="111"/>
      <c r="JEI62" s="111"/>
      <c r="JEJ62" s="111"/>
      <c r="JEK62" s="111"/>
      <c r="JEL62" s="111"/>
      <c r="JEM62" s="111"/>
      <c r="JEN62" s="111"/>
      <c r="JEO62" s="111"/>
      <c r="JEP62" s="111"/>
      <c r="JEQ62" s="111"/>
      <c r="JER62" s="111"/>
      <c r="JES62" s="111"/>
      <c r="JET62" s="111"/>
      <c r="JEU62" s="111"/>
      <c r="JEV62" s="111"/>
      <c r="JEW62" s="111"/>
      <c r="JEX62" s="111"/>
      <c r="JEY62" s="111"/>
      <c r="JEZ62" s="111"/>
      <c r="JFA62" s="111"/>
      <c r="JFB62" s="111"/>
      <c r="JFC62" s="111"/>
      <c r="JFD62" s="111"/>
      <c r="JFE62" s="111"/>
      <c r="JFF62" s="111"/>
      <c r="JFG62" s="111"/>
      <c r="JFH62" s="111"/>
      <c r="JFI62" s="111"/>
      <c r="JFJ62" s="111"/>
      <c r="JFK62" s="111"/>
      <c r="JFL62" s="111"/>
      <c r="JFM62" s="111"/>
      <c r="JFN62" s="111"/>
      <c r="JFO62" s="111"/>
      <c r="JFP62" s="111"/>
      <c r="JFQ62" s="111"/>
      <c r="JFR62" s="111"/>
      <c r="JFS62" s="111"/>
      <c r="JFT62" s="111"/>
      <c r="JFU62" s="111"/>
      <c r="JFV62" s="111"/>
      <c r="JFW62" s="111"/>
      <c r="JFX62" s="111"/>
      <c r="JFY62" s="111"/>
      <c r="JFZ62" s="111"/>
      <c r="JGA62" s="111"/>
      <c r="JGB62" s="111"/>
      <c r="JGC62" s="111"/>
      <c r="JGD62" s="111"/>
      <c r="JGE62" s="111"/>
      <c r="JGF62" s="111"/>
      <c r="JGG62" s="111"/>
      <c r="JGH62" s="111"/>
      <c r="JGI62" s="111"/>
      <c r="JGJ62" s="111"/>
      <c r="JGK62" s="111"/>
      <c r="JGL62" s="111"/>
      <c r="JGM62" s="111"/>
      <c r="JGN62" s="111"/>
      <c r="JGO62" s="111"/>
      <c r="JGP62" s="111"/>
      <c r="JGQ62" s="111"/>
      <c r="JGR62" s="111"/>
      <c r="JGS62" s="111"/>
      <c r="JGT62" s="111"/>
      <c r="JGU62" s="111"/>
      <c r="JGV62" s="111"/>
      <c r="JGW62" s="111"/>
      <c r="JGX62" s="111"/>
      <c r="JGY62" s="111"/>
      <c r="JGZ62" s="111"/>
      <c r="JHA62" s="111"/>
      <c r="JHB62" s="111"/>
      <c r="JHC62" s="111"/>
      <c r="JHD62" s="111"/>
      <c r="JHE62" s="111"/>
      <c r="JHF62" s="111"/>
      <c r="JHG62" s="111"/>
      <c r="JHH62" s="111"/>
      <c r="JHI62" s="111"/>
      <c r="JHJ62" s="111"/>
      <c r="JHK62" s="111"/>
      <c r="JHL62" s="111"/>
      <c r="JHM62" s="111"/>
      <c r="JHN62" s="111"/>
      <c r="JHO62" s="111"/>
      <c r="JHP62" s="111"/>
      <c r="JHQ62" s="111"/>
      <c r="JHR62" s="111"/>
      <c r="JHS62" s="111"/>
      <c r="JHT62" s="111"/>
      <c r="JHU62" s="111"/>
      <c r="JHV62" s="111"/>
      <c r="JHW62" s="111"/>
      <c r="JHX62" s="111"/>
      <c r="JHY62" s="111"/>
      <c r="JHZ62" s="111"/>
      <c r="JIA62" s="111"/>
      <c r="JIB62" s="111"/>
      <c r="JIC62" s="111"/>
      <c r="JID62" s="111"/>
      <c r="JIE62" s="111"/>
      <c r="JIF62" s="111"/>
      <c r="JIG62" s="111"/>
      <c r="JIH62" s="111"/>
      <c r="JII62" s="111"/>
      <c r="JIJ62" s="111"/>
      <c r="JIK62" s="111"/>
      <c r="JIL62" s="111"/>
      <c r="JIM62" s="111"/>
      <c r="JIN62" s="111"/>
      <c r="JIO62" s="111"/>
      <c r="JIP62" s="111"/>
      <c r="JIQ62" s="111"/>
      <c r="JIR62" s="111"/>
      <c r="JIS62" s="111"/>
      <c r="JIT62" s="111"/>
      <c r="JIU62" s="111"/>
      <c r="JIV62" s="111"/>
      <c r="JIW62" s="111"/>
      <c r="JIX62" s="111"/>
      <c r="JIY62" s="111"/>
      <c r="JIZ62" s="111"/>
      <c r="JJA62" s="111"/>
      <c r="JJB62" s="111"/>
      <c r="JJC62" s="111"/>
      <c r="JJD62" s="111"/>
      <c r="JJE62" s="111"/>
      <c r="JJF62" s="111"/>
      <c r="JJG62" s="111"/>
      <c r="JJH62" s="111"/>
      <c r="JJI62" s="111"/>
      <c r="JJJ62" s="111"/>
      <c r="JJK62" s="111"/>
      <c r="JJL62" s="111"/>
      <c r="JJM62" s="111"/>
      <c r="JJN62" s="111"/>
      <c r="JJO62" s="111"/>
      <c r="JJP62" s="111"/>
      <c r="JJQ62" s="111"/>
      <c r="JJR62" s="111"/>
      <c r="JJS62" s="111"/>
      <c r="JJT62" s="111"/>
      <c r="JJU62" s="111"/>
      <c r="JJV62" s="111"/>
      <c r="JJW62" s="111"/>
      <c r="JJX62" s="111"/>
      <c r="JJY62" s="111"/>
      <c r="JJZ62" s="111"/>
      <c r="JKA62" s="111"/>
      <c r="JKB62" s="111"/>
      <c r="JKC62" s="111"/>
      <c r="JKD62" s="111"/>
      <c r="JKE62" s="111"/>
      <c r="JKF62" s="111"/>
      <c r="JKG62" s="111"/>
      <c r="JKH62" s="111"/>
      <c r="JKI62" s="111"/>
      <c r="JKJ62" s="111"/>
      <c r="JKK62" s="111"/>
      <c r="JKL62" s="111"/>
      <c r="JKM62" s="111"/>
      <c r="JKN62" s="111"/>
      <c r="JKO62" s="111"/>
      <c r="JKP62" s="111"/>
      <c r="JKQ62" s="111"/>
      <c r="JKR62" s="111"/>
      <c r="JKS62" s="111"/>
      <c r="JKT62" s="111"/>
      <c r="JKU62" s="111"/>
      <c r="JKV62" s="111"/>
      <c r="JKW62" s="111"/>
      <c r="JKX62" s="111"/>
      <c r="JKY62" s="111"/>
      <c r="JKZ62" s="111"/>
      <c r="JLA62" s="111"/>
      <c r="JLB62" s="111"/>
      <c r="JLC62" s="111"/>
      <c r="JLD62" s="111"/>
      <c r="JLE62" s="111"/>
      <c r="JLF62" s="111"/>
      <c r="JLG62" s="111"/>
      <c r="JLH62" s="111"/>
      <c r="JLI62" s="111"/>
      <c r="JLJ62" s="111"/>
      <c r="JLK62" s="111"/>
      <c r="JLL62" s="111"/>
      <c r="JLM62" s="111"/>
      <c r="JLN62" s="111"/>
      <c r="JLO62" s="111"/>
      <c r="JLP62" s="111"/>
      <c r="JLQ62" s="111"/>
      <c r="JLR62" s="111"/>
      <c r="JLS62" s="111"/>
      <c r="JLT62" s="111"/>
      <c r="JLU62" s="111"/>
      <c r="JLV62" s="111"/>
      <c r="JLW62" s="111"/>
      <c r="JLX62" s="111"/>
      <c r="JLY62" s="111"/>
      <c r="JLZ62" s="111"/>
      <c r="JMA62" s="111"/>
      <c r="JMB62" s="111"/>
      <c r="JMC62" s="111"/>
      <c r="JMD62" s="111"/>
      <c r="JME62" s="111"/>
      <c r="JMF62" s="111"/>
      <c r="JMG62" s="111"/>
      <c r="JMH62" s="111"/>
      <c r="JMI62" s="111"/>
      <c r="JMJ62" s="111"/>
      <c r="JMK62" s="111"/>
      <c r="JML62" s="111"/>
      <c r="JMM62" s="111"/>
      <c r="JMN62" s="111"/>
      <c r="JMO62" s="111"/>
      <c r="JMP62" s="111"/>
      <c r="JMQ62" s="111"/>
      <c r="JMR62" s="111"/>
      <c r="JMS62" s="111"/>
      <c r="JMT62" s="111"/>
      <c r="JMU62" s="111"/>
      <c r="JMV62" s="111"/>
      <c r="JMW62" s="111"/>
      <c r="JMX62" s="111"/>
      <c r="JMY62" s="111"/>
      <c r="JMZ62" s="111"/>
      <c r="JNA62" s="111"/>
      <c r="JNB62" s="111"/>
      <c r="JNC62" s="111"/>
      <c r="JND62" s="111"/>
      <c r="JNE62" s="111"/>
      <c r="JNF62" s="111"/>
      <c r="JNG62" s="111"/>
      <c r="JNH62" s="111"/>
      <c r="JNI62" s="111"/>
      <c r="JNJ62" s="111"/>
      <c r="JNK62" s="111"/>
      <c r="JNL62" s="111"/>
      <c r="JNM62" s="111"/>
      <c r="JNN62" s="111"/>
      <c r="JNO62" s="111"/>
      <c r="JNP62" s="111"/>
      <c r="JNQ62" s="111"/>
      <c r="JNR62" s="111"/>
      <c r="JNS62" s="111"/>
      <c r="JNT62" s="111"/>
      <c r="JNU62" s="111"/>
      <c r="JNV62" s="111"/>
      <c r="JNW62" s="111"/>
      <c r="JNX62" s="111"/>
      <c r="JNY62" s="111"/>
      <c r="JNZ62" s="111"/>
      <c r="JOA62" s="111"/>
      <c r="JOB62" s="111"/>
      <c r="JOC62" s="111"/>
      <c r="JOD62" s="111"/>
      <c r="JOE62" s="111"/>
      <c r="JOF62" s="111"/>
      <c r="JOG62" s="111"/>
      <c r="JOH62" s="111"/>
      <c r="JOI62" s="111"/>
      <c r="JOJ62" s="111"/>
      <c r="JOK62" s="111"/>
      <c r="JOL62" s="111"/>
      <c r="JOM62" s="111"/>
      <c r="JON62" s="111"/>
      <c r="JOO62" s="111"/>
      <c r="JOP62" s="111"/>
      <c r="JOQ62" s="111"/>
      <c r="JOR62" s="111"/>
      <c r="JOS62" s="111"/>
      <c r="JOT62" s="111"/>
      <c r="JOU62" s="111"/>
      <c r="JOV62" s="111"/>
      <c r="JOW62" s="111"/>
      <c r="JOX62" s="111"/>
      <c r="JOY62" s="111"/>
      <c r="JOZ62" s="111"/>
      <c r="JPA62" s="111"/>
      <c r="JPB62" s="111"/>
      <c r="JPC62" s="111"/>
      <c r="JPD62" s="111"/>
      <c r="JPE62" s="111"/>
      <c r="JPF62" s="111"/>
      <c r="JPG62" s="111"/>
      <c r="JPH62" s="111"/>
      <c r="JPI62" s="111"/>
      <c r="JPJ62" s="111"/>
      <c r="JPK62" s="111"/>
      <c r="JPL62" s="111"/>
      <c r="JPM62" s="111"/>
      <c r="JPN62" s="111"/>
      <c r="JPO62" s="111"/>
      <c r="JPP62" s="111"/>
      <c r="JPQ62" s="111"/>
      <c r="JPR62" s="111"/>
      <c r="JPS62" s="111"/>
      <c r="JPT62" s="111"/>
      <c r="JPU62" s="111"/>
      <c r="JPV62" s="111"/>
      <c r="JPW62" s="111"/>
      <c r="JPX62" s="111"/>
      <c r="JPY62" s="111"/>
      <c r="JPZ62" s="111"/>
      <c r="JQA62" s="111"/>
      <c r="JQB62" s="111"/>
      <c r="JQC62" s="111"/>
      <c r="JQD62" s="111"/>
      <c r="JQE62" s="111"/>
      <c r="JQF62" s="111"/>
      <c r="JQG62" s="111"/>
      <c r="JQH62" s="111"/>
      <c r="JQI62" s="111"/>
      <c r="JQJ62" s="111"/>
      <c r="JQK62" s="111"/>
      <c r="JQL62" s="111"/>
      <c r="JQM62" s="111"/>
      <c r="JQN62" s="111"/>
      <c r="JQO62" s="111"/>
      <c r="JQP62" s="111"/>
      <c r="JQQ62" s="111"/>
      <c r="JQR62" s="111"/>
      <c r="JQS62" s="111"/>
      <c r="JQT62" s="111"/>
      <c r="JQU62" s="111"/>
      <c r="JQV62" s="111"/>
      <c r="JQW62" s="111"/>
      <c r="JQX62" s="111"/>
      <c r="JQY62" s="111"/>
      <c r="JQZ62" s="111"/>
      <c r="JRA62" s="111"/>
      <c r="JRB62" s="111"/>
      <c r="JRC62" s="111"/>
      <c r="JRD62" s="111"/>
      <c r="JRE62" s="111"/>
      <c r="JRF62" s="111"/>
      <c r="JRG62" s="111"/>
      <c r="JRH62" s="111"/>
      <c r="JRI62" s="111"/>
      <c r="JRJ62" s="111"/>
      <c r="JRK62" s="111"/>
      <c r="JRL62" s="111"/>
      <c r="JRM62" s="111"/>
      <c r="JRN62" s="111"/>
      <c r="JRO62" s="111"/>
      <c r="JRP62" s="111"/>
      <c r="JRQ62" s="111"/>
      <c r="JRR62" s="111"/>
      <c r="JRS62" s="111"/>
      <c r="JRT62" s="111"/>
      <c r="JRU62" s="111"/>
      <c r="JRV62" s="111"/>
      <c r="JRW62" s="111"/>
      <c r="JRX62" s="111"/>
      <c r="JRY62" s="111"/>
      <c r="JRZ62" s="111"/>
      <c r="JSA62" s="111"/>
      <c r="JSB62" s="111"/>
      <c r="JSC62" s="111"/>
      <c r="JSD62" s="111"/>
      <c r="JSE62" s="111"/>
      <c r="JSF62" s="111"/>
      <c r="JSG62" s="111"/>
      <c r="JSH62" s="111"/>
      <c r="JSI62" s="111"/>
      <c r="JSJ62" s="111"/>
      <c r="JSK62" s="111"/>
      <c r="JSL62" s="111"/>
      <c r="JSM62" s="111"/>
      <c r="JSN62" s="111"/>
      <c r="JSO62" s="111"/>
      <c r="JSP62" s="111"/>
      <c r="JSQ62" s="111"/>
      <c r="JSR62" s="111"/>
      <c r="JSS62" s="111"/>
      <c r="JST62" s="111"/>
      <c r="JSU62" s="111"/>
      <c r="JSV62" s="111"/>
      <c r="JSW62" s="111"/>
      <c r="JSX62" s="111"/>
      <c r="JSY62" s="111"/>
      <c r="JSZ62" s="111"/>
      <c r="JTA62" s="111"/>
      <c r="JTB62" s="111"/>
      <c r="JTC62" s="111"/>
      <c r="JTD62" s="111"/>
      <c r="JTE62" s="111"/>
      <c r="JTF62" s="111"/>
      <c r="JTG62" s="111"/>
      <c r="JTH62" s="111"/>
      <c r="JTI62" s="111"/>
      <c r="JTJ62" s="111"/>
      <c r="JTK62" s="111"/>
      <c r="JTL62" s="111"/>
      <c r="JTM62" s="111"/>
      <c r="JTN62" s="111"/>
      <c r="JTO62" s="111"/>
      <c r="JTP62" s="111"/>
      <c r="JTQ62" s="111"/>
      <c r="JTR62" s="111"/>
      <c r="JTS62" s="111"/>
      <c r="JTT62" s="111"/>
      <c r="JTU62" s="111"/>
      <c r="JTV62" s="111"/>
      <c r="JTW62" s="111"/>
      <c r="JTX62" s="111"/>
      <c r="JTY62" s="111"/>
      <c r="JTZ62" s="111"/>
      <c r="JUA62" s="111"/>
      <c r="JUB62" s="111"/>
      <c r="JUC62" s="111"/>
      <c r="JUD62" s="111"/>
      <c r="JUE62" s="111"/>
      <c r="JUF62" s="111"/>
      <c r="JUG62" s="111"/>
      <c r="JUH62" s="111"/>
      <c r="JUI62" s="111"/>
      <c r="JUJ62" s="111"/>
      <c r="JUK62" s="111"/>
      <c r="JUL62" s="111"/>
      <c r="JUM62" s="111"/>
      <c r="JUN62" s="111"/>
      <c r="JUO62" s="111"/>
      <c r="JUP62" s="111"/>
      <c r="JUQ62" s="111"/>
      <c r="JUR62" s="111"/>
      <c r="JUS62" s="111"/>
      <c r="JUT62" s="111"/>
      <c r="JUU62" s="111"/>
      <c r="JUV62" s="111"/>
      <c r="JUW62" s="111"/>
      <c r="JUX62" s="111"/>
      <c r="JUY62" s="111"/>
      <c r="JUZ62" s="111"/>
      <c r="JVA62" s="111"/>
      <c r="JVB62" s="111"/>
      <c r="JVC62" s="111"/>
      <c r="JVD62" s="111"/>
      <c r="JVE62" s="111"/>
      <c r="JVF62" s="111"/>
      <c r="JVG62" s="111"/>
      <c r="JVH62" s="111"/>
      <c r="JVI62" s="111"/>
      <c r="JVJ62" s="111"/>
      <c r="JVK62" s="111"/>
      <c r="JVL62" s="111"/>
      <c r="JVM62" s="111"/>
      <c r="JVN62" s="111"/>
      <c r="JVO62" s="111"/>
      <c r="JVP62" s="111"/>
      <c r="JVQ62" s="111"/>
      <c r="JVR62" s="111"/>
      <c r="JVS62" s="111"/>
      <c r="JVT62" s="111"/>
      <c r="JVU62" s="111"/>
      <c r="JVV62" s="111"/>
      <c r="JVW62" s="111"/>
      <c r="JVX62" s="111"/>
      <c r="JVY62" s="111"/>
      <c r="JVZ62" s="111"/>
      <c r="JWA62" s="111"/>
      <c r="JWB62" s="111"/>
      <c r="JWC62" s="111"/>
      <c r="JWD62" s="111"/>
      <c r="JWE62" s="111"/>
      <c r="JWF62" s="111"/>
      <c r="JWG62" s="111"/>
      <c r="JWH62" s="111"/>
      <c r="JWI62" s="111"/>
      <c r="JWJ62" s="111"/>
      <c r="JWK62" s="111"/>
      <c r="JWL62" s="111"/>
      <c r="JWM62" s="111"/>
      <c r="JWN62" s="111"/>
      <c r="JWO62" s="111"/>
      <c r="JWP62" s="111"/>
      <c r="JWQ62" s="111"/>
      <c r="JWR62" s="111"/>
      <c r="JWS62" s="111"/>
      <c r="JWT62" s="111"/>
      <c r="JWU62" s="111"/>
      <c r="JWV62" s="111"/>
      <c r="JWW62" s="111"/>
      <c r="JWX62" s="111"/>
      <c r="JWY62" s="111"/>
      <c r="JWZ62" s="111"/>
      <c r="JXA62" s="111"/>
      <c r="JXB62" s="111"/>
      <c r="JXC62" s="111"/>
      <c r="JXD62" s="111"/>
      <c r="JXE62" s="111"/>
      <c r="JXF62" s="111"/>
      <c r="JXG62" s="111"/>
      <c r="JXH62" s="111"/>
      <c r="JXI62" s="111"/>
      <c r="JXJ62" s="111"/>
      <c r="JXK62" s="111"/>
      <c r="JXL62" s="111"/>
      <c r="JXM62" s="111"/>
      <c r="JXN62" s="111"/>
      <c r="JXO62" s="111"/>
      <c r="JXP62" s="111"/>
      <c r="JXQ62" s="111"/>
      <c r="JXR62" s="111"/>
      <c r="JXS62" s="111"/>
      <c r="JXT62" s="111"/>
      <c r="JXU62" s="111"/>
      <c r="JXV62" s="111"/>
      <c r="JXW62" s="111"/>
      <c r="JXX62" s="111"/>
      <c r="JXY62" s="111"/>
      <c r="JXZ62" s="111"/>
      <c r="JYA62" s="111"/>
      <c r="JYB62" s="111"/>
      <c r="JYC62" s="111"/>
      <c r="JYD62" s="111"/>
      <c r="JYE62" s="111"/>
      <c r="JYF62" s="111"/>
      <c r="JYG62" s="111"/>
      <c r="JYH62" s="111"/>
      <c r="JYI62" s="111"/>
      <c r="JYJ62" s="111"/>
      <c r="JYK62" s="111"/>
      <c r="JYL62" s="111"/>
      <c r="JYM62" s="111"/>
      <c r="JYN62" s="111"/>
      <c r="JYO62" s="111"/>
      <c r="JYP62" s="111"/>
      <c r="JYQ62" s="111"/>
      <c r="JYR62" s="111"/>
      <c r="JYS62" s="111"/>
      <c r="JYT62" s="111"/>
      <c r="JYU62" s="111"/>
      <c r="JYV62" s="111"/>
      <c r="JYW62" s="111"/>
      <c r="JYX62" s="111"/>
      <c r="JYY62" s="111"/>
      <c r="JYZ62" s="111"/>
      <c r="JZA62" s="111"/>
      <c r="JZB62" s="111"/>
      <c r="JZC62" s="111"/>
      <c r="JZD62" s="111"/>
      <c r="JZE62" s="111"/>
      <c r="JZF62" s="111"/>
      <c r="JZG62" s="111"/>
      <c r="JZH62" s="111"/>
      <c r="JZI62" s="111"/>
      <c r="JZJ62" s="111"/>
      <c r="JZK62" s="111"/>
      <c r="JZL62" s="111"/>
      <c r="JZM62" s="111"/>
      <c r="JZN62" s="111"/>
      <c r="JZO62" s="111"/>
      <c r="JZP62" s="111"/>
      <c r="JZQ62" s="111"/>
      <c r="JZR62" s="111"/>
      <c r="JZS62" s="111"/>
      <c r="JZT62" s="111"/>
      <c r="JZU62" s="111"/>
      <c r="JZV62" s="111"/>
      <c r="JZW62" s="111"/>
      <c r="JZX62" s="111"/>
      <c r="JZY62" s="111"/>
      <c r="JZZ62" s="111"/>
      <c r="KAA62" s="111"/>
      <c r="KAB62" s="111"/>
      <c r="KAC62" s="111"/>
      <c r="KAD62" s="111"/>
      <c r="KAE62" s="111"/>
      <c r="KAF62" s="111"/>
      <c r="KAG62" s="111"/>
      <c r="KAH62" s="111"/>
      <c r="KAI62" s="111"/>
      <c r="KAJ62" s="111"/>
      <c r="KAK62" s="111"/>
      <c r="KAL62" s="111"/>
      <c r="KAM62" s="111"/>
      <c r="KAN62" s="111"/>
      <c r="KAO62" s="111"/>
      <c r="KAP62" s="111"/>
      <c r="KAQ62" s="111"/>
      <c r="KAR62" s="111"/>
      <c r="KAS62" s="111"/>
      <c r="KAT62" s="111"/>
      <c r="KAU62" s="111"/>
      <c r="KAV62" s="111"/>
      <c r="KAW62" s="111"/>
      <c r="KAX62" s="111"/>
      <c r="KAY62" s="111"/>
      <c r="KAZ62" s="111"/>
      <c r="KBA62" s="111"/>
      <c r="KBB62" s="111"/>
      <c r="KBC62" s="111"/>
      <c r="KBD62" s="111"/>
      <c r="KBE62" s="111"/>
      <c r="KBF62" s="111"/>
      <c r="KBG62" s="111"/>
      <c r="KBH62" s="111"/>
      <c r="KBI62" s="111"/>
      <c r="KBJ62" s="111"/>
      <c r="KBK62" s="111"/>
      <c r="KBL62" s="111"/>
      <c r="KBM62" s="111"/>
      <c r="KBN62" s="111"/>
      <c r="KBO62" s="111"/>
      <c r="KBP62" s="111"/>
      <c r="KBQ62" s="111"/>
      <c r="KBR62" s="111"/>
      <c r="KBS62" s="111"/>
      <c r="KBT62" s="111"/>
      <c r="KBU62" s="111"/>
      <c r="KBV62" s="111"/>
      <c r="KBW62" s="111"/>
      <c r="KBX62" s="111"/>
      <c r="KBY62" s="111"/>
      <c r="KBZ62" s="111"/>
      <c r="KCA62" s="111"/>
      <c r="KCB62" s="111"/>
      <c r="KCC62" s="111"/>
      <c r="KCD62" s="111"/>
      <c r="KCE62" s="111"/>
      <c r="KCF62" s="111"/>
      <c r="KCG62" s="111"/>
      <c r="KCH62" s="111"/>
      <c r="KCI62" s="111"/>
      <c r="KCJ62" s="111"/>
      <c r="KCK62" s="111"/>
      <c r="KCL62" s="111"/>
      <c r="KCM62" s="111"/>
      <c r="KCN62" s="111"/>
      <c r="KCO62" s="111"/>
      <c r="KCP62" s="111"/>
      <c r="KCQ62" s="111"/>
      <c r="KCR62" s="111"/>
      <c r="KCS62" s="111"/>
      <c r="KCT62" s="111"/>
      <c r="KCU62" s="111"/>
      <c r="KCV62" s="111"/>
      <c r="KCW62" s="111"/>
      <c r="KCX62" s="111"/>
      <c r="KCY62" s="111"/>
      <c r="KCZ62" s="111"/>
      <c r="KDA62" s="111"/>
      <c r="KDB62" s="111"/>
      <c r="KDC62" s="111"/>
      <c r="KDD62" s="111"/>
      <c r="KDE62" s="111"/>
      <c r="KDF62" s="111"/>
      <c r="KDG62" s="111"/>
      <c r="KDH62" s="111"/>
      <c r="KDI62" s="111"/>
      <c r="KDJ62" s="111"/>
      <c r="KDK62" s="111"/>
      <c r="KDL62" s="111"/>
      <c r="KDM62" s="111"/>
      <c r="KDN62" s="111"/>
      <c r="KDO62" s="111"/>
      <c r="KDP62" s="111"/>
      <c r="KDQ62" s="111"/>
      <c r="KDR62" s="111"/>
      <c r="KDS62" s="111"/>
      <c r="KDT62" s="111"/>
      <c r="KDU62" s="111"/>
      <c r="KDV62" s="111"/>
      <c r="KDW62" s="111"/>
      <c r="KDX62" s="111"/>
      <c r="KDY62" s="111"/>
      <c r="KDZ62" s="111"/>
      <c r="KEA62" s="111"/>
      <c r="KEB62" s="111"/>
      <c r="KEC62" s="111"/>
      <c r="KED62" s="111"/>
      <c r="KEE62" s="111"/>
      <c r="KEF62" s="111"/>
      <c r="KEG62" s="111"/>
      <c r="KEH62" s="111"/>
      <c r="KEI62" s="111"/>
      <c r="KEJ62" s="111"/>
      <c r="KEK62" s="111"/>
      <c r="KEL62" s="111"/>
      <c r="KEM62" s="111"/>
      <c r="KEN62" s="111"/>
      <c r="KEO62" s="111"/>
      <c r="KEP62" s="111"/>
      <c r="KEQ62" s="111"/>
      <c r="KER62" s="111"/>
      <c r="KES62" s="111"/>
      <c r="KET62" s="111"/>
      <c r="KEU62" s="111"/>
      <c r="KEV62" s="111"/>
      <c r="KEW62" s="111"/>
      <c r="KEX62" s="111"/>
      <c r="KEY62" s="111"/>
      <c r="KEZ62" s="111"/>
      <c r="KFA62" s="111"/>
      <c r="KFB62" s="111"/>
      <c r="KFC62" s="111"/>
      <c r="KFD62" s="111"/>
      <c r="KFE62" s="111"/>
      <c r="KFF62" s="111"/>
      <c r="KFG62" s="111"/>
      <c r="KFH62" s="111"/>
      <c r="KFI62" s="111"/>
      <c r="KFJ62" s="111"/>
      <c r="KFK62" s="111"/>
      <c r="KFL62" s="111"/>
      <c r="KFM62" s="111"/>
      <c r="KFN62" s="111"/>
      <c r="KFO62" s="111"/>
      <c r="KFP62" s="111"/>
      <c r="KFQ62" s="111"/>
      <c r="KFR62" s="111"/>
      <c r="KFS62" s="111"/>
      <c r="KFT62" s="111"/>
      <c r="KFU62" s="111"/>
      <c r="KFV62" s="111"/>
      <c r="KFW62" s="111"/>
      <c r="KFX62" s="111"/>
      <c r="KFY62" s="111"/>
      <c r="KFZ62" s="111"/>
      <c r="KGA62" s="111"/>
      <c r="KGB62" s="111"/>
      <c r="KGC62" s="111"/>
      <c r="KGD62" s="111"/>
      <c r="KGE62" s="111"/>
      <c r="KGF62" s="111"/>
      <c r="KGG62" s="111"/>
      <c r="KGH62" s="111"/>
      <c r="KGI62" s="111"/>
      <c r="KGJ62" s="111"/>
      <c r="KGK62" s="111"/>
      <c r="KGL62" s="111"/>
      <c r="KGM62" s="111"/>
      <c r="KGN62" s="111"/>
      <c r="KGO62" s="111"/>
      <c r="KGP62" s="111"/>
      <c r="KGQ62" s="111"/>
      <c r="KGR62" s="111"/>
      <c r="KGS62" s="111"/>
      <c r="KGT62" s="111"/>
      <c r="KGU62" s="111"/>
      <c r="KGV62" s="111"/>
      <c r="KGW62" s="111"/>
      <c r="KGX62" s="111"/>
      <c r="KGY62" s="111"/>
      <c r="KGZ62" s="111"/>
      <c r="KHA62" s="111"/>
      <c r="KHB62" s="111"/>
      <c r="KHC62" s="111"/>
      <c r="KHD62" s="111"/>
      <c r="KHE62" s="111"/>
      <c r="KHF62" s="111"/>
      <c r="KHG62" s="111"/>
      <c r="KHH62" s="111"/>
      <c r="KHI62" s="111"/>
      <c r="KHJ62" s="111"/>
      <c r="KHK62" s="111"/>
      <c r="KHL62" s="111"/>
      <c r="KHM62" s="111"/>
      <c r="KHN62" s="111"/>
      <c r="KHO62" s="111"/>
      <c r="KHP62" s="111"/>
      <c r="KHQ62" s="111"/>
      <c r="KHR62" s="111"/>
      <c r="KHS62" s="111"/>
      <c r="KHT62" s="111"/>
      <c r="KHU62" s="111"/>
      <c r="KHV62" s="111"/>
      <c r="KHW62" s="111"/>
      <c r="KHX62" s="111"/>
      <c r="KHY62" s="111"/>
      <c r="KHZ62" s="111"/>
      <c r="KIA62" s="111"/>
      <c r="KIB62" s="111"/>
      <c r="KIC62" s="111"/>
      <c r="KID62" s="111"/>
      <c r="KIE62" s="111"/>
      <c r="KIF62" s="111"/>
      <c r="KIG62" s="111"/>
      <c r="KIH62" s="111"/>
      <c r="KII62" s="111"/>
      <c r="KIJ62" s="111"/>
      <c r="KIK62" s="111"/>
      <c r="KIL62" s="111"/>
      <c r="KIM62" s="111"/>
      <c r="KIN62" s="111"/>
      <c r="KIO62" s="111"/>
      <c r="KIP62" s="111"/>
      <c r="KIQ62" s="111"/>
      <c r="KIR62" s="111"/>
      <c r="KIS62" s="111"/>
      <c r="KIT62" s="111"/>
      <c r="KIU62" s="111"/>
      <c r="KIV62" s="111"/>
      <c r="KIW62" s="111"/>
      <c r="KIX62" s="111"/>
      <c r="KIY62" s="111"/>
      <c r="KIZ62" s="111"/>
      <c r="KJA62" s="111"/>
      <c r="KJB62" s="111"/>
      <c r="KJC62" s="111"/>
      <c r="KJD62" s="111"/>
      <c r="KJE62" s="111"/>
      <c r="KJF62" s="111"/>
      <c r="KJG62" s="111"/>
      <c r="KJH62" s="111"/>
      <c r="KJI62" s="111"/>
      <c r="KJJ62" s="111"/>
      <c r="KJK62" s="111"/>
      <c r="KJL62" s="111"/>
      <c r="KJM62" s="111"/>
      <c r="KJN62" s="111"/>
      <c r="KJO62" s="111"/>
      <c r="KJP62" s="111"/>
      <c r="KJQ62" s="111"/>
      <c r="KJR62" s="111"/>
      <c r="KJS62" s="111"/>
      <c r="KJT62" s="111"/>
      <c r="KJU62" s="111"/>
      <c r="KJV62" s="111"/>
      <c r="KJW62" s="111"/>
      <c r="KJX62" s="111"/>
      <c r="KJY62" s="111"/>
      <c r="KJZ62" s="111"/>
      <c r="KKA62" s="111"/>
      <c r="KKB62" s="111"/>
      <c r="KKC62" s="111"/>
      <c r="KKD62" s="111"/>
      <c r="KKE62" s="111"/>
      <c r="KKF62" s="111"/>
      <c r="KKG62" s="111"/>
      <c r="KKH62" s="111"/>
      <c r="KKI62" s="111"/>
      <c r="KKJ62" s="111"/>
      <c r="KKK62" s="111"/>
      <c r="KKL62" s="111"/>
      <c r="KKM62" s="111"/>
      <c r="KKN62" s="111"/>
      <c r="KKO62" s="111"/>
      <c r="KKP62" s="111"/>
      <c r="KKQ62" s="111"/>
      <c r="KKR62" s="111"/>
      <c r="KKS62" s="111"/>
      <c r="KKT62" s="111"/>
      <c r="KKU62" s="111"/>
      <c r="KKV62" s="111"/>
      <c r="KKW62" s="111"/>
      <c r="KKX62" s="111"/>
      <c r="KKY62" s="111"/>
      <c r="KKZ62" s="111"/>
      <c r="KLA62" s="111"/>
      <c r="KLB62" s="111"/>
      <c r="KLC62" s="111"/>
      <c r="KLD62" s="111"/>
      <c r="KLE62" s="111"/>
      <c r="KLF62" s="111"/>
      <c r="KLG62" s="111"/>
      <c r="KLH62" s="111"/>
      <c r="KLI62" s="111"/>
      <c r="KLJ62" s="111"/>
      <c r="KLK62" s="111"/>
      <c r="KLL62" s="111"/>
      <c r="KLM62" s="111"/>
      <c r="KLN62" s="111"/>
      <c r="KLO62" s="111"/>
      <c r="KLP62" s="111"/>
      <c r="KLQ62" s="111"/>
      <c r="KLR62" s="111"/>
      <c r="KLS62" s="111"/>
      <c r="KLT62" s="111"/>
      <c r="KLU62" s="111"/>
      <c r="KLV62" s="111"/>
      <c r="KLW62" s="111"/>
      <c r="KLX62" s="111"/>
      <c r="KLY62" s="111"/>
      <c r="KLZ62" s="111"/>
      <c r="KMA62" s="111"/>
      <c r="KMB62" s="111"/>
      <c r="KMC62" s="111"/>
      <c r="KMD62" s="111"/>
      <c r="KME62" s="111"/>
      <c r="KMF62" s="111"/>
      <c r="KMG62" s="111"/>
      <c r="KMH62" s="111"/>
      <c r="KMI62" s="111"/>
      <c r="KMJ62" s="111"/>
      <c r="KMK62" s="111"/>
      <c r="KML62" s="111"/>
      <c r="KMM62" s="111"/>
      <c r="KMN62" s="111"/>
      <c r="KMO62" s="111"/>
      <c r="KMP62" s="111"/>
      <c r="KMQ62" s="111"/>
      <c r="KMR62" s="111"/>
      <c r="KMS62" s="111"/>
      <c r="KMT62" s="111"/>
      <c r="KMU62" s="111"/>
      <c r="KMV62" s="111"/>
      <c r="KMW62" s="111"/>
      <c r="KMX62" s="111"/>
      <c r="KMY62" s="111"/>
      <c r="KMZ62" s="111"/>
      <c r="KNA62" s="111"/>
      <c r="KNB62" s="111"/>
      <c r="KNC62" s="111"/>
      <c r="KND62" s="111"/>
      <c r="KNE62" s="111"/>
      <c r="KNF62" s="111"/>
      <c r="KNG62" s="111"/>
      <c r="KNH62" s="111"/>
      <c r="KNI62" s="111"/>
      <c r="KNJ62" s="111"/>
      <c r="KNK62" s="111"/>
      <c r="KNL62" s="111"/>
      <c r="KNM62" s="111"/>
      <c r="KNN62" s="111"/>
      <c r="KNO62" s="111"/>
      <c r="KNP62" s="111"/>
      <c r="KNQ62" s="111"/>
      <c r="KNR62" s="111"/>
      <c r="KNS62" s="111"/>
      <c r="KNT62" s="111"/>
      <c r="KNU62" s="111"/>
      <c r="KNV62" s="111"/>
      <c r="KNW62" s="111"/>
      <c r="KNX62" s="111"/>
      <c r="KNY62" s="111"/>
      <c r="KNZ62" s="111"/>
      <c r="KOA62" s="111"/>
      <c r="KOB62" s="111"/>
      <c r="KOC62" s="111"/>
      <c r="KOD62" s="111"/>
      <c r="KOE62" s="111"/>
      <c r="KOF62" s="111"/>
      <c r="KOG62" s="111"/>
      <c r="KOH62" s="111"/>
      <c r="KOI62" s="111"/>
      <c r="KOJ62" s="111"/>
      <c r="KOK62" s="111"/>
      <c r="KOL62" s="111"/>
      <c r="KOM62" s="111"/>
      <c r="KON62" s="111"/>
      <c r="KOO62" s="111"/>
      <c r="KOP62" s="111"/>
      <c r="KOQ62" s="111"/>
      <c r="KOR62" s="111"/>
      <c r="KOS62" s="111"/>
      <c r="KOT62" s="111"/>
      <c r="KOU62" s="111"/>
      <c r="KOV62" s="111"/>
      <c r="KOW62" s="111"/>
      <c r="KOX62" s="111"/>
      <c r="KOY62" s="111"/>
      <c r="KOZ62" s="111"/>
      <c r="KPA62" s="111"/>
      <c r="KPB62" s="111"/>
      <c r="KPC62" s="111"/>
      <c r="KPD62" s="111"/>
      <c r="KPE62" s="111"/>
      <c r="KPF62" s="111"/>
      <c r="KPG62" s="111"/>
      <c r="KPH62" s="111"/>
      <c r="KPI62" s="111"/>
      <c r="KPJ62" s="111"/>
      <c r="KPK62" s="111"/>
      <c r="KPL62" s="111"/>
      <c r="KPM62" s="111"/>
      <c r="KPN62" s="111"/>
      <c r="KPO62" s="111"/>
      <c r="KPP62" s="111"/>
      <c r="KPQ62" s="111"/>
      <c r="KPR62" s="111"/>
      <c r="KPS62" s="111"/>
      <c r="KPT62" s="111"/>
      <c r="KPU62" s="111"/>
      <c r="KPV62" s="111"/>
      <c r="KPW62" s="111"/>
      <c r="KPX62" s="111"/>
      <c r="KPY62" s="111"/>
      <c r="KPZ62" s="111"/>
      <c r="KQA62" s="111"/>
      <c r="KQB62" s="111"/>
      <c r="KQC62" s="111"/>
      <c r="KQD62" s="111"/>
      <c r="KQE62" s="111"/>
      <c r="KQF62" s="111"/>
      <c r="KQG62" s="111"/>
      <c r="KQH62" s="111"/>
      <c r="KQI62" s="111"/>
      <c r="KQJ62" s="111"/>
      <c r="KQK62" s="111"/>
      <c r="KQL62" s="111"/>
      <c r="KQM62" s="111"/>
      <c r="KQN62" s="111"/>
      <c r="KQO62" s="111"/>
      <c r="KQP62" s="111"/>
      <c r="KQQ62" s="111"/>
      <c r="KQR62" s="111"/>
      <c r="KQS62" s="111"/>
      <c r="KQT62" s="111"/>
      <c r="KQU62" s="111"/>
      <c r="KQV62" s="111"/>
      <c r="KQW62" s="111"/>
      <c r="KQX62" s="111"/>
      <c r="KQY62" s="111"/>
      <c r="KQZ62" s="111"/>
      <c r="KRA62" s="111"/>
      <c r="KRB62" s="111"/>
      <c r="KRC62" s="111"/>
      <c r="KRD62" s="111"/>
      <c r="KRE62" s="111"/>
      <c r="KRF62" s="111"/>
      <c r="KRG62" s="111"/>
      <c r="KRH62" s="111"/>
      <c r="KRI62" s="111"/>
      <c r="KRJ62" s="111"/>
      <c r="KRK62" s="111"/>
      <c r="KRL62" s="111"/>
      <c r="KRM62" s="111"/>
      <c r="KRN62" s="111"/>
      <c r="KRO62" s="111"/>
      <c r="KRP62" s="111"/>
      <c r="KRQ62" s="111"/>
      <c r="KRR62" s="111"/>
      <c r="KRS62" s="111"/>
      <c r="KRT62" s="111"/>
      <c r="KRU62" s="111"/>
      <c r="KRV62" s="111"/>
      <c r="KRW62" s="111"/>
      <c r="KRX62" s="111"/>
      <c r="KRY62" s="111"/>
      <c r="KRZ62" s="111"/>
      <c r="KSA62" s="111"/>
      <c r="KSB62" s="111"/>
      <c r="KSC62" s="111"/>
      <c r="KSD62" s="111"/>
      <c r="KSE62" s="111"/>
      <c r="KSF62" s="111"/>
      <c r="KSG62" s="111"/>
      <c r="KSH62" s="111"/>
      <c r="KSI62" s="111"/>
      <c r="KSJ62" s="111"/>
      <c r="KSK62" s="111"/>
      <c r="KSL62" s="111"/>
      <c r="KSM62" s="111"/>
      <c r="KSN62" s="111"/>
      <c r="KSO62" s="111"/>
      <c r="KSP62" s="111"/>
      <c r="KSQ62" s="111"/>
      <c r="KSR62" s="111"/>
      <c r="KSS62" s="111"/>
      <c r="KST62" s="111"/>
      <c r="KSU62" s="111"/>
      <c r="KSV62" s="111"/>
      <c r="KSW62" s="111"/>
      <c r="KSX62" s="111"/>
      <c r="KSY62" s="111"/>
      <c r="KSZ62" s="111"/>
      <c r="KTA62" s="111"/>
      <c r="KTB62" s="111"/>
      <c r="KTC62" s="111"/>
      <c r="KTD62" s="111"/>
      <c r="KTE62" s="111"/>
      <c r="KTF62" s="111"/>
      <c r="KTG62" s="111"/>
      <c r="KTH62" s="111"/>
      <c r="KTI62" s="111"/>
      <c r="KTJ62" s="111"/>
      <c r="KTK62" s="111"/>
      <c r="KTL62" s="111"/>
      <c r="KTM62" s="111"/>
      <c r="KTN62" s="111"/>
      <c r="KTO62" s="111"/>
      <c r="KTP62" s="111"/>
      <c r="KTQ62" s="111"/>
      <c r="KTR62" s="111"/>
      <c r="KTS62" s="111"/>
      <c r="KTT62" s="111"/>
      <c r="KTU62" s="111"/>
      <c r="KTV62" s="111"/>
      <c r="KTW62" s="111"/>
      <c r="KTX62" s="111"/>
      <c r="KTY62" s="111"/>
      <c r="KTZ62" s="111"/>
      <c r="KUA62" s="111"/>
      <c r="KUB62" s="111"/>
      <c r="KUC62" s="111"/>
      <c r="KUD62" s="111"/>
      <c r="KUE62" s="111"/>
      <c r="KUF62" s="111"/>
      <c r="KUG62" s="111"/>
      <c r="KUH62" s="111"/>
      <c r="KUI62" s="111"/>
      <c r="KUJ62" s="111"/>
      <c r="KUK62" s="111"/>
      <c r="KUL62" s="111"/>
      <c r="KUM62" s="111"/>
      <c r="KUN62" s="111"/>
      <c r="KUO62" s="111"/>
      <c r="KUP62" s="111"/>
      <c r="KUQ62" s="111"/>
      <c r="KUR62" s="111"/>
      <c r="KUS62" s="111"/>
      <c r="KUT62" s="111"/>
      <c r="KUU62" s="111"/>
      <c r="KUV62" s="111"/>
      <c r="KUW62" s="111"/>
      <c r="KUX62" s="111"/>
      <c r="KUY62" s="111"/>
      <c r="KUZ62" s="111"/>
      <c r="KVA62" s="111"/>
      <c r="KVB62" s="111"/>
      <c r="KVC62" s="111"/>
      <c r="KVD62" s="111"/>
      <c r="KVE62" s="111"/>
      <c r="KVF62" s="111"/>
      <c r="KVG62" s="111"/>
      <c r="KVH62" s="111"/>
      <c r="KVI62" s="111"/>
      <c r="KVJ62" s="111"/>
      <c r="KVK62" s="111"/>
      <c r="KVL62" s="111"/>
      <c r="KVM62" s="111"/>
      <c r="KVN62" s="111"/>
      <c r="KVO62" s="111"/>
      <c r="KVP62" s="111"/>
      <c r="KVQ62" s="111"/>
      <c r="KVR62" s="111"/>
      <c r="KVS62" s="111"/>
      <c r="KVT62" s="111"/>
      <c r="KVU62" s="111"/>
      <c r="KVV62" s="111"/>
      <c r="KVW62" s="111"/>
      <c r="KVX62" s="111"/>
      <c r="KVY62" s="111"/>
      <c r="KVZ62" s="111"/>
      <c r="KWA62" s="111"/>
      <c r="KWB62" s="111"/>
      <c r="KWC62" s="111"/>
      <c r="KWD62" s="111"/>
      <c r="KWE62" s="111"/>
      <c r="KWF62" s="111"/>
      <c r="KWG62" s="111"/>
      <c r="KWH62" s="111"/>
      <c r="KWI62" s="111"/>
      <c r="KWJ62" s="111"/>
      <c r="KWK62" s="111"/>
      <c r="KWL62" s="111"/>
      <c r="KWM62" s="111"/>
      <c r="KWN62" s="111"/>
      <c r="KWO62" s="111"/>
      <c r="KWP62" s="111"/>
      <c r="KWQ62" s="111"/>
      <c r="KWR62" s="111"/>
      <c r="KWS62" s="111"/>
      <c r="KWT62" s="111"/>
      <c r="KWU62" s="111"/>
      <c r="KWV62" s="111"/>
      <c r="KWW62" s="111"/>
      <c r="KWX62" s="111"/>
      <c r="KWY62" s="111"/>
      <c r="KWZ62" s="111"/>
      <c r="KXA62" s="111"/>
      <c r="KXB62" s="111"/>
      <c r="KXC62" s="111"/>
      <c r="KXD62" s="111"/>
      <c r="KXE62" s="111"/>
      <c r="KXF62" s="111"/>
      <c r="KXG62" s="111"/>
      <c r="KXH62" s="111"/>
      <c r="KXI62" s="111"/>
      <c r="KXJ62" s="111"/>
      <c r="KXK62" s="111"/>
      <c r="KXL62" s="111"/>
      <c r="KXM62" s="111"/>
      <c r="KXN62" s="111"/>
      <c r="KXO62" s="111"/>
      <c r="KXP62" s="111"/>
      <c r="KXQ62" s="111"/>
      <c r="KXR62" s="111"/>
      <c r="KXS62" s="111"/>
      <c r="KXT62" s="111"/>
      <c r="KXU62" s="111"/>
      <c r="KXV62" s="111"/>
      <c r="KXW62" s="111"/>
      <c r="KXX62" s="111"/>
      <c r="KXY62" s="111"/>
      <c r="KXZ62" s="111"/>
      <c r="KYA62" s="111"/>
      <c r="KYB62" s="111"/>
      <c r="KYC62" s="111"/>
      <c r="KYD62" s="111"/>
      <c r="KYE62" s="111"/>
      <c r="KYF62" s="111"/>
      <c r="KYG62" s="111"/>
      <c r="KYH62" s="111"/>
      <c r="KYI62" s="111"/>
      <c r="KYJ62" s="111"/>
      <c r="KYK62" s="111"/>
      <c r="KYL62" s="111"/>
      <c r="KYM62" s="111"/>
      <c r="KYN62" s="111"/>
      <c r="KYO62" s="111"/>
      <c r="KYP62" s="111"/>
      <c r="KYQ62" s="111"/>
      <c r="KYR62" s="111"/>
      <c r="KYS62" s="111"/>
      <c r="KYT62" s="111"/>
      <c r="KYU62" s="111"/>
      <c r="KYV62" s="111"/>
      <c r="KYW62" s="111"/>
      <c r="KYX62" s="111"/>
      <c r="KYY62" s="111"/>
      <c r="KYZ62" s="111"/>
      <c r="KZA62" s="111"/>
      <c r="KZB62" s="111"/>
      <c r="KZC62" s="111"/>
      <c r="KZD62" s="111"/>
      <c r="KZE62" s="111"/>
      <c r="KZF62" s="111"/>
      <c r="KZG62" s="111"/>
      <c r="KZH62" s="111"/>
      <c r="KZI62" s="111"/>
      <c r="KZJ62" s="111"/>
      <c r="KZK62" s="111"/>
      <c r="KZL62" s="111"/>
      <c r="KZM62" s="111"/>
      <c r="KZN62" s="111"/>
      <c r="KZO62" s="111"/>
      <c r="KZP62" s="111"/>
      <c r="KZQ62" s="111"/>
      <c r="KZR62" s="111"/>
      <c r="KZS62" s="111"/>
      <c r="KZT62" s="111"/>
      <c r="KZU62" s="111"/>
      <c r="KZV62" s="111"/>
      <c r="KZW62" s="111"/>
      <c r="KZX62" s="111"/>
      <c r="KZY62" s="111"/>
      <c r="KZZ62" s="111"/>
      <c r="LAA62" s="111"/>
      <c r="LAB62" s="111"/>
      <c r="LAC62" s="111"/>
      <c r="LAD62" s="111"/>
      <c r="LAE62" s="111"/>
      <c r="LAF62" s="111"/>
      <c r="LAG62" s="111"/>
      <c r="LAH62" s="111"/>
      <c r="LAI62" s="111"/>
      <c r="LAJ62" s="111"/>
      <c r="LAK62" s="111"/>
      <c r="LAL62" s="111"/>
      <c r="LAM62" s="111"/>
      <c r="LAN62" s="111"/>
      <c r="LAO62" s="111"/>
      <c r="LAP62" s="111"/>
      <c r="LAQ62" s="111"/>
      <c r="LAR62" s="111"/>
      <c r="LAS62" s="111"/>
      <c r="LAT62" s="111"/>
      <c r="LAU62" s="111"/>
      <c r="LAV62" s="111"/>
      <c r="LAW62" s="111"/>
      <c r="LAX62" s="111"/>
      <c r="LAY62" s="111"/>
      <c r="LAZ62" s="111"/>
      <c r="LBA62" s="111"/>
      <c r="LBB62" s="111"/>
      <c r="LBC62" s="111"/>
      <c r="LBD62" s="111"/>
      <c r="LBE62" s="111"/>
      <c r="LBF62" s="111"/>
      <c r="LBG62" s="111"/>
      <c r="LBH62" s="111"/>
      <c r="LBI62" s="111"/>
      <c r="LBJ62" s="111"/>
      <c r="LBK62" s="111"/>
      <c r="LBL62" s="111"/>
      <c r="LBM62" s="111"/>
      <c r="LBN62" s="111"/>
      <c r="LBO62" s="111"/>
      <c r="LBP62" s="111"/>
      <c r="LBQ62" s="111"/>
      <c r="LBR62" s="111"/>
      <c r="LBS62" s="111"/>
      <c r="LBT62" s="111"/>
      <c r="LBU62" s="111"/>
      <c r="LBV62" s="111"/>
      <c r="LBW62" s="111"/>
      <c r="LBX62" s="111"/>
      <c r="LBY62" s="111"/>
      <c r="LBZ62" s="111"/>
      <c r="LCA62" s="111"/>
      <c r="LCB62" s="111"/>
      <c r="LCC62" s="111"/>
      <c r="LCD62" s="111"/>
      <c r="LCE62" s="111"/>
      <c r="LCF62" s="111"/>
      <c r="LCG62" s="111"/>
      <c r="LCH62" s="111"/>
      <c r="LCI62" s="111"/>
      <c r="LCJ62" s="111"/>
      <c r="LCK62" s="111"/>
      <c r="LCL62" s="111"/>
      <c r="LCM62" s="111"/>
      <c r="LCN62" s="111"/>
      <c r="LCO62" s="111"/>
      <c r="LCP62" s="111"/>
      <c r="LCQ62" s="111"/>
      <c r="LCR62" s="111"/>
      <c r="LCS62" s="111"/>
      <c r="LCT62" s="111"/>
      <c r="LCU62" s="111"/>
      <c r="LCV62" s="111"/>
      <c r="LCW62" s="111"/>
      <c r="LCX62" s="111"/>
      <c r="LCY62" s="111"/>
      <c r="LCZ62" s="111"/>
      <c r="LDA62" s="111"/>
      <c r="LDB62" s="111"/>
      <c r="LDC62" s="111"/>
      <c r="LDD62" s="111"/>
      <c r="LDE62" s="111"/>
      <c r="LDF62" s="111"/>
      <c r="LDG62" s="111"/>
      <c r="LDH62" s="111"/>
      <c r="LDI62" s="111"/>
      <c r="LDJ62" s="111"/>
      <c r="LDK62" s="111"/>
      <c r="LDL62" s="111"/>
      <c r="LDM62" s="111"/>
      <c r="LDN62" s="111"/>
      <c r="LDO62" s="111"/>
      <c r="LDP62" s="111"/>
      <c r="LDQ62" s="111"/>
      <c r="LDR62" s="111"/>
      <c r="LDS62" s="111"/>
      <c r="LDT62" s="111"/>
      <c r="LDU62" s="111"/>
      <c r="LDV62" s="111"/>
      <c r="LDW62" s="111"/>
      <c r="LDX62" s="111"/>
      <c r="LDY62" s="111"/>
      <c r="LDZ62" s="111"/>
      <c r="LEA62" s="111"/>
      <c r="LEB62" s="111"/>
      <c r="LEC62" s="111"/>
      <c r="LED62" s="111"/>
      <c r="LEE62" s="111"/>
      <c r="LEF62" s="111"/>
      <c r="LEG62" s="111"/>
      <c r="LEH62" s="111"/>
      <c r="LEI62" s="111"/>
      <c r="LEJ62" s="111"/>
      <c r="LEK62" s="111"/>
      <c r="LEL62" s="111"/>
      <c r="LEM62" s="111"/>
      <c r="LEN62" s="111"/>
      <c r="LEO62" s="111"/>
      <c r="LEP62" s="111"/>
      <c r="LEQ62" s="111"/>
      <c r="LER62" s="111"/>
      <c r="LES62" s="111"/>
      <c r="LET62" s="111"/>
      <c r="LEU62" s="111"/>
      <c r="LEV62" s="111"/>
      <c r="LEW62" s="111"/>
      <c r="LEX62" s="111"/>
      <c r="LEY62" s="111"/>
      <c r="LEZ62" s="111"/>
      <c r="LFA62" s="111"/>
      <c r="LFB62" s="111"/>
      <c r="LFC62" s="111"/>
      <c r="LFD62" s="111"/>
      <c r="LFE62" s="111"/>
      <c r="LFF62" s="111"/>
      <c r="LFG62" s="111"/>
      <c r="LFH62" s="111"/>
      <c r="LFI62" s="111"/>
      <c r="LFJ62" s="111"/>
      <c r="LFK62" s="111"/>
      <c r="LFL62" s="111"/>
      <c r="LFM62" s="111"/>
      <c r="LFN62" s="111"/>
      <c r="LFO62" s="111"/>
      <c r="LFP62" s="111"/>
      <c r="LFQ62" s="111"/>
      <c r="LFR62" s="111"/>
      <c r="LFS62" s="111"/>
      <c r="LFT62" s="111"/>
      <c r="LFU62" s="111"/>
      <c r="LFV62" s="111"/>
      <c r="LFW62" s="111"/>
      <c r="LFX62" s="111"/>
      <c r="LFY62" s="111"/>
      <c r="LFZ62" s="111"/>
      <c r="LGA62" s="111"/>
      <c r="LGB62" s="111"/>
      <c r="LGC62" s="111"/>
      <c r="LGD62" s="111"/>
      <c r="LGE62" s="111"/>
      <c r="LGF62" s="111"/>
      <c r="LGG62" s="111"/>
      <c r="LGH62" s="111"/>
      <c r="LGI62" s="111"/>
      <c r="LGJ62" s="111"/>
      <c r="LGK62" s="111"/>
      <c r="LGL62" s="111"/>
      <c r="LGM62" s="111"/>
      <c r="LGN62" s="111"/>
      <c r="LGO62" s="111"/>
      <c r="LGP62" s="111"/>
      <c r="LGQ62" s="111"/>
      <c r="LGR62" s="111"/>
      <c r="LGS62" s="111"/>
      <c r="LGT62" s="111"/>
      <c r="LGU62" s="111"/>
      <c r="LGV62" s="111"/>
      <c r="LGW62" s="111"/>
      <c r="LGX62" s="111"/>
      <c r="LGY62" s="111"/>
      <c r="LGZ62" s="111"/>
      <c r="LHA62" s="111"/>
      <c r="LHB62" s="111"/>
      <c r="LHC62" s="111"/>
      <c r="LHD62" s="111"/>
      <c r="LHE62" s="111"/>
      <c r="LHF62" s="111"/>
      <c r="LHG62" s="111"/>
      <c r="LHH62" s="111"/>
      <c r="LHI62" s="111"/>
      <c r="LHJ62" s="111"/>
      <c r="LHK62" s="111"/>
      <c r="LHL62" s="111"/>
      <c r="LHM62" s="111"/>
      <c r="LHN62" s="111"/>
      <c r="LHO62" s="111"/>
      <c r="LHP62" s="111"/>
      <c r="LHQ62" s="111"/>
      <c r="LHR62" s="111"/>
      <c r="LHS62" s="111"/>
      <c r="LHT62" s="111"/>
      <c r="LHU62" s="111"/>
      <c r="LHV62" s="111"/>
      <c r="LHW62" s="111"/>
      <c r="LHX62" s="111"/>
      <c r="LHY62" s="111"/>
      <c r="LHZ62" s="111"/>
      <c r="LIA62" s="111"/>
      <c r="LIB62" s="111"/>
      <c r="LIC62" s="111"/>
      <c r="LID62" s="111"/>
      <c r="LIE62" s="111"/>
      <c r="LIF62" s="111"/>
      <c r="LIG62" s="111"/>
      <c r="LIH62" s="111"/>
      <c r="LII62" s="111"/>
      <c r="LIJ62" s="111"/>
      <c r="LIK62" s="111"/>
      <c r="LIL62" s="111"/>
      <c r="LIM62" s="111"/>
      <c r="LIN62" s="111"/>
      <c r="LIO62" s="111"/>
      <c r="LIP62" s="111"/>
      <c r="LIQ62" s="111"/>
      <c r="LIR62" s="111"/>
      <c r="LIS62" s="111"/>
      <c r="LIT62" s="111"/>
      <c r="LIU62" s="111"/>
      <c r="LIV62" s="111"/>
      <c r="LIW62" s="111"/>
      <c r="LIX62" s="111"/>
      <c r="LIY62" s="111"/>
      <c r="LIZ62" s="111"/>
      <c r="LJA62" s="111"/>
      <c r="LJB62" s="111"/>
      <c r="LJC62" s="111"/>
      <c r="LJD62" s="111"/>
      <c r="LJE62" s="111"/>
      <c r="LJF62" s="111"/>
      <c r="LJG62" s="111"/>
      <c r="LJH62" s="111"/>
      <c r="LJI62" s="111"/>
      <c r="LJJ62" s="111"/>
      <c r="LJK62" s="111"/>
      <c r="LJL62" s="111"/>
      <c r="LJM62" s="111"/>
      <c r="LJN62" s="111"/>
      <c r="LJO62" s="111"/>
      <c r="LJP62" s="111"/>
      <c r="LJQ62" s="111"/>
      <c r="LJR62" s="111"/>
      <c r="LJS62" s="111"/>
      <c r="LJT62" s="111"/>
      <c r="LJU62" s="111"/>
      <c r="LJV62" s="111"/>
      <c r="LJW62" s="111"/>
      <c r="LJX62" s="111"/>
      <c r="LJY62" s="111"/>
      <c r="LJZ62" s="111"/>
      <c r="LKA62" s="111"/>
      <c r="LKB62" s="111"/>
      <c r="LKC62" s="111"/>
      <c r="LKD62" s="111"/>
      <c r="LKE62" s="111"/>
      <c r="LKF62" s="111"/>
      <c r="LKG62" s="111"/>
      <c r="LKH62" s="111"/>
      <c r="LKI62" s="111"/>
      <c r="LKJ62" s="111"/>
      <c r="LKK62" s="111"/>
      <c r="LKL62" s="111"/>
      <c r="LKM62" s="111"/>
      <c r="LKN62" s="111"/>
      <c r="LKO62" s="111"/>
      <c r="LKP62" s="111"/>
      <c r="LKQ62" s="111"/>
      <c r="LKR62" s="111"/>
      <c r="LKS62" s="111"/>
      <c r="LKT62" s="111"/>
      <c r="LKU62" s="111"/>
      <c r="LKV62" s="111"/>
      <c r="LKW62" s="111"/>
      <c r="LKX62" s="111"/>
      <c r="LKY62" s="111"/>
      <c r="LKZ62" s="111"/>
      <c r="LLA62" s="111"/>
      <c r="LLB62" s="111"/>
      <c r="LLC62" s="111"/>
      <c r="LLD62" s="111"/>
      <c r="LLE62" s="111"/>
      <c r="LLF62" s="111"/>
      <c r="LLG62" s="111"/>
      <c r="LLH62" s="111"/>
      <c r="LLI62" s="111"/>
      <c r="LLJ62" s="111"/>
      <c r="LLK62" s="111"/>
      <c r="LLL62" s="111"/>
      <c r="LLM62" s="111"/>
      <c r="LLN62" s="111"/>
      <c r="LLO62" s="111"/>
      <c r="LLP62" s="111"/>
      <c r="LLQ62" s="111"/>
      <c r="LLR62" s="111"/>
      <c r="LLS62" s="111"/>
      <c r="LLT62" s="111"/>
      <c r="LLU62" s="111"/>
      <c r="LLV62" s="111"/>
      <c r="LLW62" s="111"/>
      <c r="LLX62" s="111"/>
      <c r="LLY62" s="111"/>
      <c r="LLZ62" s="111"/>
      <c r="LMA62" s="111"/>
      <c r="LMB62" s="111"/>
      <c r="LMC62" s="111"/>
      <c r="LMD62" s="111"/>
      <c r="LME62" s="111"/>
      <c r="LMF62" s="111"/>
      <c r="LMG62" s="111"/>
      <c r="LMH62" s="111"/>
      <c r="LMI62" s="111"/>
      <c r="LMJ62" s="111"/>
      <c r="LMK62" s="111"/>
      <c r="LML62" s="111"/>
      <c r="LMM62" s="111"/>
      <c r="LMN62" s="111"/>
      <c r="LMO62" s="111"/>
      <c r="LMP62" s="111"/>
      <c r="LMQ62" s="111"/>
      <c r="LMR62" s="111"/>
      <c r="LMS62" s="111"/>
      <c r="LMT62" s="111"/>
      <c r="LMU62" s="111"/>
      <c r="LMV62" s="111"/>
      <c r="LMW62" s="111"/>
      <c r="LMX62" s="111"/>
      <c r="LMY62" s="111"/>
      <c r="LMZ62" s="111"/>
      <c r="LNA62" s="111"/>
      <c r="LNB62" s="111"/>
      <c r="LNC62" s="111"/>
      <c r="LND62" s="111"/>
      <c r="LNE62" s="111"/>
      <c r="LNF62" s="111"/>
      <c r="LNG62" s="111"/>
      <c r="LNH62" s="111"/>
      <c r="LNI62" s="111"/>
      <c r="LNJ62" s="111"/>
      <c r="LNK62" s="111"/>
      <c r="LNL62" s="111"/>
      <c r="LNM62" s="111"/>
      <c r="LNN62" s="111"/>
      <c r="LNO62" s="111"/>
      <c r="LNP62" s="111"/>
      <c r="LNQ62" s="111"/>
      <c r="LNR62" s="111"/>
      <c r="LNS62" s="111"/>
      <c r="LNT62" s="111"/>
      <c r="LNU62" s="111"/>
      <c r="LNV62" s="111"/>
      <c r="LNW62" s="111"/>
      <c r="LNX62" s="111"/>
      <c r="LNY62" s="111"/>
      <c r="LNZ62" s="111"/>
      <c r="LOA62" s="111"/>
      <c r="LOB62" s="111"/>
      <c r="LOC62" s="111"/>
      <c r="LOD62" s="111"/>
      <c r="LOE62" s="111"/>
      <c r="LOF62" s="111"/>
      <c r="LOG62" s="111"/>
      <c r="LOH62" s="111"/>
      <c r="LOI62" s="111"/>
      <c r="LOJ62" s="111"/>
      <c r="LOK62" s="111"/>
      <c r="LOL62" s="111"/>
      <c r="LOM62" s="111"/>
      <c r="LON62" s="111"/>
      <c r="LOO62" s="111"/>
      <c r="LOP62" s="111"/>
      <c r="LOQ62" s="111"/>
      <c r="LOR62" s="111"/>
      <c r="LOS62" s="111"/>
      <c r="LOT62" s="111"/>
      <c r="LOU62" s="111"/>
      <c r="LOV62" s="111"/>
      <c r="LOW62" s="111"/>
      <c r="LOX62" s="111"/>
      <c r="LOY62" s="111"/>
      <c r="LOZ62" s="111"/>
      <c r="LPA62" s="111"/>
      <c r="LPB62" s="111"/>
      <c r="LPC62" s="111"/>
      <c r="LPD62" s="111"/>
      <c r="LPE62" s="111"/>
      <c r="LPF62" s="111"/>
      <c r="LPG62" s="111"/>
      <c r="LPH62" s="111"/>
      <c r="LPI62" s="111"/>
      <c r="LPJ62" s="111"/>
      <c r="LPK62" s="111"/>
      <c r="LPL62" s="111"/>
      <c r="LPM62" s="111"/>
      <c r="LPN62" s="111"/>
      <c r="LPO62" s="111"/>
      <c r="LPP62" s="111"/>
      <c r="LPQ62" s="111"/>
      <c r="LPR62" s="111"/>
      <c r="LPS62" s="111"/>
      <c r="LPT62" s="111"/>
      <c r="LPU62" s="111"/>
      <c r="LPV62" s="111"/>
      <c r="LPW62" s="111"/>
      <c r="LPX62" s="111"/>
      <c r="LPY62" s="111"/>
      <c r="LPZ62" s="111"/>
      <c r="LQA62" s="111"/>
      <c r="LQB62" s="111"/>
      <c r="LQC62" s="111"/>
      <c r="LQD62" s="111"/>
      <c r="LQE62" s="111"/>
      <c r="LQF62" s="111"/>
      <c r="LQG62" s="111"/>
      <c r="LQH62" s="111"/>
      <c r="LQI62" s="111"/>
      <c r="LQJ62" s="111"/>
      <c r="LQK62" s="111"/>
      <c r="LQL62" s="111"/>
      <c r="LQM62" s="111"/>
      <c r="LQN62" s="111"/>
      <c r="LQO62" s="111"/>
      <c r="LQP62" s="111"/>
      <c r="LQQ62" s="111"/>
      <c r="LQR62" s="111"/>
      <c r="LQS62" s="111"/>
      <c r="LQT62" s="111"/>
      <c r="LQU62" s="111"/>
      <c r="LQV62" s="111"/>
      <c r="LQW62" s="111"/>
      <c r="LQX62" s="111"/>
      <c r="LQY62" s="111"/>
      <c r="LQZ62" s="111"/>
      <c r="LRA62" s="111"/>
      <c r="LRB62" s="111"/>
      <c r="LRC62" s="111"/>
      <c r="LRD62" s="111"/>
      <c r="LRE62" s="111"/>
      <c r="LRF62" s="111"/>
      <c r="LRG62" s="111"/>
      <c r="LRH62" s="111"/>
      <c r="LRI62" s="111"/>
      <c r="LRJ62" s="111"/>
      <c r="LRK62" s="111"/>
      <c r="LRL62" s="111"/>
      <c r="LRM62" s="111"/>
      <c r="LRN62" s="111"/>
      <c r="LRO62" s="111"/>
      <c r="LRP62" s="111"/>
      <c r="LRQ62" s="111"/>
      <c r="LRR62" s="111"/>
      <c r="LRS62" s="111"/>
      <c r="LRT62" s="111"/>
      <c r="LRU62" s="111"/>
      <c r="LRV62" s="111"/>
      <c r="LRW62" s="111"/>
      <c r="LRX62" s="111"/>
      <c r="LRY62" s="111"/>
      <c r="LRZ62" s="111"/>
      <c r="LSA62" s="111"/>
      <c r="LSB62" s="111"/>
      <c r="LSC62" s="111"/>
      <c r="LSD62" s="111"/>
      <c r="LSE62" s="111"/>
      <c r="LSF62" s="111"/>
      <c r="LSG62" s="111"/>
      <c r="LSH62" s="111"/>
      <c r="LSI62" s="111"/>
      <c r="LSJ62" s="111"/>
      <c r="LSK62" s="111"/>
      <c r="LSL62" s="111"/>
      <c r="LSM62" s="111"/>
      <c r="LSN62" s="111"/>
      <c r="LSO62" s="111"/>
      <c r="LSP62" s="111"/>
      <c r="LSQ62" s="111"/>
      <c r="LSR62" s="111"/>
      <c r="LSS62" s="111"/>
      <c r="LST62" s="111"/>
      <c r="LSU62" s="111"/>
      <c r="LSV62" s="111"/>
      <c r="LSW62" s="111"/>
      <c r="LSX62" s="111"/>
      <c r="LSY62" s="111"/>
      <c r="LSZ62" s="111"/>
      <c r="LTA62" s="111"/>
      <c r="LTB62" s="111"/>
      <c r="LTC62" s="111"/>
      <c r="LTD62" s="111"/>
      <c r="LTE62" s="111"/>
      <c r="LTF62" s="111"/>
      <c r="LTG62" s="111"/>
      <c r="LTH62" s="111"/>
      <c r="LTI62" s="111"/>
      <c r="LTJ62" s="111"/>
      <c r="LTK62" s="111"/>
      <c r="LTL62" s="111"/>
      <c r="LTM62" s="111"/>
      <c r="LTN62" s="111"/>
      <c r="LTO62" s="111"/>
      <c r="LTP62" s="111"/>
      <c r="LTQ62" s="111"/>
      <c r="LTR62" s="111"/>
      <c r="LTS62" s="111"/>
      <c r="LTT62" s="111"/>
      <c r="LTU62" s="111"/>
      <c r="LTV62" s="111"/>
      <c r="LTW62" s="111"/>
      <c r="LTX62" s="111"/>
      <c r="LTY62" s="111"/>
      <c r="LTZ62" s="111"/>
      <c r="LUA62" s="111"/>
      <c r="LUB62" s="111"/>
      <c r="LUC62" s="111"/>
      <c r="LUD62" s="111"/>
      <c r="LUE62" s="111"/>
      <c r="LUF62" s="111"/>
      <c r="LUG62" s="111"/>
      <c r="LUH62" s="111"/>
      <c r="LUI62" s="111"/>
      <c r="LUJ62" s="111"/>
      <c r="LUK62" s="111"/>
      <c r="LUL62" s="111"/>
      <c r="LUM62" s="111"/>
      <c r="LUN62" s="111"/>
      <c r="LUO62" s="111"/>
      <c r="LUP62" s="111"/>
      <c r="LUQ62" s="111"/>
      <c r="LUR62" s="111"/>
      <c r="LUS62" s="111"/>
      <c r="LUT62" s="111"/>
      <c r="LUU62" s="111"/>
      <c r="LUV62" s="111"/>
      <c r="LUW62" s="111"/>
      <c r="LUX62" s="111"/>
      <c r="LUY62" s="111"/>
      <c r="LUZ62" s="111"/>
      <c r="LVA62" s="111"/>
      <c r="LVB62" s="111"/>
      <c r="LVC62" s="111"/>
      <c r="LVD62" s="111"/>
      <c r="LVE62" s="111"/>
      <c r="LVF62" s="111"/>
      <c r="LVG62" s="111"/>
      <c r="LVH62" s="111"/>
      <c r="LVI62" s="111"/>
      <c r="LVJ62" s="111"/>
      <c r="LVK62" s="111"/>
      <c r="LVL62" s="111"/>
      <c r="LVM62" s="111"/>
      <c r="LVN62" s="111"/>
      <c r="LVO62" s="111"/>
      <c r="LVP62" s="111"/>
      <c r="LVQ62" s="111"/>
      <c r="LVR62" s="111"/>
      <c r="LVS62" s="111"/>
      <c r="LVT62" s="111"/>
      <c r="LVU62" s="111"/>
      <c r="LVV62" s="111"/>
      <c r="LVW62" s="111"/>
      <c r="LVX62" s="111"/>
      <c r="LVY62" s="111"/>
      <c r="LVZ62" s="111"/>
      <c r="LWA62" s="111"/>
      <c r="LWB62" s="111"/>
      <c r="LWC62" s="111"/>
      <c r="LWD62" s="111"/>
      <c r="LWE62" s="111"/>
      <c r="LWF62" s="111"/>
      <c r="LWG62" s="111"/>
      <c r="LWH62" s="111"/>
      <c r="LWI62" s="111"/>
      <c r="LWJ62" s="111"/>
      <c r="LWK62" s="111"/>
      <c r="LWL62" s="111"/>
      <c r="LWM62" s="111"/>
      <c r="LWN62" s="111"/>
      <c r="LWO62" s="111"/>
      <c r="LWP62" s="111"/>
      <c r="LWQ62" s="111"/>
      <c r="LWR62" s="111"/>
      <c r="LWS62" s="111"/>
      <c r="LWT62" s="111"/>
      <c r="LWU62" s="111"/>
      <c r="LWV62" s="111"/>
      <c r="LWW62" s="111"/>
      <c r="LWX62" s="111"/>
      <c r="LWY62" s="111"/>
      <c r="LWZ62" s="111"/>
      <c r="LXA62" s="111"/>
      <c r="LXB62" s="111"/>
      <c r="LXC62" s="111"/>
      <c r="LXD62" s="111"/>
      <c r="LXE62" s="111"/>
      <c r="LXF62" s="111"/>
      <c r="LXG62" s="111"/>
      <c r="LXH62" s="111"/>
      <c r="LXI62" s="111"/>
      <c r="LXJ62" s="111"/>
      <c r="LXK62" s="111"/>
      <c r="LXL62" s="111"/>
      <c r="LXM62" s="111"/>
      <c r="LXN62" s="111"/>
      <c r="LXO62" s="111"/>
      <c r="LXP62" s="111"/>
      <c r="LXQ62" s="111"/>
      <c r="LXR62" s="111"/>
      <c r="LXS62" s="111"/>
      <c r="LXT62" s="111"/>
      <c r="LXU62" s="111"/>
      <c r="LXV62" s="111"/>
      <c r="LXW62" s="111"/>
      <c r="LXX62" s="111"/>
      <c r="LXY62" s="111"/>
      <c r="LXZ62" s="111"/>
      <c r="LYA62" s="111"/>
      <c r="LYB62" s="111"/>
      <c r="LYC62" s="111"/>
      <c r="LYD62" s="111"/>
      <c r="LYE62" s="111"/>
      <c r="LYF62" s="111"/>
      <c r="LYG62" s="111"/>
      <c r="LYH62" s="111"/>
      <c r="LYI62" s="111"/>
      <c r="LYJ62" s="111"/>
      <c r="LYK62" s="111"/>
      <c r="LYL62" s="111"/>
      <c r="LYM62" s="111"/>
      <c r="LYN62" s="111"/>
      <c r="LYO62" s="111"/>
      <c r="LYP62" s="111"/>
      <c r="LYQ62" s="111"/>
      <c r="LYR62" s="111"/>
      <c r="LYS62" s="111"/>
      <c r="LYT62" s="111"/>
      <c r="LYU62" s="111"/>
      <c r="LYV62" s="111"/>
      <c r="LYW62" s="111"/>
      <c r="LYX62" s="111"/>
      <c r="LYY62" s="111"/>
      <c r="LYZ62" s="111"/>
      <c r="LZA62" s="111"/>
      <c r="LZB62" s="111"/>
      <c r="LZC62" s="111"/>
      <c r="LZD62" s="111"/>
      <c r="LZE62" s="111"/>
      <c r="LZF62" s="111"/>
      <c r="LZG62" s="111"/>
      <c r="LZH62" s="111"/>
      <c r="LZI62" s="111"/>
      <c r="LZJ62" s="111"/>
      <c r="LZK62" s="111"/>
      <c r="LZL62" s="111"/>
      <c r="LZM62" s="111"/>
      <c r="LZN62" s="111"/>
      <c r="LZO62" s="111"/>
      <c r="LZP62" s="111"/>
      <c r="LZQ62" s="111"/>
      <c r="LZR62" s="111"/>
      <c r="LZS62" s="111"/>
      <c r="LZT62" s="111"/>
      <c r="LZU62" s="111"/>
      <c r="LZV62" s="111"/>
      <c r="LZW62" s="111"/>
      <c r="LZX62" s="111"/>
      <c r="LZY62" s="111"/>
      <c r="LZZ62" s="111"/>
      <c r="MAA62" s="111"/>
      <c r="MAB62" s="111"/>
      <c r="MAC62" s="111"/>
      <c r="MAD62" s="111"/>
      <c r="MAE62" s="111"/>
      <c r="MAF62" s="111"/>
      <c r="MAG62" s="111"/>
      <c r="MAH62" s="111"/>
      <c r="MAI62" s="111"/>
      <c r="MAJ62" s="111"/>
      <c r="MAK62" s="111"/>
      <c r="MAL62" s="111"/>
      <c r="MAM62" s="111"/>
      <c r="MAN62" s="111"/>
      <c r="MAO62" s="111"/>
      <c r="MAP62" s="111"/>
      <c r="MAQ62" s="111"/>
      <c r="MAR62" s="111"/>
      <c r="MAS62" s="111"/>
      <c r="MAT62" s="111"/>
      <c r="MAU62" s="111"/>
      <c r="MAV62" s="111"/>
      <c r="MAW62" s="111"/>
      <c r="MAX62" s="111"/>
      <c r="MAY62" s="111"/>
      <c r="MAZ62" s="111"/>
      <c r="MBA62" s="111"/>
      <c r="MBB62" s="111"/>
      <c r="MBC62" s="111"/>
      <c r="MBD62" s="111"/>
      <c r="MBE62" s="111"/>
      <c r="MBF62" s="111"/>
      <c r="MBG62" s="111"/>
      <c r="MBH62" s="111"/>
      <c r="MBI62" s="111"/>
      <c r="MBJ62" s="111"/>
      <c r="MBK62" s="111"/>
      <c r="MBL62" s="111"/>
      <c r="MBM62" s="111"/>
      <c r="MBN62" s="111"/>
      <c r="MBO62" s="111"/>
      <c r="MBP62" s="111"/>
      <c r="MBQ62" s="111"/>
      <c r="MBR62" s="111"/>
      <c r="MBS62" s="111"/>
      <c r="MBT62" s="111"/>
      <c r="MBU62" s="111"/>
      <c r="MBV62" s="111"/>
      <c r="MBW62" s="111"/>
      <c r="MBX62" s="111"/>
      <c r="MBY62" s="111"/>
      <c r="MBZ62" s="111"/>
      <c r="MCA62" s="111"/>
      <c r="MCB62" s="111"/>
      <c r="MCC62" s="111"/>
      <c r="MCD62" s="111"/>
      <c r="MCE62" s="111"/>
      <c r="MCF62" s="111"/>
      <c r="MCG62" s="111"/>
      <c r="MCH62" s="111"/>
      <c r="MCI62" s="111"/>
      <c r="MCJ62" s="111"/>
      <c r="MCK62" s="111"/>
      <c r="MCL62" s="111"/>
      <c r="MCM62" s="111"/>
      <c r="MCN62" s="111"/>
      <c r="MCO62" s="111"/>
      <c r="MCP62" s="111"/>
      <c r="MCQ62" s="111"/>
      <c r="MCR62" s="111"/>
      <c r="MCS62" s="111"/>
      <c r="MCT62" s="111"/>
      <c r="MCU62" s="111"/>
      <c r="MCV62" s="111"/>
      <c r="MCW62" s="111"/>
      <c r="MCX62" s="111"/>
      <c r="MCY62" s="111"/>
      <c r="MCZ62" s="111"/>
      <c r="MDA62" s="111"/>
      <c r="MDB62" s="111"/>
      <c r="MDC62" s="111"/>
      <c r="MDD62" s="111"/>
      <c r="MDE62" s="111"/>
      <c r="MDF62" s="111"/>
      <c r="MDG62" s="111"/>
      <c r="MDH62" s="111"/>
      <c r="MDI62" s="111"/>
      <c r="MDJ62" s="111"/>
      <c r="MDK62" s="111"/>
      <c r="MDL62" s="111"/>
      <c r="MDM62" s="111"/>
      <c r="MDN62" s="111"/>
      <c r="MDO62" s="111"/>
      <c r="MDP62" s="111"/>
      <c r="MDQ62" s="111"/>
      <c r="MDR62" s="111"/>
      <c r="MDS62" s="111"/>
      <c r="MDT62" s="111"/>
      <c r="MDU62" s="111"/>
      <c r="MDV62" s="111"/>
      <c r="MDW62" s="111"/>
      <c r="MDX62" s="111"/>
      <c r="MDY62" s="111"/>
      <c r="MDZ62" s="111"/>
      <c r="MEA62" s="111"/>
      <c r="MEB62" s="111"/>
      <c r="MEC62" s="111"/>
      <c r="MED62" s="111"/>
      <c r="MEE62" s="111"/>
      <c r="MEF62" s="111"/>
      <c r="MEG62" s="111"/>
      <c r="MEH62" s="111"/>
      <c r="MEI62" s="111"/>
      <c r="MEJ62" s="111"/>
      <c r="MEK62" s="111"/>
      <c r="MEL62" s="111"/>
      <c r="MEM62" s="111"/>
      <c r="MEN62" s="111"/>
      <c r="MEO62" s="111"/>
      <c r="MEP62" s="111"/>
      <c r="MEQ62" s="111"/>
      <c r="MER62" s="111"/>
      <c r="MES62" s="111"/>
      <c r="MET62" s="111"/>
      <c r="MEU62" s="111"/>
      <c r="MEV62" s="111"/>
      <c r="MEW62" s="111"/>
      <c r="MEX62" s="111"/>
      <c r="MEY62" s="111"/>
      <c r="MEZ62" s="111"/>
      <c r="MFA62" s="111"/>
      <c r="MFB62" s="111"/>
      <c r="MFC62" s="111"/>
      <c r="MFD62" s="111"/>
      <c r="MFE62" s="111"/>
      <c r="MFF62" s="111"/>
      <c r="MFG62" s="111"/>
      <c r="MFH62" s="111"/>
      <c r="MFI62" s="111"/>
      <c r="MFJ62" s="111"/>
      <c r="MFK62" s="111"/>
      <c r="MFL62" s="111"/>
      <c r="MFM62" s="111"/>
      <c r="MFN62" s="111"/>
      <c r="MFO62" s="111"/>
      <c r="MFP62" s="111"/>
      <c r="MFQ62" s="111"/>
      <c r="MFR62" s="111"/>
      <c r="MFS62" s="111"/>
      <c r="MFT62" s="111"/>
      <c r="MFU62" s="111"/>
      <c r="MFV62" s="111"/>
      <c r="MFW62" s="111"/>
      <c r="MFX62" s="111"/>
      <c r="MFY62" s="111"/>
      <c r="MFZ62" s="111"/>
      <c r="MGA62" s="111"/>
      <c r="MGB62" s="111"/>
      <c r="MGC62" s="111"/>
      <c r="MGD62" s="111"/>
      <c r="MGE62" s="111"/>
      <c r="MGF62" s="111"/>
      <c r="MGG62" s="111"/>
      <c r="MGH62" s="111"/>
      <c r="MGI62" s="111"/>
      <c r="MGJ62" s="111"/>
      <c r="MGK62" s="111"/>
      <c r="MGL62" s="111"/>
      <c r="MGM62" s="111"/>
      <c r="MGN62" s="111"/>
      <c r="MGO62" s="111"/>
      <c r="MGP62" s="111"/>
      <c r="MGQ62" s="111"/>
      <c r="MGR62" s="111"/>
      <c r="MGS62" s="111"/>
      <c r="MGT62" s="111"/>
      <c r="MGU62" s="111"/>
      <c r="MGV62" s="111"/>
      <c r="MGW62" s="111"/>
      <c r="MGX62" s="111"/>
      <c r="MGY62" s="111"/>
      <c r="MGZ62" s="111"/>
      <c r="MHA62" s="111"/>
      <c r="MHB62" s="111"/>
      <c r="MHC62" s="111"/>
      <c r="MHD62" s="111"/>
      <c r="MHE62" s="111"/>
      <c r="MHF62" s="111"/>
      <c r="MHG62" s="111"/>
      <c r="MHH62" s="111"/>
      <c r="MHI62" s="111"/>
      <c r="MHJ62" s="111"/>
      <c r="MHK62" s="111"/>
      <c r="MHL62" s="111"/>
      <c r="MHM62" s="111"/>
      <c r="MHN62" s="111"/>
      <c r="MHO62" s="111"/>
      <c r="MHP62" s="111"/>
      <c r="MHQ62" s="111"/>
      <c r="MHR62" s="111"/>
      <c r="MHS62" s="111"/>
      <c r="MHT62" s="111"/>
      <c r="MHU62" s="111"/>
      <c r="MHV62" s="111"/>
      <c r="MHW62" s="111"/>
      <c r="MHX62" s="111"/>
      <c r="MHY62" s="111"/>
      <c r="MHZ62" s="111"/>
      <c r="MIA62" s="111"/>
      <c r="MIB62" s="111"/>
      <c r="MIC62" s="111"/>
      <c r="MID62" s="111"/>
      <c r="MIE62" s="111"/>
      <c r="MIF62" s="111"/>
      <c r="MIG62" s="111"/>
      <c r="MIH62" s="111"/>
      <c r="MII62" s="111"/>
      <c r="MIJ62" s="111"/>
      <c r="MIK62" s="111"/>
      <c r="MIL62" s="111"/>
      <c r="MIM62" s="111"/>
      <c r="MIN62" s="111"/>
      <c r="MIO62" s="111"/>
      <c r="MIP62" s="111"/>
      <c r="MIQ62" s="111"/>
      <c r="MIR62" s="111"/>
      <c r="MIS62" s="111"/>
      <c r="MIT62" s="111"/>
      <c r="MIU62" s="111"/>
      <c r="MIV62" s="111"/>
      <c r="MIW62" s="111"/>
      <c r="MIX62" s="111"/>
      <c r="MIY62" s="111"/>
      <c r="MIZ62" s="111"/>
      <c r="MJA62" s="111"/>
      <c r="MJB62" s="111"/>
      <c r="MJC62" s="111"/>
      <c r="MJD62" s="111"/>
      <c r="MJE62" s="111"/>
      <c r="MJF62" s="111"/>
      <c r="MJG62" s="111"/>
      <c r="MJH62" s="111"/>
      <c r="MJI62" s="111"/>
      <c r="MJJ62" s="111"/>
      <c r="MJK62" s="111"/>
      <c r="MJL62" s="111"/>
      <c r="MJM62" s="111"/>
      <c r="MJN62" s="111"/>
      <c r="MJO62" s="111"/>
      <c r="MJP62" s="111"/>
      <c r="MJQ62" s="111"/>
      <c r="MJR62" s="111"/>
      <c r="MJS62" s="111"/>
      <c r="MJT62" s="111"/>
      <c r="MJU62" s="111"/>
      <c r="MJV62" s="111"/>
      <c r="MJW62" s="111"/>
      <c r="MJX62" s="111"/>
      <c r="MJY62" s="111"/>
      <c r="MJZ62" s="111"/>
      <c r="MKA62" s="111"/>
      <c r="MKB62" s="111"/>
      <c r="MKC62" s="111"/>
      <c r="MKD62" s="111"/>
      <c r="MKE62" s="111"/>
      <c r="MKF62" s="111"/>
      <c r="MKG62" s="111"/>
      <c r="MKH62" s="111"/>
      <c r="MKI62" s="111"/>
      <c r="MKJ62" s="111"/>
      <c r="MKK62" s="111"/>
      <c r="MKL62" s="111"/>
      <c r="MKM62" s="111"/>
      <c r="MKN62" s="111"/>
      <c r="MKO62" s="111"/>
      <c r="MKP62" s="111"/>
      <c r="MKQ62" s="111"/>
      <c r="MKR62" s="111"/>
      <c r="MKS62" s="111"/>
      <c r="MKT62" s="111"/>
      <c r="MKU62" s="111"/>
      <c r="MKV62" s="111"/>
      <c r="MKW62" s="111"/>
      <c r="MKX62" s="111"/>
      <c r="MKY62" s="111"/>
      <c r="MKZ62" s="111"/>
      <c r="MLA62" s="111"/>
      <c r="MLB62" s="111"/>
      <c r="MLC62" s="111"/>
      <c r="MLD62" s="111"/>
      <c r="MLE62" s="111"/>
      <c r="MLF62" s="111"/>
      <c r="MLG62" s="111"/>
      <c r="MLH62" s="111"/>
      <c r="MLI62" s="111"/>
      <c r="MLJ62" s="111"/>
      <c r="MLK62" s="111"/>
      <c r="MLL62" s="111"/>
      <c r="MLM62" s="111"/>
      <c r="MLN62" s="111"/>
      <c r="MLO62" s="111"/>
      <c r="MLP62" s="111"/>
      <c r="MLQ62" s="111"/>
      <c r="MLR62" s="111"/>
      <c r="MLS62" s="111"/>
      <c r="MLT62" s="111"/>
      <c r="MLU62" s="111"/>
      <c r="MLV62" s="111"/>
      <c r="MLW62" s="111"/>
      <c r="MLX62" s="111"/>
      <c r="MLY62" s="111"/>
      <c r="MLZ62" s="111"/>
      <c r="MMA62" s="111"/>
      <c r="MMB62" s="111"/>
      <c r="MMC62" s="111"/>
      <c r="MMD62" s="111"/>
      <c r="MME62" s="111"/>
      <c r="MMF62" s="111"/>
      <c r="MMG62" s="111"/>
      <c r="MMH62" s="111"/>
      <c r="MMI62" s="111"/>
      <c r="MMJ62" s="111"/>
      <c r="MMK62" s="111"/>
      <c r="MML62" s="111"/>
      <c r="MMM62" s="111"/>
      <c r="MMN62" s="111"/>
      <c r="MMO62" s="111"/>
      <c r="MMP62" s="111"/>
      <c r="MMQ62" s="111"/>
      <c r="MMR62" s="111"/>
      <c r="MMS62" s="111"/>
      <c r="MMT62" s="111"/>
      <c r="MMU62" s="111"/>
      <c r="MMV62" s="111"/>
      <c r="MMW62" s="111"/>
      <c r="MMX62" s="111"/>
      <c r="MMY62" s="111"/>
      <c r="MMZ62" s="111"/>
      <c r="MNA62" s="111"/>
      <c r="MNB62" s="111"/>
      <c r="MNC62" s="111"/>
      <c r="MND62" s="111"/>
      <c r="MNE62" s="111"/>
      <c r="MNF62" s="111"/>
      <c r="MNG62" s="111"/>
      <c r="MNH62" s="111"/>
      <c r="MNI62" s="111"/>
      <c r="MNJ62" s="111"/>
      <c r="MNK62" s="111"/>
      <c r="MNL62" s="111"/>
      <c r="MNM62" s="111"/>
      <c r="MNN62" s="111"/>
      <c r="MNO62" s="111"/>
      <c r="MNP62" s="111"/>
      <c r="MNQ62" s="111"/>
      <c r="MNR62" s="111"/>
      <c r="MNS62" s="111"/>
      <c r="MNT62" s="111"/>
      <c r="MNU62" s="111"/>
      <c r="MNV62" s="111"/>
      <c r="MNW62" s="111"/>
      <c r="MNX62" s="111"/>
      <c r="MNY62" s="111"/>
      <c r="MNZ62" s="111"/>
      <c r="MOA62" s="111"/>
      <c r="MOB62" s="111"/>
      <c r="MOC62" s="111"/>
      <c r="MOD62" s="111"/>
      <c r="MOE62" s="111"/>
      <c r="MOF62" s="111"/>
      <c r="MOG62" s="111"/>
      <c r="MOH62" s="111"/>
      <c r="MOI62" s="111"/>
      <c r="MOJ62" s="111"/>
      <c r="MOK62" s="111"/>
      <c r="MOL62" s="111"/>
      <c r="MOM62" s="111"/>
      <c r="MON62" s="111"/>
      <c r="MOO62" s="111"/>
      <c r="MOP62" s="111"/>
      <c r="MOQ62" s="111"/>
      <c r="MOR62" s="111"/>
      <c r="MOS62" s="111"/>
      <c r="MOT62" s="111"/>
      <c r="MOU62" s="111"/>
      <c r="MOV62" s="111"/>
      <c r="MOW62" s="111"/>
      <c r="MOX62" s="111"/>
      <c r="MOY62" s="111"/>
      <c r="MOZ62" s="111"/>
      <c r="MPA62" s="111"/>
      <c r="MPB62" s="111"/>
      <c r="MPC62" s="111"/>
      <c r="MPD62" s="111"/>
      <c r="MPE62" s="111"/>
      <c r="MPF62" s="111"/>
      <c r="MPG62" s="111"/>
      <c r="MPH62" s="111"/>
      <c r="MPI62" s="111"/>
      <c r="MPJ62" s="111"/>
      <c r="MPK62" s="111"/>
      <c r="MPL62" s="111"/>
      <c r="MPM62" s="111"/>
      <c r="MPN62" s="111"/>
      <c r="MPO62" s="111"/>
      <c r="MPP62" s="111"/>
      <c r="MPQ62" s="111"/>
      <c r="MPR62" s="111"/>
      <c r="MPS62" s="111"/>
      <c r="MPT62" s="111"/>
      <c r="MPU62" s="111"/>
      <c r="MPV62" s="111"/>
      <c r="MPW62" s="111"/>
      <c r="MPX62" s="111"/>
      <c r="MPY62" s="111"/>
      <c r="MPZ62" s="111"/>
      <c r="MQA62" s="111"/>
      <c r="MQB62" s="111"/>
      <c r="MQC62" s="111"/>
      <c r="MQD62" s="111"/>
      <c r="MQE62" s="111"/>
      <c r="MQF62" s="111"/>
      <c r="MQG62" s="111"/>
      <c r="MQH62" s="111"/>
      <c r="MQI62" s="111"/>
      <c r="MQJ62" s="111"/>
      <c r="MQK62" s="111"/>
      <c r="MQL62" s="111"/>
      <c r="MQM62" s="111"/>
      <c r="MQN62" s="111"/>
      <c r="MQO62" s="111"/>
      <c r="MQP62" s="111"/>
      <c r="MQQ62" s="111"/>
      <c r="MQR62" s="111"/>
      <c r="MQS62" s="111"/>
      <c r="MQT62" s="111"/>
      <c r="MQU62" s="111"/>
      <c r="MQV62" s="111"/>
      <c r="MQW62" s="111"/>
      <c r="MQX62" s="111"/>
      <c r="MQY62" s="111"/>
      <c r="MQZ62" s="111"/>
      <c r="MRA62" s="111"/>
      <c r="MRB62" s="111"/>
      <c r="MRC62" s="111"/>
      <c r="MRD62" s="111"/>
      <c r="MRE62" s="111"/>
      <c r="MRF62" s="111"/>
      <c r="MRG62" s="111"/>
      <c r="MRH62" s="111"/>
      <c r="MRI62" s="111"/>
      <c r="MRJ62" s="111"/>
      <c r="MRK62" s="111"/>
      <c r="MRL62" s="111"/>
      <c r="MRM62" s="111"/>
      <c r="MRN62" s="111"/>
      <c r="MRO62" s="111"/>
      <c r="MRP62" s="111"/>
      <c r="MRQ62" s="111"/>
      <c r="MRR62" s="111"/>
      <c r="MRS62" s="111"/>
      <c r="MRT62" s="111"/>
      <c r="MRU62" s="111"/>
      <c r="MRV62" s="111"/>
      <c r="MRW62" s="111"/>
      <c r="MRX62" s="111"/>
      <c r="MRY62" s="111"/>
      <c r="MRZ62" s="111"/>
      <c r="MSA62" s="111"/>
      <c r="MSB62" s="111"/>
      <c r="MSC62" s="111"/>
      <c r="MSD62" s="111"/>
      <c r="MSE62" s="111"/>
      <c r="MSF62" s="111"/>
      <c r="MSG62" s="111"/>
      <c r="MSH62" s="111"/>
      <c r="MSI62" s="111"/>
      <c r="MSJ62" s="111"/>
      <c r="MSK62" s="111"/>
      <c r="MSL62" s="111"/>
      <c r="MSM62" s="111"/>
      <c r="MSN62" s="111"/>
      <c r="MSO62" s="111"/>
      <c r="MSP62" s="111"/>
      <c r="MSQ62" s="111"/>
      <c r="MSR62" s="111"/>
      <c r="MSS62" s="111"/>
      <c r="MST62" s="111"/>
      <c r="MSU62" s="111"/>
      <c r="MSV62" s="111"/>
      <c r="MSW62" s="111"/>
      <c r="MSX62" s="111"/>
      <c r="MSY62" s="111"/>
      <c r="MSZ62" s="111"/>
      <c r="MTA62" s="111"/>
      <c r="MTB62" s="111"/>
      <c r="MTC62" s="111"/>
      <c r="MTD62" s="111"/>
      <c r="MTE62" s="111"/>
      <c r="MTF62" s="111"/>
      <c r="MTG62" s="111"/>
      <c r="MTH62" s="111"/>
      <c r="MTI62" s="111"/>
      <c r="MTJ62" s="111"/>
      <c r="MTK62" s="111"/>
      <c r="MTL62" s="111"/>
      <c r="MTM62" s="111"/>
      <c r="MTN62" s="111"/>
      <c r="MTO62" s="111"/>
      <c r="MTP62" s="111"/>
      <c r="MTQ62" s="111"/>
      <c r="MTR62" s="111"/>
      <c r="MTS62" s="111"/>
      <c r="MTT62" s="111"/>
      <c r="MTU62" s="111"/>
      <c r="MTV62" s="111"/>
      <c r="MTW62" s="111"/>
      <c r="MTX62" s="111"/>
      <c r="MTY62" s="111"/>
      <c r="MTZ62" s="111"/>
      <c r="MUA62" s="111"/>
      <c r="MUB62" s="111"/>
      <c r="MUC62" s="111"/>
      <c r="MUD62" s="111"/>
      <c r="MUE62" s="111"/>
      <c r="MUF62" s="111"/>
      <c r="MUG62" s="111"/>
      <c r="MUH62" s="111"/>
      <c r="MUI62" s="111"/>
      <c r="MUJ62" s="111"/>
      <c r="MUK62" s="111"/>
      <c r="MUL62" s="111"/>
      <c r="MUM62" s="111"/>
      <c r="MUN62" s="111"/>
      <c r="MUO62" s="111"/>
      <c r="MUP62" s="111"/>
      <c r="MUQ62" s="111"/>
      <c r="MUR62" s="111"/>
      <c r="MUS62" s="111"/>
      <c r="MUT62" s="111"/>
      <c r="MUU62" s="111"/>
      <c r="MUV62" s="111"/>
      <c r="MUW62" s="111"/>
      <c r="MUX62" s="111"/>
      <c r="MUY62" s="111"/>
      <c r="MUZ62" s="111"/>
      <c r="MVA62" s="111"/>
      <c r="MVB62" s="111"/>
      <c r="MVC62" s="111"/>
      <c r="MVD62" s="111"/>
      <c r="MVE62" s="111"/>
      <c r="MVF62" s="111"/>
      <c r="MVG62" s="111"/>
      <c r="MVH62" s="111"/>
      <c r="MVI62" s="111"/>
      <c r="MVJ62" s="111"/>
      <c r="MVK62" s="111"/>
      <c r="MVL62" s="111"/>
      <c r="MVM62" s="111"/>
      <c r="MVN62" s="111"/>
      <c r="MVO62" s="111"/>
      <c r="MVP62" s="111"/>
      <c r="MVQ62" s="111"/>
      <c r="MVR62" s="111"/>
      <c r="MVS62" s="111"/>
      <c r="MVT62" s="111"/>
      <c r="MVU62" s="111"/>
      <c r="MVV62" s="111"/>
      <c r="MVW62" s="111"/>
      <c r="MVX62" s="111"/>
      <c r="MVY62" s="111"/>
      <c r="MVZ62" s="111"/>
      <c r="MWA62" s="111"/>
      <c r="MWB62" s="111"/>
      <c r="MWC62" s="111"/>
      <c r="MWD62" s="111"/>
      <c r="MWE62" s="111"/>
      <c r="MWF62" s="111"/>
      <c r="MWG62" s="111"/>
      <c r="MWH62" s="111"/>
      <c r="MWI62" s="111"/>
      <c r="MWJ62" s="111"/>
      <c r="MWK62" s="111"/>
      <c r="MWL62" s="111"/>
      <c r="MWM62" s="111"/>
      <c r="MWN62" s="111"/>
      <c r="MWO62" s="111"/>
      <c r="MWP62" s="111"/>
      <c r="MWQ62" s="111"/>
      <c r="MWR62" s="111"/>
      <c r="MWS62" s="111"/>
      <c r="MWT62" s="111"/>
      <c r="MWU62" s="111"/>
      <c r="MWV62" s="111"/>
      <c r="MWW62" s="111"/>
      <c r="MWX62" s="111"/>
      <c r="MWY62" s="111"/>
      <c r="MWZ62" s="111"/>
      <c r="MXA62" s="111"/>
      <c r="MXB62" s="111"/>
      <c r="MXC62" s="111"/>
      <c r="MXD62" s="111"/>
      <c r="MXE62" s="111"/>
      <c r="MXF62" s="111"/>
      <c r="MXG62" s="111"/>
      <c r="MXH62" s="111"/>
      <c r="MXI62" s="111"/>
      <c r="MXJ62" s="111"/>
      <c r="MXK62" s="111"/>
      <c r="MXL62" s="111"/>
      <c r="MXM62" s="111"/>
      <c r="MXN62" s="111"/>
      <c r="MXO62" s="111"/>
      <c r="MXP62" s="111"/>
      <c r="MXQ62" s="111"/>
      <c r="MXR62" s="111"/>
      <c r="MXS62" s="111"/>
      <c r="MXT62" s="111"/>
      <c r="MXU62" s="111"/>
      <c r="MXV62" s="111"/>
      <c r="MXW62" s="111"/>
      <c r="MXX62" s="111"/>
      <c r="MXY62" s="111"/>
      <c r="MXZ62" s="111"/>
      <c r="MYA62" s="111"/>
      <c r="MYB62" s="111"/>
      <c r="MYC62" s="111"/>
      <c r="MYD62" s="111"/>
      <c r="MYE62" s="111"/>
      <c r="MYF62" s="111"/>
      <c r="MYG62" s="111"/>
      <c r="MYH62" s="111"/>
      <c r="MYI62" s="111"/>
      <c r="MYJ62" s="111"/>
      <c r="MYK62" s="111"/>
      <c r="MYL62" s="111"/>
      <c r="MYM62" s="111"/>
      <c r="MYN62" s="111"/>
      <c r="MYO62" s="111"/>
      <c r="MYP62" s="111"/>
      <c r="MYQ62" s="111"/>
      <c r="MYR62" s="111"/>
      <c r="MYS62" s="111"/>
      <c r="MYT62" s="111"/>
      <c r="MYU62" s="111"/>
      <c r="MYV62" s="111"/>
      <c r="MYW62" s="111"/>
      <c r="MYX62" s="111"/>
      <c r="MYY62" s="111"/>
      <c r="MYZ62" s="111"/>
      <c r="MZA62" s="111"/>
      <c r="MZB62" s="111"/>
      <c r="MZC62" s="111"/>
      <c r="MZD62" s="111"/>
      <c r="MZE62" s="111"/>
      <c r="MZF62" s="111"/>
      <c r="MZG62" s="111"/>
      <c r="MZH62" s="111"/>
      <c r="MZI62" s="111"/>
      <c r="MZJ62" s="111"/>
      <c r="MZK62" s="111"/>
      <c r="MZL62" s="111"/>
      <c r="MZM62" s="111"/>
      <c r="MZN62" s="111"/>
      <c r="MZO62" s="111"/>
      <c r="MZP62" s="111"/>
      <c r="MZQ62" s="111"/>
      <c r="MZR62" s="111"/>
      <c r="MZS62" s="111"/>
      <c r="MZT62" s="111"/>
      <c r="MZU62" s="111"/>
      <c r="MZV62" s="111"/>
      <c r="MZW62" s="111"/>
      <c r="MZX62" s="111"/>
      <c r="MZY62" s="111"/>
      <c r="MZZ62" s="111"/>
      <c r="NAA62" s="111"/>
      <c r="NAB62" s="111"/>
      <c r="NAC62" s="111"/>
      <c r="NAD62" s="111"/>
      <c r="NAE62" s="111"/>
      <c r="NAF62" s="111"/>
      <c r="NAG62" s="111"/>
      <c r="NAH62" s="111"/>
      <c r="NAI62" s="111"/>
      <c r="NAJ62" s="111"/>
      <c r="NAK62" s="111"/>
      <c r="NAL62" s="111"/>
      <c r="NAM62" s="111"/>
      <c r="NAN62" s="111"/>
      <c r="NAO62" s="111"/>
      <c r="NAP62" s="111"/>
      <c r="NAQ62" s="111"/>
      <c r="NAR62" s="111"/>
      <c r="NAS62" s="111"/>
      <c r="NAT62" s="111"/>
      <c r="NAU62" s="111"/>
      <c r="NAV62" s="111"/>
      <c r="NAW62" s="111"/>
      <c r="NAX62" s="111"/>
      <c r="NAY62" s="111"/>
      <c r="NAZ62" s="111"/>
      <c r="NBA62" s="111"/>
      <c r="NBB62" s="111"/>
      <c r="NBC62" s="111"/>
      <c r="NBD62" s="111"/>
      <c r="NBE62" s="111"/>
      <c r="NBF62" s="111"/>
      <c r="NBG62" s="111"/>
      <c r="NBH62" s="111"/>
      <c r="NBI62" s="111"/>
      <c r="NBJ62" s="111"/>
      <c r="NBK62" s="111"/>
      <c r="NBL62" s="111"/>
      <c r="NBM62" s="111"/>
      <c r="NBN62" s="111"/>
      <c r="NBO62" s="111"/>
      <c r="NBP62" s="111"/>
      <c r="NBQ62" s="111"/>
      <c r="NBR62" s="111"/>
      <c r="NBS62" s="111"/>
      <c r="NBT62" s="111"/>
      <c r="NBU62" s="111"/>
      <c r="NBV62" s="111"/>
      <c r="NBW62" s="111"/>
      <c r="NBX62" s="111"/>
      <c r="NBY62" s="111"/>
      <c r="NBZ62" s="111"/>
      <c r="NCA62" s="111"/>
      <c r="NCB62" s="111"/>
      <c r="NCC62" s="111"/>
      <c r="NCD62" s="111"/>
      <c r="NCE62" s="111"/>
      <c r="NCF62" s="111"/>
      <c r="NCG62" s="111"/>
      <c r="NCH62" s="111"/>
      <c r="NCI62" s="111"/>
      <c r="NCJ62" s="111"/>
      <c r="NCK62" s="111"/>
      <c r="NCL62" s="111"/>
      <c r="NCM62" s="111"/>
      <c r="NCN62" s="111"/>
      <c r="NCO62" s="111"/>
      <c r="NCP62" s="111"/>
      <c r="NCQ62" s="111"/>
      <c r="NCR62" s="111"/>
      <c r="NCS62" s="111"/>
      <c r="NCT62" s="111"/>
      <c r="NCU62" s="111"/>
      <c r="NCV62" s="111"/>
      <c r="NCW62" s="111"/>
      <c r="NCX62" s="111"/>
      <c r="NCY62" s="111"/>
      <c r="NCZ62" s="111"/>
      <c r="NDA62" s="111"/>
      <c r="NDB62" s="111"/>
      <c r="NDC62" s="111"/>
      <c r="NDD62" s="111"/>
      <c r="NDE62" s="111"/>
      <c r="NDF62" s="111"/>
      <c r="NDG62" s="111"/>
      <c r="NDH62" s="111"/>
      <c r="NDI62" s="111"/>
      <c r="NDJ62" s="111"/>
      <c r="NDK62" s="111"/>
      <c r="NDL62" s="111"/>
      <c r="NDM62" s="111"/>
      <c r="NDN62" s="111"/>
      <c r="NDO62" s="111"/>
      <c r="NDP62" s="111"/>
      <c r="NDQ62" s="111"/>
      <c r="NDR62" s="111"/>
      <c r="NDS62" s="111"/>
      <c r="NDT62" s="111"/>
      <c r="NDU62" s="111"/>
      <c r="NDV62" s="111"/>
      <c r="NDW62" s="111"/>
      <c r="NDX62" s="111"/>
      <c r="NDY62" s="111"/>
      <c r="NDZ62" s="111"/>
      <c r="NEA62" s="111"/>
      <c r="NEB62" s="111"/>
      <c r="NEC62" s="111"/>
      <c r="NED62" s="111"/>
      <c r="NEE62" s="111"/>
      <c r="NEF62" s="111"/>
      <c r="NEG62" s="111"/>
      <c r="NEH62" s="111"/>
      <c r="NEI62" s="111"/>
      <c r="NEJ62" s="111"/>
      <c r="NEK62" s="111"/>
      <c r="NEL62" s="111"/>
      <c r="NEM62" s="111"/>
      <c r="NEN62" s="111"/>
      <c r="NEO62" s="111"/>
      <c r="NEP62" s="111"/>
      <c r="NEQ62" s="111"/>
      <c r="NER62" s="111"/>
      <c r="NES62" s="111"/>
      <c r="NET62" s="111"/>
      <c r="NEU62" s="111"/>
      <c r="NEV62" s="111"/>
      <c r="NEW62" s="111"/>
      <c r="NEX62" s="111"/>
      <c r="NEY62" s="111"/>
      <c r="NEZ62" s="111"/>
      <c r="NFA62" s="111"/>
      <c r="NFB62" s="111"/>
      <c r="NFC62" s="111"/>
      <c r="NFD62" s="111"/>
      <c r="NFE62" s="111"/>
      <c r="NFF62" s="111"/>
      <c r="NFG62" s="111"/>
      <c r="NFH62" s="111"/>
      <c r="NFI62" s="111"/>
      <c r="NFJ62" s="111"/>
      <c r="NFK62" s="111"/>
      <c r="NFL62" s="111"/>
      <c r="NFM62" s="111"/>
      <c r="NFN62" s="111"/>
      <c r="NFO62" s="111"/>
      <c r="NFP62" s="111"/>
      <c r="NFQ62" s="111"/>
      <c r="NFR62" s="111"/>
      <c r="NFS62" s="111"/>
      <c r="NFT62" s="111"/>
      <c r="NFU62" s="111"/>
      <c r="NFV62" s="111"/>
      <c r="NFW62" s="111"/>
      <c r="NFX62" s="111"/>
      <c r="NFY62" s="111"/>
      <c r="NFZ62" s="111"/>
      <c r="NGA62" s="111"/>
      <c r="NGB62" s="111"/>
      <c r="NGC62" s="111"/>
      <c r="NGD62" s="111"/>
      <c r="NGE62" s="111"/>
      <c r="NGF62" s="111"/>
      <c r="NGG62" s="111"/>
      <c r="NGH62" s="111"/>
      <c r="NGI62" s="111"/>
      <c r="NGJ62" s="111"/>
      <c r="NGK62" s="111"/>
      <c r="NGL62" s="111"/>
      <c r="NGM62" s="111"/>
      <c r="NGN62" s="111"/>
      <c r="NGO62" s="111"/>
      <c r="NGP62" s="111"/>
      <c r="NGQ62" s="111"/>
      <c r="NGR62" s="111"/>
      <c r="NGS62" s="111"/>
      <c r="NGT62" s="111"/>
      <c r="NGU62" s="111"/>
      <c r="NGV62" s="111"/>
      <c r="NGW62" s="111"/>
      <c r="NGX62" s="111"/>
      <c r="NGY62" s="111"/>
      <c r="NGZ62" s="111"/>
      <c r="NHA62" s="111"/>
      <c r="NHB62" s="111"/>
      <c r="NHC62" s="111"/>
      <c r="NHD62" s="111"/>
      <c r="NHE62" s="111"/>
      <c r="NHF62" s="111"/>
      <c r="NHG62" s="111"/>
      <c r="NHH62" s="111"/>
      <c r="NHI62" s="111"/>
      <c r="NHJ62" s="111"/>
      <c r="NHK62" s="111"/>
      <c r="NHL62" s="111"/>
      <c r="NHM62" s="111"/>
      <c r="NHN62" s="111"/>
      <c r="NHO62" s="111"/>
      <c r="NHP62" s="111"/>
      <c r="NHQ62" s="111"/>
      <c r="NHR62" s="111"/>
      <c r="NHS62" s="111"/>
      <c r="NHT62" s="111"/>
      <c r="NHU62" s="111"/>
      <c r="NHV62" s="111"/>
      <c r="NHW62" s="111"/>
      <c r="NHX62" s="111"/>
      <c r="NHY62" s="111"/>
      <c r="NHZ62" s="111"/>
      <c r="NIA62" s="111"/>
      <c r="NIB62" s="111"/>
      <c r="NIC62" s="111"/>
      <c r="NID62" s="111"/>
      <c r="NIE62" s="111"/>
      <c r="NIF62" s="111"/>
      <c r="NIG62" s="111"/>
      <c r="NIH62" s="111"/>
      <c r="NII62" s="111"/>
      <c r="NIJ62" s="111"/>
      <c r="NIK62" s="111"/>
      <c r="NIL62" s="111"/>
      <c r="NIM62" s="111"/>
      <c r="NIN62" s="111"/>
      <c r="NIO62" s="111"/>
      <c r="NIP62" s="111"/>
      <c r="NIQ62" s="111"/>
      <c r="NIR62" s="111"/>
      <c r="NIS62" s="111"/>
      <c r="NIT62" s="111"/>
      <c r="NIU62" s="111"/>
      <c r="NIV62" s="111"/>
      <c r="NIW62" s="111"/>
      <c r="NIX62" s="111"/>
      <c r="NIY62" s="111"/>
      <c r="NIZ62" s="111"/>
      <c r="NJA62" s="111"/>
      <c r="NJB62" s="111"/>
      <c r="NJC62" s="111"/>
      <c r="NJD62" s="111"/>
      <c r="NJE62" s="111"/>
      <c r="NJF62" s="111"/>
      <c r="NJG62" s="111"/>
      <c r="NJH62" s="111"/>
      <c r="NJI62" s="111"/>
      <c r="NJJ62" s="111"/>
      <c r="NJK62" s="111"/>
      <c r="NJL62" s="111"/>
      <c r="NJM62" s="111"/>
      <c r="NJN62" s="111"/>
      <c r="NJO62" s="111"/>
      <c r="NJP62" s="111"/>
      <c r="NJQ62" s="111"/>
      <c r="NJR62" s="111"/>
      <c r="NJS62" s="111"/>
      <c r="NJT62" s="111"/>
      <c r="NJU62" s="111"/>
      <c r="NJV62" s="111"/>
      <c r="NJW62" s="111"/>
      <c r="NJX62" s="111"/>
      <c r="NJY62" s="111"/>
      <c r="NJZ62" s="111"/>
      <c r="NKA62" s="111"/>
      <c r="NKB62" s="111"/>
      <c r="NKC62" s="111"/>
      <c r="NKD62" s="111"/>
      <c r="NKE62" s="111"/>
      <c r="NKF62" s="111"/>
      <c r="NKG62" s="111"/>
      <c r="NKH62" s="111"/>
      <c r="NKI62" s="111"/>
      <c r="NKJ62" s="111"/>
      <c r="NKK62" s="111"/>
      <c r="NKL62" s="111"/>
      <c r="NKM62" s="111"/>
      <c r="NKN62" s="111"/>
      <c r="NKO62" s="111"/>
      <c r="NKP62" s="111"/>
      <c r="NKQ62" s="111"/>
      <c r="NKR62" s="111"/>
      <c r="NKS62" s="111"/>
      <c r="NKT62" s="111"/>
      <c r="NKU62" s="111"/>
      <c r="NKV62" s="111"/>
      <c r="NKW62" s="111"/>
      <c r="NKX62" s="111"/>
      <c r="NKY62" s="111"/>
      <c r="NKZ62" s="111"/>
      <c r="NLA62" s="111"/>
      <c r="NLB62" s="111"/>
      <c r="NLC62" s="111"/>
      <c r="NLD62" s="111"/>
      <c r="NLE62" s="111"/>
      <c r="NLF62" s="111"/>
      <c r="NLG62" s="111"/>
      <c r="NLH62" s="111"/>
      <c r="NLI62" s="111"/>
      <c r="NLJ62" s="111"/>
      <c r="NLK62" s="111"/>
      <c r="NLL62" s="111"/>
      <c r="NLM62" s="111"/>
      <c r="NLN62" s="111"/>
      <c r="NLO62" s="111"/>
      <c r="NLP62" s="111"/>
      <c r="NLQ62" s="111"/>
      <c r="NLR62" s="111"/>
      <c r="NLS62" s="111"/>
      <c r="NLT62" s="111"/>
      <c r="NLU62" s="111"/>
      <c r="NLV62" s="111"/>
      <c r="NLW62" s="111"/>
      <c r="NLX62" s="111"/>
      <c r="NLY62" s="111"/>
      <c r="NLZ62" s="111"/>
      <c r="NMA62" s="111"/>
      <c r="NMB62" s="111"/>
      <c r="NMC62" s="111"/>
      <c r="NMD62" s="111"/>
      <c r="NME62" s="111"/>
      <c r="NMF62" s="111"/>
      <c r="NMG62" s="111"/>
      <c r="NMH62" s="111"/>
      <c r="NMI62" s="111"/>
      <c r="NMJ62" s="111"/>
      <c r="NMK62" s="111"/>
      <c r="NML62" s="111"/>
      <c r="NMM62" s="111"/>
      <c r="NMN62" s="111"/>
      <c r="NMO62" s="111"/>
      <c r="NMP62" s="111"/>
      <c r="NMQ62" s="111"/>
      <c r="NMR62" s="111"/>
      <c r="NMS62" s="111"/>
      <c r="NMT62" s="111"/>
      <c r="NMU62" s="111"/>
      <c r="NMV62" s="111"/>
      <c r="NMW62" s="111"/>
      <c r="NMX62" s="111"/>
      <c r="NMY62" s="111"/>
      <c r="NMZ62" s="111"/>
      <c r="NNA62" s="111"/>
      <c r="NNB62" s="111"/>
      <c r="NNC62" s="111"/>
      <c r="NND62" s="111"/>
      <c r="NNE62" s="111"/>
      <c r="NNF62" s="111"/>
      <c r="NNG62" s="111"/>
      <c r="NNH62" s="111"/>
      <c r="NNI62" s="111"/>
      <c r="NNJ62" s="111"/>
      <c r="NNK62" s="111"/>
      <c r="NNL62" s="111"/>
      <c r="NNM62" s="111"/>
      <c r="NNN62" s="111"/>
      <c r="NNO62" s="111"/>
      <c r="NNP62" s="111"/>
      <c r="NNQ62" s="111"/>
      <c r="NNR62" s="111"/>
      <c r="NNS62" s="111"/>
      <c r="NNT62" s="111"/>
      <c r="NNU62" s="111"/>
      <c r="NNV62" s="111"/>
      <c r="NNW62" s="111"/>
      <c r="NNX62" s="111"/>
      <c r="NNY62" s="111"/>
      <c r="NNZ62" s="111"/>
      <c r="NOA62" s="111"/>
      <c r="NOB62" s="111"/>
      <c r="NOC62" s="111"/>
      <c r="NOD62" s="111"/>
      <c r="NOE62" s="111"/>
      <c r="NOF62" s="111"/>
      <c r="NOG62" s="111"/>
      <c r="NOH62" s="111"/>
      <c r="NOI62" s="111"/>
      <c r="NOJ62" s="111"/>
      <c r="NOK62" s="111"/>
      <c r="NOL62" s="111"/>
      <c r="NOM62" s="111"/>
      <c r="NON62" s="111"/>
      <c r="NOO62" s="111"/>
      <c r="NOP62" s="111"/>
      <c r="NOQ62" s="111"/>
      <c r="NOR62" s="111"/>
      <c r="NOS62" s="111"/>
      <c r="NOT62" s="111"/>
      <c r="NOU62" s="111"/>
      <c r="NOV62" s="111"/>
      <c r="NOW62" s="111"/>
      <c r="NOX62" s="111"/>
      <c r="NOY62" s="111"/>
      <c r="NOZ62" s="111"/>
      <c r="NPA62" s="111"/>
      <c r="NPB62" s="111"/>
      <c r="NPC62" s="111"/>
      <c r="NPD62" s="111"/>
      <c r="NPE62" s="111"/>
      <c r="NPF62" s="111"/>
      <c r="NPG62" s="111"/>
      <c r="NPH62" s="111"/>
      <c r="NPI62" s="111"/>
      <c r="NPJ62" s="111"/>
      <c r="NPK62" s="111"/>
      <c r="NPL62" s="111"/>
      <c r="NPM62" s="111"/>
      <c r="NPN62" s="111"/>
      <c r="NPO62" s="111"/>
      <c r="NPP62" s="111"/>
      <c r="NPQ62" s="111"/>
      <c r="NPR62" s="111"/>
      <c r="NPS62" s="111"/>
      <c r="NPT62" s="111"/>
      <c r="NPU62" s="111"/>
      <c r="NPV62" s="111"/>
      <c r="NPW62" s="111"/>
      <c r="NPX62" s="111"/>
      <c r="NPY62" s="111"/>
      <c r="NPZ62" s="111"/>
      <c r="NQA62" s="111"/>
      <c r="NQB62" s="111"/>
      <c r="NQC62" s="111"/>
      <c r="NQD62" s="111"/>
      <c r="NQE62" s="111"/>
      <c r="NQF62" s="111"/>
      <c r="NQG62" s="111"/>
      <c r="NQH62" s="111"/>
      <c r="NQI62" s="111"/>
      <c r="NQJ62" s="111"/>
      <c r="NQK62" s="111"/>
      <c r="NQL62" s="111"/>
      <c r="NQM62" s="111"/>
      <c r="NQN62" s="111"/>
      <c r="NQO62" s="111"/>
      <c r="NQP62" s="111"/>
      <c r="NQQ62" s="111"/>
      <c r="NQR62" s="111"/>
      <c r="NQS62" s="111"/>
      <c r="NQT62" s="111"/>
      <c r="NQU62" s="111"/>
      <c r="NQV62" s="111"/>
      <c r="NQW62" s="111"/>
      <c r="NQX62" s="111"/>
      <c r="NQY62" s="111"/>
      <c r="NQZ62" s="111"/>
      <c r="NRA62" s="111"/>
      <c r="NRB62" s="111"/>
      <c r="NRC62" s="111"/>
      <c r="NRD62" s="111"/>
      <c r="NRE62" s="111"/>
      <c r="NRF62" s="111"/>
      <c r="NRG62" s="111"/>
      <c r="NRH62" s="111"/>
      <c r="NRI62" s="111"/>
      <c r="NRJ62" s="111"/>
      <c r="NRK62" s="111"/>
      <c r="NRL62" s="111"/>
      <c r="NRM62" s="111"/>
      <c r="NRN62" s="111"/>
      <c r="NRO62" s="111"/>
      <c r="NRP62" s="111"/>
      <c r="NRQ62" s="111"/>
      <c r="NRR62" s="111"/>
      <c r="NRS62" s="111"/>
      <c r="NRT62" s="111"/>
      <c r="NRU62" s="111"/>
      <c r="NRV62" s="111"/>
      <c r="NRW62" s="111"/>
      <c r="NRX62" s="111"/>
      <c r="NRY62" s="111"/>
      <c r="NRZ62" s="111"/>
      <c r="NSA62" s="111"/>
      <c r="NSB62" s="111"/>
      <c r="NSC62" s="111"/>
      <c r="NSD62" s="111"/>
      <c r="NSE62" s="111"/>
      <c r="NSF62" s="111"/>
      <c r="NSG62" s="111"/>
      <c r="NSH62" s="111"/>
      <c r="NSI62" s="111"/>
      <c r="NSJ62" s="111"/>
      <c r="NSK62" s="111"/>
      <c r="NSL62" s="111"/>
      <c r="NSM62" s="111"/>
      <c r="NSN62" s="111"/>
      <c r="NSO62" s="111"/>
      <c r="NSP62" s="111"/>
      <c r="NSQ62" s="111"/>
      <c r="NSR62" s="111"/>
      <c r="NSS62" s="111"/>
      <c r="NST62" s="111"/>
      <c r="NSU62" s="111"/>
      <c r="NSV62" s="111"/>
      <c r="NSW62" s="111"/>
      <c r="NSX62" s="111"/>
      <c r="NSY62" s="111"/>
      <c r="NSZ62" s="111"/>
      <c r="NTA62" s="111"/>
      <c r="NTB62" s="111"/>
      <c r="NTC62" s="111"/>
      <c r="NTD62" s="111"/>
      <c r="NTE62" s="111"/>
      <c r="NTF62" s="111"/>
      <c r="NTG62" s="111"/>
      <c r="NTH62" s="111"/>
      <c r="NTI62" s="111"/>
      <c r="NTJ62" s="111"/>
      <c r="NTK62" s="111"/>
      <c r="NTL62" s="111"/>
      <c r="NTM62" s="111"/>
      <c r="NTN62" s="111"/>
      <c r="NTO62" s="111"/>
      <c r="NTP62" s="111"/>
      <c r="NTQ62" s="111"/>
      <c r="NTR62" s="111"/>
      <c r="NTS62" s="111"/>
      <c r="NTT62" s="111"/>
      <c r="NTU62" s="111"/>
      <c r="NTV62" s="111"/>
      <c r="NTW62" s="111"/>
      <c r="NTX62" s="111"/>
      <c r="NTY62" s="111"/>
      <c r="NTZ62" s="111"/>
      <c r="NUA62" s="111"/>
      <c r="NUB62" s="111"/>
      <c r="NUC62" s="111"/>
      <c r="NUD62" s="111"/>
      <c r="NUE62" s="111"/>
      <c r="NUF62" s="111"/>
      <c r="NUG62" s="111"/>
      <c r="NUH62" s="111"/>
      <c r="NUI62" s="111"/>
      <c r="NUJ62" s="111"/>
      <c r="NUK62" s="111"/>
      <c r="NUL62" s="111"/>
      <c r="NUM62" s="111"/>
      <c r="NUN62" s="111"/>
      <c r="NUO62" s="111"/>
      <c r="NUP62" s="111"/>
      <c r="NUQ62" s="111"/>
      <c r="NUR62" s="111"/>
      <c r="NUS62" s="111"/>
      <c r="NUT62" s="111"/>
      <c r="NUU62" s="111"/>
      <c r="NUV62" s="111"/>
      <c r="NUW62" s="111"/>
      <c r="NUX62" s="111"/>
      <c r="NUY62" s="111"/>
      <c r="NUZ62" s="111"/>
      <c r="NVA62" s="111"/>
      <c r="NVB62" s="111"/>
      <c r="NVC62" s="111"/>
      <c r="NVD62" s="111"/>
      <c r="NVE62" s="111"/>
      <c r="NVF62" s="111"/>
      <c r="NVG62" s="111"/>
      <c r="NVH62" s="111"/>
      <c r="NVI62" s="111"/>
      <c r="NVJ62" s="111"/>
      <c r="NVK62" s="111"/>
      <c r="NVL62" s="111"/>
      <c r="NVM62" s="111"/>
      <c r="NVN62" s="111"/>
      <c r="NVO62" s="111"/>
      <c r="NVP62" s="111"/>
      <c r="NVQ62" s="111"/>
      <c r="NVR62" s="111"/>
      <c r="NVS62" s="111"/>
      <c r="NVT62" s="111"/>
      <c r="NVU62" s="111"/>
      <c r="NVV62" s="111"/>
      <c r="NVW62" s="111"/>
      <c r="NVX62" s="111"/>
      <c r="NVY62" s="111"/>
      <c r="NVZ62" s="111"/>
      <c r="NWA62" s="111"/>
      <c r="NWB62" s="111"/>
      <c r="NWC62" s="111"/>
      <c r="NWD62" s="111"/>
      <c r="NWE62" s="111"/>
      <c r="NWF62" s="111"/>
      <c r="NWG62" s="111"/>
      <c r="NWH62" s="111"/>
      <c r="NWI62" s="111"/>
      <c r="NWJ62" s="111"/>
      <c r="NWK62" s="111"/>
      <c r="NWL62" s="111"/>
      <c r="NWM62" s="111"/>
      <c r="NWN62" s="111"/>
      <c r="NWO62" s="111"/>
      <c r="NWP62" s="111"/>
      <c r="NWQ62" s="111"/>
      <c r="NWR62" s="111"/>
      <c r="NWS62" s="111"/>
      <c r="NWT62" s="111"/>
      <c r="NWU62" s="111"/>
      <c r="NWV62" s="111"/>
      <c r="NWW62" s="111"/>
      <c r="NWX62" s="111"/>
      <c r="NWY62" s="111"/>
      <c r="NWZ62" s="111"/>
      <c r="NXA62" s="111"/>
      <c r="NXB62" s="111"/>
      <c r="NXC62" s="111"/>
      <c r="NXD62" s="111"/>
      <c r="NXE62" s="111"/>
      <c r="NXF62" s="111"/>
      <c r="NXG62" s="111"/>
      <c r="NXH62" s="111"/>
      <c r="NXI62" s="111"/>
      <c r="NXJ62" s="111"/>
      <c r="NXK62" s="111"/>
      <c r="NXL62" s="111"/>
      <c r="NXM62" s="111"/>
      <c r="NXN62" s="111"/>
      <c r="NXO62" s="111"/>
      <c r="NXP62" s="111"/>
      <c r="NXQ62" s="111"/>
      <c r="NXR62" s="111"/>
      <c r="NXS62" s="111"/>
      <c r="NXT62" s="111"/>
      <c r="NXU62" s="111"/>
      <c r="NXV62" s="111"/>
      <c r="NXW62" s="111"/>
      <c r="NXX62" s="111"/>
      <c r="NXY62" s="111"/>
      <c r="NXZ62" s="111"/>
      <c r="NYA62" s="111"/>
      <c r="NYB62" s="111"/>
      <c r="NYC62" s="111"/>
      <c r="NYD62" s="111"/>
      <c r="NYE62" s="111"/>
      <c r="NYF62" s="111"/>
      <c r="NYG62" s="111"/>
      <c r="NYH62" s="111"/>
      <c r="NYI62" s="111"/>
      <c r="NYJ62" s="111"/>
      <c r="NYK62" s="111"/>
      <c r="NYL62" s="111"/>
      <c r="NYM62" s="111"/>
      <c r="NYN62" s="111"/>
      <c r="NYO62" s="111"/>
      <c r="NYP62" s="111"/>
      <c r="NYQ62" s="111"/>
      <c r="NYR62" s="111"/>
      <c r="NYS62" s="111"/>
      <c r="NYT62" s="111"/>
      <c r="NYU62" s="111"/>
      <c r="NYV62" s="111"/>
      <c r="NYW62" s="111"/>
      <c r="NYX62" s="111"/>
      <c r="NYY62" s="111"/>
      <c r="NYZ62" s="111"/>
      <c r="NZA62" s="111"/>
      <c r="NZB62" s="111"/>
      <c r="NZC62" s="111"/>
      <c r="NZD62" s="111"/>
      <c r="NZE62" s="111"/>
      <c r="NZF62" s="111"/>
      <c r="NZG62" s="111"/>
      <c r="NZH62" s="111"/>
      <c r="NZI62" s="111"/>
      <c r="NZJ62" s="111"/>
      <c r="NZK62" s="111"/>
      <c r="NZL62" s="111"/>
      <c r="NZM62" s="111"/>
      <c r="NZN62" s="111"/>
      <c r="NZO62" s="111"/>
      <c r="NZP62" s="111"/>
      <c r="NZQ62" s="111"/>
      <c r="NZR62" s="111"/>
      <c r="NZS62" s="111"/>
      <c r="NZT62" s="111"/>
      <c r="NZU62" s="111"/>
      <c r="NZV62" s="111"/>
      <c r="NZW62" s="111"/>
      <c r="NZX62" s="111"/>
      <c r="NZY62" s="111"/>
      <c r="NZZ62" s="111"/>
      <c r="OAA62" s="111"/>
      <c r="OAB62" s="111"/>
      <c r="OAC62" s="111"/>
      <c r="OAD62" s="111"/>
      <c r="OAE62" s="111"/>
      <c r="OAF62" s="111"/>
      <c r="OAG62" s="111"/>
      <c r="OAH62" s="111"/>
      <c r="OAI62" s="111"/>
      <c r="OAJ62" s="111"/>
      <c r="OAK62" s="111"/>
      <c r="OAL62" s="111"/>
      <c r="OAM62" s="111"/>
      <c r="OAN62" s="111"/>
      <c r="OAO62" s="111"/>
      <c r="OAP62" s="111"/>
      <c r="OAQ62" s="111"/>
      <c r="OAR62" s="111"/>
      <c r="OAS62" s="111"/>
      <c r="OAT62" s="111"/>
      <c r="OAU62" s="111"/>
      <c r="OAV62" s="111"/>
      <c r="OAW62" s="111"/>
      <c r="OAX62" s="111"/>
      <c r="OAY62" s="111"/>
      <c r="OAZ62" s="111"/>
      <c r="OBA62" s="111"/>
      <c r="OBB62" s="111"/>
      <c r="OBC62" s="111"/>
      <c r="OBD62" s="111"/>
      <c r="OBE62" s="111"/>
      <c r="OBF62" s="111"/>
      <c r="OBG62" s="111"/>
      <c r="OBH62" s="111"/>
      <c r="OBI62" s="111"/>
      <c r="OBJ62" s="111"/>
      <c r="OBK62" s="111"/>
      <c r="OBL62" s="111"/>
      <c r="OBM62" s="111"/>
      <c r="OBN62" s="111"/>
      <c r="OBO62" s="111"/>
      <c r="OBP62" s="111"/>
      <c r="OBQ62" s="111"/>
      <c r="OBR62" s="111"/>
      <c r="OBS62" s="111"/>
      <c r="OBT62" s="111"/>
      <c r="OBU62" s="111"/>
      <c r="OBV62" s="111"/>
      <c r="OBW62" s="111"/>
      <c r="OBX62" s="111"/>
      <c r="OBY62" s="111"/>
      <c r="OBZ62" s="111"/>
      <c r="OCA62" s="111"/>
      <c r="OCB62" s="111"/>
      <c r="OCC62" s="111"/>
      <c r="OCD62" s="111"/>
      <c r="OCE62" s="111"/>
      <c r="OCF62" s="111"/>
      <c r="OCG62" s="111"/>
      <c r="OCH62" s="111"/>
      <c r="OCI62" s="111"/>
      <c r="OCJ62" s="111"/>
      <c r="OCK62" s="111"/>
      <c r="OCL62" s="111"/>
      <c r="OCM62" s="111"/>
      <c r="OCN62" s="111"/>
      <c r="OCO62" s="111"/>
      <c r="OCP62" s="111"/>
      <c r="OCQ62" s="111"/>
      <c r="OCR62" s="111"/>
      <c r="OCS62" s="111"/>
      <c r="OCT62" s="111"/>
      <c r="OCU62" s="111"/>
      <c r="OCV62" s="111"/>
      <c r="OCW62" s="111"/>
      <c r="OCX62" s="111"/>
      <c r="OCY62" s="111"/>
      <c r="OCZ62" s="111"/>
      <c r="ODA62" s="111"/>
      <c r="ODB62" s="111"/>
      <c r="ODC62" s="111"/>
      <c r="ODD62" s="111"/>
      <c r="ODE62" s="111"/>
      <c r="ODF62" s="111"/>
      <c r="ODG62" s="111"/>
      <c r="ODH62" s="111"/>
      <c r="ODI62" s="111"/>
      <c r="ODJ62" s="111"/>
      <c r="ODK62" s="111"/>
      <c r="ODL62" s="111"/>
      <c r="ODM62" s="111"/>
      <c r="ODN62" s="111"/>
      <c r="ODO62" s="111"/>
      <c r="ODP62" s="111"/>
      <c r="ODQ62" s="111"/>
      <c r="ODR62" s="111"/>
      <c r="ODS62" s="111"/>
      <c r="ODT62" s="111"/>
      <c r="ODU62" s="111"/>
      <c r="ODV62" s="111"/>
      <c r="ODW62" s="111"/>
      <c r="ODX62" s="111"/>
      <c r="ODY62" s="111"/>
      <c r="ODZ62" s="111"/>
      <c r="OEA62" s="111"/>
      <c r="OEB62" s="111"/>
      <c r="OEC62" s="111"/>
      <c r="OED62" s="111"/>
      <c r="OEE62" s="111"/>
      <c r="OEF62" s="111"/>
      <c r="OEG62" s="111"/>
      <c r="OEH62" s="111"/>
      <c r="OEI62" s="111"/>
      <c r="OEJ62" s="111"/>
      <c r="OEK62" s="111"/>
      <c r="OEL62" s="111"/>
      <c r="OEM62" s="111"/>
      <c r="OEN62" s="111"/>
      <c r="OEO62" s="111"/>
      <c r="OEP62" s="111"/>
      <c r="OEQ62" s="111"/>
      <c r="OER62" s="111"/>
      <c r="OES62" s="111"/>
      <c r="OET62" s="111"/>
      <c r="OEU62" s="111"/>
      <c r="OEV62" s="111"/>
      <c r="OEW62" s="111"/>
      <c r="OEX62" s="111"/>
      <c r="OEY62" s="111"/>
      <c r="OEZ62" s="111"/>
      <c r="OFA62" s="111"/>
      <c r="OFB62" s="111"/>
      <c r="OFC62" s="111"/>
      <c r="OFD62" s="111"/>
      <c r="OFE62" s="111"/>
      <c r="OFF62" s="111"/>
      <c r="OFG62" s="111"/>
      <c r="OFH62" s="111"/>
      <c r="OFI62" s="111"/>
      <c r="OFJ62" s="111"/>
      <c r="OFK62" s="111"/>
      <c r="OFL62" s="111"/>
      <c r="OFM62" s="111"/>
      <c r="OFN62" s="111"/>
      <c r="OFO62" s="111"/>
      <c r="OFP62" s="111"/>
      <c r="OFQ62" s="111"/>
      <c r="OFR62" s="111"/>
      <c r="OFS62" s="111"/>
      <c r="OFT62" s="111"/>
      <c r="OFU62" s="111"/>
      <c r="OFV62" s="111"/>
      <c r="OFW62" s="111"/>
      <c r="OFX62" s="111"/>
      <c r="OFY62" s="111"/>
      <c r="OFZ62" s="111"/>
      <c r="OGA62" s="111"/>
      <c r="OGB62" s="111"/>
      <c r="OGC62" s="111"/>
      <c r="OGD62" s="111"/>
      <c r="OGE62" s="111"/>
      <c r="OGF62" s="111"/>
      <c r="OGG62" s="111"/>
      <c r="OGH62" s="111"/>
      <c r="OGI62" s="111"/>
      <c r="OGJ62" s="111"/>
      <c r="OGK62" s="111"/>
      <c r="OGL62" s="111"/>
      <c r="OGM62" s="111"/>
      <c r="OGN62" s="111"/>
      <c r="OGO62" s="111"/>
      <c r="OGP62" s="111"/>
      <c r="OGQ62" s="111"/>
      <c r="OGR62" s="111"/>
      <c r="OGS62" s="111"/>
      <c r="OGT62" s="111"/>
      <c r="OGU62" s="111"/>
      <c r="OGV62" s="111"/>
      <c r="OGW62" s="111"/>
      <c r="OGX62" s="111"/>
      <c r="OGY62" s="111"/>
      <c r="OGZ62" s="111"/>
      <c r="OHA62" s="111"/>
      <c r="OHB62" s="111"/>
      <c r="OHC62" s="111"/>
      <c r="OHD62" s="111"/>
      <c r="OHE62" s="111"/>
      <c r="OHF62" s="111"/>
      <c r="OHG62" s="111"/>
      <c r="OHH62" s="111"/>
      <c r="OHI62" s="111"/>
      <c r="OHJ62" s="111"/>
      <c r="OHK62" s="111"/>
      <c r="OHL62" s="111"/>
      <c r="OHM62" s="111"/>
      <c r="OHN62" s="111"/>
      <c r="OHO62" s="111"/>
      <c r="OHP62" s="111"/>
      <c r="OHQ62" s="111"/>
      <c r="OHR62" s="111"/>
      <c r="OHS62" s="111"/>
      <c r="OHT62" s="111"/>
      <c r="OHU62" s="111"/>
      <c r="OHV62" s="111"/>
      <c r="OHW62" s="111"/>
      <c r="OHX62" s="111"/>
      <c r="OHY62" s="111"/>
      <c r="OHZ62" s="111"/>
      <c r="OIA62" s="111"/>
      <c r="OIB62" s="111"/>
      <c r="OIC62" s="111"/>
      <c r="OID62" s="111"/>
      <c r="OIE62" s="111"/>
      <c r="OIF62" s="111"/>
      <c r="OIG62" s="111"/>
      <c r="OIH62" s="111"/>
      <c r="OII62" s="111"/>
      <c r="OIJ62" s="111"/>
      <c r="OIK62" s="111"/>
      <c r="OIL62" s="111"/>
      <c r="OIM62" s="111"/>
      <c r="OIN62" s="111"/>
      <c r="OIO62" s="111"/>
      <c r="OIP62" s="111"/>
      <c r="OIQ62" s="111"/>
      <c r="OIR62" s="111"/>
      <c r="OIS62" s="111"/>
      <c r="OIT62" s="111"/>
      <c r="OIU62" s="111"/>
      <c r="OIV62" s="111"/>
      <c r="OIW62" s="111"/>
      <c r="OIX62" s="111"/>
      <c r="OIY62" s="111"/>
      <c r="OIZ62" s="111"/>
      <c r="OJA62" s="111"/>
      <c r="OJB62" s="111"/>
      <c r="OJC62" s="111"/>
      <c r="OJD62" s="111"/>
      <c r="OJE62" s="111"/>
      <c r="OJF62" s="111"/>
      <c r="OJG62" s="111"/>
      <c r="OJH62" s="111"/>
      <c r="OJI62" s="111"/>
      <c r="OJJ62" s="111"/>
      <c r="OJK62" s="111"/>
      <c r="OJL62" s="111"/>
      <c r="OJM62" s="111"/>
      <c r="OJN62" s="111"/>
      <c r="OJO62" s="111"/>
      <c r="OJP62" s="111"/>
      <c r="OJQ62" s="111"/>
      <c r="OJR62" s="111"/>
      <c r="OJS62" s="111"/>
      <c r="OJT62" s="111"/>
      <c r="OJU62" s="111"/>
      <c r="OJV62" s="111"/>
      <c r="OJW62" s="111"/>
      <c r="OJX62" s="111"/>
      <c r="OJY62" s="111"/>
      <c r="OJZ62" s="111"/>
      <c r="OKA62" s="111"/>
      <c r="OKB62" s="111"/>
      <c r="OKC62" s="111"/>
      <c r="OKD62" s="111"/>
      <c r="OKE62" s="111"/>
      <c r="OKF62" s="111"/>
      <c r="OKG62" s="111"/>
      <c r="OKH62" s="111"/>
      <c r="OKI62" s="111"/>
      <c r="OKJ62" s="111"/>
      <c r="OKK62" s="111"/>
      <c r="OKL62" s="111"/>
      <c r="OKM62" s="111"/>
      <c r="OKN62" s="111"/>
      <c r="OKO62" s="111"/>
      <c r="OKP62" s="111"/>
      <c r="OKQ62" s="111"/>
      <c r="OKR62" s="111"/>
      <c r="OKS62" s="111"/>
      <c r="OKT62" s="111"/>
      <c r="OKU62" s="111"/>
      <c r="OKV62" s="111"/>
      <c r="OKW62" s="111"/>
      <c r="OKX62" s="111"/>
      <c r="OKY62" s="111"/>
      <c r="OKZ62" s="111"/>
      <c r="OLA62" s="111"/>
      <c r="OLB62" s="111"/>
      <c r="OLC62" s="111"/>
      <c r="OLD62" s="111"/>
      <c r="OLE62" s="111"/>
      <c r="OLF62" s="111"/>
      <c r="OLG62" s="111"/>
      <c r="OLH62" s="111"/>
      <c r="OLI62" s="111"/>
      <c r="OLJ62" s="111"/>
      <c r="OLK62" s="111"/>
      <c r="OLL62" s="111"/>
      <c r="OLM62" s="111"/>
      <c r="OLN62" s="111"/>
      <c r="OLO62" s="111"/>
      <c r="OLP62" s="111"/>
      <c r="OLQ62" s="111"/>
      <c r="OLR62" s="111"/>
      <c r="OLS62" s="111"/>
      <c r="OLT62" s="111"/>
      <c r="OLU62" s="111"/>
      <c r="OLV62" s="111"/>
      <c r="OLW62" s="111"/>
      <c r="OLX62" s="111"/>
      <c r="OLY62" s="111"/>
      <c r="OLZ62" s="111"/>
      <c r="OMA62" s="111"/>
      <c r="OMB62" s="111"/>
      <c r="OMC62" s="111"/>
      <c r="OMD62" s="111"/>
      <c r="OME62" s="111"/>
      <c r="OMF62" s="111"/>
      <c r="OMG62" s="111"/>
      <c r="OMH62" s="111"/>
      <c r="OMI62" s="111"/>
      <c r="OMJ62" s="111"/>
      <c r="OMK62" s="111"/>
      <c r="OML62" s="111"/>
      <c r="OMM62" s="111"/>
      <c r="OMN62" s="111"/>
      <c r="OMO62" s="111"/>
      <c r="OMP62" s="111"/>
      <c r="OMQ62" s="111"/>
      <c r="OMR62" s="111"/>
      <c r="OMS62" s="111"/>
      <c r="OMT62" s="111"/>
      <c r="OMU62" s="111"/>
      <c r="OMV62" s="111"/>
      <c r="OMW62" s="111"/>
      <c r="OMX62" s="111"/>
      <c r="OMY62" s="111"/>
      <c r="OMZ62" s="111"/>
      <c r="ONA62" s="111"/>
      <c r="ONB62" s="111"/>
      <c r="ONC62" s="111"/>
      <c r="OND62" s="111"/>
      <c r="ONE62" s="111"/>
      <c r="ONF62" s="111"/>
      <c r="ONG62" s="111"/>
      <c r="ONH62" s="111"/>
      <c r="ONI62" s="111"/>
      <c r="ONJ62" s="111"/>
      <c r="ONK62" s="111"/>
      <c r="ONL62" s="111"/>
      <c r="ONM62" s="111"/>
      <c r="ONN62" s="111"/>
      <c r="ONO62" s="111"/>
      <c r="ONP62" s="111"/>
      <c r="ONQ62" s="111"/>
      <c r="ONR62" s="111"/>
      <c r="ONS62" s="111"/>
      <c r="ONT62" s="111"/>
      <c r="ONU62" s="111"/>
      <c r="ONV62" s="111"/>
      <c r="ONW62" s="111"/>
      <c r="ONX62" s="111"/>
      <c r="ONY62" s="111"/>
      <c r="ONZ62" s="111"/>
      <c r="OOA62" s="111"/>
      <c r="OOB62" s="111"/>
      <c r="OOC62" s="111"/>
      <c r="OOD62" s="111"/>
      <c r="OOE62" s="111"/>
      <c r="OOF62" s="111"/>
      <c r="OOG62" s="111"/>
      <c r="OOH62" s="111"/>
      <c r="OOI62" s="111"/>
      <c r="OOJ62" s="111"/>
      <c r="OOK62" s="111"/>
      <c r="OOL62" s="111"/>
      <c r="OOM62" s="111"/>
      <c r="OON62" s="111"/>
      <c r="OOO62" s="111"/>
      <c r="OOP62" s="111"/>
      <c r="OOQ62" s="111"/>
      <c r="OOR62" s="111"/>
      <c r="OOS62" s="111"/>
      <c r="OOT62" s="111"/>
      <c r="OOU62" s="111"/>
      <c r="OOV62" s="111"/>
      <c r="OOW62" s="111"/>
      <c r="OOX62" s="111"/>
      <c r="OOY62" s="111"/>
      <c r="OOZ62" s="111"/>
      <c r="OPA62" s="111"/>
      <c r="OPB62" s="111"/>
      <c r="OPC62" s="111"/>
      <c r="OPD62" s="111"/>
      <c r="OPE62" s="111"/>
      <c r="OPF62" s="111"/>
      <c r="OPG62" s="111"/>
      <c r="OPH62" s="111"/>
      <c r="OPI62" s="111"/>
      <c r="OPJ62" s="111"/>
      <c r="OPK62" s="111"/>
      <c r="OPL62" s="111"/>
      <c r="OPM62" s="111"/>
      <c r="OPN62" s="111"/>
      <c r="OPO62" s="111"/>
      <c r="OPP62" s="111"/>
      <c r="OPQ62" s="111"/>
      <c r="OPR62" s="111"/>
      <c r="OPS62" s="111"/>
      <c r="OPT62" s="111"/>
      <c r="OPU62" s="111"/>
      <c r="OPV62" s="111"/>
      <c r="OPW62" s="111"/>
      <c r="OPX62" s="111"/>
      <c r="OPY62" s="111"/>
      <c r="OPZ62" s="111"/>
      <c r="OQA62" s="111"/>
      <c r="OQB62" s="111"/>
      <c r="OQC62" s="111"/>
      <c r="OQD62" s="111"/>
      <c r="OQE62" s="111"/>
      <c r="OQF62" s="111"/>
      <c r="OQG62" s="111"/>
      <c r="OQH62" s="111"/>
      <c r="OQI62" s="111"/>
      <c r="OQJ62" s="111"/>
      <c r="OQK62" s="111"/>
      <c r="OQL62" s="111"/>
      <c r="OQM62" s="111"/>
      <c r="OQN62" s="111"/>
      <c r="OQO62" s="111"/>
      <c r="OQP62" s="111"/>
      <c r="OQQ62" s="111"/>
      <c r="OQR62" s="111"/>
      <c r="OQS62" s="111"/>
      <c r="OQT62" s="111"/>
      <c r="OQU62" s="111"/>
      <c r="OQV62" s="111"/>
      <c r="OQW62" s="111"/>
      <c r="OQX62" s="111"/>
      <c r="OQY62" s="111"/>
      <c r="OQZ62" s="111"/>
      <c r="ORA62" s="111"/>
      <c r="ORB62" s="111"/>
      <c r="ORC62" s="111"/>
      <c r="ORD62" s="111"/>
      <c r="ORE62" s="111"/>
      <c r="ORF62" s="111"/>
      <c r="ORG62" s="111"/>
      <c r="ORH62" s="111"/>
      <c r="ORI62" s="111"/>
      <c r="ORJ62" s="111"/>
      <c r="ORK62" s="111"/>
      <c r="ORL62" s="111"/>
      <c r="ORM62" s="111"/>
      <c r="ORN62" s="111"/>
      <c r="ORO62" s="111"/>
      <c r="ORP62" s="111"/>
      <c r="ORQ62" s="111"/>
      <c r="ORR62" s="111"/>
      <c r="ORS62" s="111"/>
      <c r="ORT62" s="111"/>
      <c r="ORU62" s="111"/>
      <c r="ORV62" s="111"/>
      <c r="ORW62" s="111"/>
      <c r="ORX62" s="111"/>
      <c r="ORY62" s="111"/>
      <c r="ORZ62" s="111"/>
      <c r="OSA62" s="111"/>
      <c r="OSB62" s="111"/>
      <c r="OSC62" s="111"/>
      <c r="OSD62" s="111"/>
      <c r="OSE62" s="111"/>
      <c r="OSF62" s="111"/>
      <c r="OSG62" s="111"/>
      <c r="OSH62" s="111"/>
      <c r="OSI62" s="111"/>
      <c r="OSJ62" s="111"/>
      <c r="OSK62" s="111"/>
      <c r="OSL62" s="111"/>
      <c r="OSM62" s="111"/>
      <c r="OSN62" s="111"/>
      <c r="OSO62" s="111"/>
      <c r="OSP62" s="111"/>
      <c r="OSQ62" s="111"/>
      <c r="OSR62" s="111"/>
      <c r="OSS62" s="111"/>
      <c r="OST62" s="111"/>
      <c r="OSU62" s="111"/>
      <c r="OSV62" s="111"/>
      <c r="OSW62" s="111"/>
      <c r="OSX62" s="111"/>
      <c r="OSY62" s="111"/>
      <c r="OSZ62" s="111"/>
      <c r="OTA62" s="111"/>
      <c r="OTB62" s="111"/>
      <c r="OTC62" s="111"/>
      <c r="OTD62" s="111"/>
      <c r="OTE62" s="111"/>
      <c r="OTF62" s="111"/>
      <c r="OTG62" s="111"/>
      <c r="OTH62" s="111"/>
      <c r="OTI62" s="111"/>
      <c r="OTJ62" s="111"/>
      <c r="OTK62" s="111"/>
      <c r="OTL62" s="111"/>
      <c r="OTM62" s="111"/>
      <c r="OTN62" s="111"/>
      <c r="OTO62" s="111"/>
      <c r="OTP62" s="111"/>
      <c r="OTQ62" s="111"/>
      <c r="OTR62" s="111"/>
      <c r="OTS62" s="111"/>
      <c r="OTT62" s="111"/>
      <c r="OTU62" s="111"/>
      <c r="OTV62" s="111"/>
      <c r="OTW62" s="111"/>
      <c r="OTX62" s="111"/>
      <c r="OTY62" s="111"/>
      <c r="OTZ62" s="111"/>
      <c r="OUA62" s="111"/>
      <c r="OUB62" s="111"/>
      <c r="OUC62" s="111"/>
      <c r="OUD62" s="111"/>
      <c r="OUE62" s="111"/>
      <c r="OUF62" s="111"/>
      <c r="OUG62" s="111"/>
      <c r="OUH62" s="111"/>
      <c r="OUI62" s="111"/>
      <c r="OUJ62" s="111"/>
      <c r="OUK62" s="111"/>
      <c r="OUL62" s="111"/>
      <c r="OUM62" s="111"/>
      <c r="OUN62" s="111"/>
      <c r="OUO62" s="111"/>
      <c r="OUP62" s="111"/>
      <c r="OUQ62" s="111"/>
      <c r="OUR62" s="111"/>
      <c r="OUS62" s="111"/>
      <c r="OUT62" s="111"/>
      <c r="OUU62" s="111"/>
      <c r="OUV62" s="111"/>
      <c r="OUW62" s="111"/>
      <c r="OUX62" s="111"/>
      <c r="OUY62" s="111"/>
      <c r="OUZ62" s="111"/>
      <c r="OVA62" s="111"/>
      <c r="OVB62" s="111"/>
      <c r="OVC62" s="111"/>
      <c r="OVD62" s="111"/>
      <c r="OVE62" s="111"/>
      <c r="OVF62" s="111"/>
      <c r="OVG62" s="111"/>
      <c r="OVH62" s="111"/>
      <c r="OVI62" s="111"/>
      <c r="OVJ62" s="111"/>
      <c r="OVK62" s="111"/>
      <c r="OVL62" s="111"/>
      <c r="OVM62" s="111"/>
      <c r="OVN62" s="111"/>
      <c r="OVO62" s="111"/>
      <c r="OVP62" s="111"/>
      <c r="OVQ62" s="111"/>
      <c r="OVR62" s="111"/>
      <c r="OVS62" s="111"/>
      <c r="OVT62" s="111"/>
      <c r="OVU62" s="111"/>
      <c r="OVV62" s="111"/>
      <c r="OVW62" s="111"/>
      <c r="OVX62" s="111"/>
      <c r="OVY62" s="111"/>
      <c r="OVZ62" s="111"/>
      <c r="OWA62" s="111"/>
      <c r="OWB62" s="111"/>
      <c r="OWC62" s="111"/>
      <c r="OWD62" s="111"/>
      <c r="OWE62" s="111"/>
      <c r="OWF62" s="111"/>
      <c r="OWG62" s="111"/>
      <c r="OWH62" s="111"/>
      <c r="OWI62" s="111"/>
      <c r="OWJ62" s="111"/>
      <c r="OWK62" s="111"/>
      <c r="OWL62" s="111"/>
      <c r="OWM62" s="111"/>
      <c r="OWN62" s="111"/>
      <c r="OWO62" s="111"/>
      <c r="OWP62" s="111"/>
      <c r="OWQ62" s="111"/>
      <c r="OWR62" s="111"/>
      <c r="OWS62" s="111"/>
      <c r="OWT62" s="111"/>
      <c r="OWU62" s="111"/>
      <c r="OWV62" s="111"/>
      <c r="OWW62" s="111"/>
      <c r="OWX62" s="111"/>
      <c r="OWY62" s="111"/>
      <c r="OWZ62" s="111"/>
      <c r="OXA62" s="111"/>
      <c r="OXB62" s="111"/>
      <c r="OXC62" s="111"/>
      <c r="OXD62" s="111"/>
      <c r="OXE62" s="111"/>
      <c r="OXF62" s="111"/>
      <c r="OXG62" s="111"/>
      <c r="OXH62" s="111"/>
      <c r="OXI62" s="111"/>
      <c r="OXJ62" s="111"/>
      <c r="OXK62" s="111"/>
      <c r="OXL62" s="111"/>
      <c r="OXM62" s="111"/>
      <c r="OXN62" s="111"/>
      <c r="OXO62" s="111"/>
      <c r="OXP62" s="111"/>
      <c r="OXQ62" s="111"/>
      <c r="OXR62" s="111"/>
      <c r="OXS62" s="111"/>
      <c r="OXT62" s="111"/>
      <c r="OXU62" s="111"/>
      <c r="OXV62" s="111"/>
      <c r="OXW62" s="111"/>
      <c r="OXX62" s="111"/>
      <c r="OXY62" s="111"/>
      <c r="OXZ62" s="111"/>
      <c r="OYA62" s="111"/>
      <c r="OYB62" s="111"/>
      <c r="OYC62" s="111"/>
      <c r="OYD62" s="111"/>
      <c r="OYE62" s="111"/>
      <c r="OYF62" s="111"/>
      <c r="OYG62" s="111"/>
      <c r="OYH62" s="111"/>
      <c r="OYI62" s="111"/>
      <c r="OYJ62" s="111"/>
      <c r="OYK62" s="111"/>
      <c r="OYL62" s="111"/>
      <c r="OYM62" s="111"/>
      <c r="OYN62" s="111"/>
      <c r="OYO62" s="111"/>
      <c r="OYP62" s="111"/>
      <c r="OYQ62" s="111"/>
      <c r="OYR62" s="111"/>
      <c r="OYS62" s="111"/>
      <c r="OYT62" s="111"/>
      <c r="OYU62" s="111"/>
      <c r="OYV62" s="111"/>
      <c r="OYW62" s="111"/>
      <c r="OYX62" s="111"/>
      <c r="OYY62" s="111"/>
      <c r="OYZ62" s="111"/>
      <c r="OZA62" s="111"/>
      <c r="OZB62" s="111"/>
      <c r="OZC62" s="111"/>
      <c r="OZD62" s="111"/>
      <c r="OZE62" s="111"/>
      <c r="OZF62" s="111"/>
      <c r="OZG62" s="111"/>
      <c r="OZH62" s="111"/>
      <c r="OZI62" s="111"/>
      <c r="OZJ62" s="111"/>
      <c r="OZK62" s="111"/>
      <c r="OZL62" s="111"/>
      <c r="OZM62" s="111"/>
      <c r="OZN62" s="111"/>
      <c r="OZO62" s="111"/>
      <c r="OZP62" s="111"/>
      <c r="OZQ62" s="111"/>
      <c r="OZR62" s="111"/>
      <c r="OZS62" s="111"/>
      <c r="OZT62" s="111"/>
      <c r="OZU62" s="111"/>
      <c r="OZV62" s="111"/>
      <c r="OZW62" s="111"/>
      <c r="OZX62" s="111"/>
      <c r="OZY62" s="111"/>
      <c r="OZZ62" s="111"/>
      <c r="PAA62" s="111"/>
      <c r="PAB62" s="111"/>
      <c r="PAC62" s="111"/>
      <c r="PAD62" s="111"/>
      <c r="PAE62" s="111"/>
      <c r="PAF62" s="111"/>
      <c r="PAG62" s="111"/>
      <c r="PAH62" s="111"/>
      <c r="PAI62" s="111"/>
      <c r="PAJ62" s="111"/>
      <c r="PAK62" s="111"/>
      <c r="PAL62" s="111"/>
      <c r="PAM62" s="111"/>
      <c r="PAN62" s="111"/>
      <c r="PAO62" s="111"/>
      <c r="PAP62" s="111"/>
      <c r="PAQ62" s="111"/>
      <c r="PAR62" s="111"/>
      <c r="PAS62" s="111"/>
      <c r="PAT62" s="111"/>
      <c r="PAU62" s="111"/>
      <c r="PAV62" s="111"/>
      <c r="PAW62" s="111"/>
      <c r="PAX62" s="111"/>
      <c r="PAY62" s="111"/>
      <c r="PAZ62" s="111"/>
      <c r="PBA62" s="111"/>
      <c r="PBB62" s="111"/>
      <c r="PBC62" s="111"/>
      <c r="PBD62" s="111"/>
      <c r="PBE62" s="111"/>
      <c r="PBF62" s="111"/>
      <c r="PBG62" s="111"/>
      <c r="PBH62" s="111"/>
      <c r="PBI62" s="111"/>
      <c r="PBJ62" s="111"/>
      <c r="PBK62" s="111"/>
      <c r="PBL62" s="111"/>
      <c r="PBM62" s="111"/>
      <c r="PBN62" s="111"/>
      <c r="PBO62" s="111"/>
      <c r="PBP62" s="111"/>
      <c r="PBQ62" s="111"/>
      <c r="PBR62" s="111"/>
      <c r="PBS62" s="111"/>
      <c r="PBT62" s="111"/>
      <c r="PBU62" s="111"/>
      <c r="PBV62" s="111"/>
      <c r="PBW62" s="111"/>
      <c r="PBX62" s="111"/>
      <c r="PBY62" s="111"/>
      <c r="PBZ62" s="111"/>
      <c r="PCA62" s="111"/>
      <c r="PCB62" s="111"/>
      <c r="PCC62" s="111"/>
      <c r="PCD62" s="111"/>
      <c r="PCE62" s="111"/>
      <c r="PCF62" s="111"/>
      <c r="PCG62" s="111"/>
      <c r="PCH62" s="111"/>
      <c r="PCI62" s="111"/>
      <c r="PCJ62" s="111"/>
      <c r="PCK62" s="111"/>
      <c r="PCL62" s="111"/>
      <c r="PCM62" s="111"/>
      <c r="PCN62" s="111"/>
      <c r="PCO62" s="111"/>
      <c r="PCP62" s="111"/>
      <c r="PCQ62" s="111"/>
      <c r="PCR62" s="111"/>
      <c r="PCS62" s="111"/>
      <c r="PCT62" s="111"/>
      <c r="PCU62" s="111"/>
      <c r="PCV62" s="111"/>
      <c r="PCW62" s="111"/>
      <c r="PCX62" s="111"/>
      <c r="PCY62" s="111"/>
      <c r="PCZ62" s="111"/>
      <c r="PDA62" s="111"/>
      <c r="PDB62" s="111"/>
      <c r="PDC62" s="111"/>
      <c r="PDD62" s="111"/>
      <c r="PDE62" s="111"/>
      <c r="PDF62" s="111"/>
      <c r="PDG62" s="111"/>
      <c r="PDH62" s="111"/>
      <c r="PDI62" s="111"/>
      <c r="PDJ62" s="111"/>
      <c r="PDK62" s="111"/>
      <c r="PDL62" s="111"/>
      <c r="PDM62" s="111"/>
      <c r="PDN62" s="111"/>
      <c r="PDO62" s="111"/>
      <c r="PDP62" s="111"/>
      <c r="PDQ62" s="111"/>
      <c r="PDR62" s="111"/>
      <c r="PDS62" s="111"/>
      <c r="PDT62" s="111"/>
      <c r="PDU62" s="111"/>
      <c r="PDV62" s="111"/>
      <c r="PDW62" s="111"/>
      <c r="PDX62" s="111"/>
      <c r="PDY62" s="111"/>
      <c r="PDZ62" s="111"/>
      <c r="PEA62" s="111"/>
      <c r="PEB62" s="111"/>
      <c r="PEC62" s="111"/>
      <c r="PED62" s="111"/>
      <c r="PEE62" s="111"/>
      <c r="PEF62" s="111"/>
      <c r="PEG62" s="111"/>
      <c r="PEH62" s="111"/>
      <c r="PEI62" s="111"/>
      <c r="PEJ62" s="111"/>
      <c r="PEK62" s="111"/>
      <c r="PEL62" s="111"/>
      <c r="PEM62" s="111"/>
      <c r="PEN62" s="111"/>
      <c r="PEO62" s="111"/>
      <c r="PEP62" s="111"/>
      <c r="PEQ62" s="111"/>
      <c r="PER62" s="111"/>
      <c r="PES62" s="111"/>
      <c r="PET62" s="111"/>
      <c r="PEU62" s="111"/>
      <c r="PEV62" s="111"/>
      <c r="PEW62" s="111"/>
      <c r="PEX62" s="111"/>
      <c r="PEY62" s="111"/>
      <c r="PEZ62" s="111"/>
      <c r="PFA62" s="111"/>
      <c r="PFB62" s="111"/>
      <c r="PFC62" s="111"/>
      <c r="PFD62" s="111"/>
      <c r="PFE62" s="111"/>
      <c r="PFF62" s="111"/>
      <c r="PFG62" s="111"/>
      <c r="PFH62" s="111"/>
      <c r="PFI62" s="111"/>
      <c r="PFJ62" s="111"/>
      <c r="PFK62" s="111"/>
      <c r="PFL62" s="111"/>
      <c r="PFM62" s="111"/>
      <c r="PFN62" s="111"/>
      <c r="PFO62" s="111"/>
      <c r="PFP62" s="111"/>
      <c r="PFQ62" s="111"/>
      <c r="PFR62" s="111"/>
      <c r="PFS62" s="111"/>
      <c r="PFT62" s="111"/>
      <c r="PFU62" s="111"/>
      <c r="PFV62" s="111"/>
      <c r="PFW62" s="111"/>
      <c r="PFX62" s="111"/>
      <c r="PFY62" s="111"/>
      <c r="PFZ62" s="111"/>
      <c r="PGA62" s="111"/>
      <c r="PGB62" s="111"/>
      <c r="PGC62" s="111"/>
      <c r="PGD62" s="111"/>
      <c r="PGE62" s="111"/>
      <c r="PGF62" s="111"/>
      <c r="PGG62" s="111"/>
      <c r="PGH62" s="111"/>
      <c r="PGI62" s="111"/>
      <c r="PGJ62" s="111"/>
      <c r="PGK62" s="111"/>
      <c r="PGL62" s="111"/>
      <c r="PGM62" s="111"/>
      <c r="PGN62" s="111"/>
      <c r="PGO62" s="111"/>
      <c r="PGP62" s="111"/>
      <c r="PGQ62" s="111"/>
      <c r="PGR62" s="111"/>
      <c r="PGS62" s="111"/>
      <c r="PGT62" s="111"/>
      <c r="PGU62" s="111"/>
      <c r="PGV62" s="111"/>
      <c r="PGW62" s="111"/>
      <c r="PGX62" s="111"/>
      <c r="PGY62" s="111"/>
      <c r="PGZ62" s="111"/>
      <c r="PHA62" s="111"/>
      <c r="PHB62" s="111"/>
      <c r="PHC62" s="111"/>
      <c r="PHD62" s="111"/>
      <c r="PHE62" s="111"/>
      <c r="PHF62" s="111"/>
      <c r="PHG62" s="111"/>
      <c r="PHH62" s="111"/>
      <c r="PHI62" s="111"/>
      <c r="PHJ62" s="111"/>
      <c r="PHK62" s="111"/>
      <c r="PHL62" s="111"/>
      <c r="PHM62" s="111"/>
      <c r="PHN62" s="111"/>
      <c r="PHO62" s="111"/>
      <c r="PHP62" s="111"/>
      <c r="PHQ62" s="111"/>
      <c r="PHR62" s="111"/>
      <c r="PHS62" s="111"/>
      <c r="PHT62" s="111"/>
      <c r="PHU62" s="111"/>
      <c r="PHV62" s="111"/>
      <c r="PHW62" s="111"/>
      <c r="PHX62" s="111"/>
      <c r="PHY62" s="111"/>
      <c r="PHZ62" s="111"/>
      <c r="PIA62" s="111"/>
      <c r="PIB62" s="111"/>
      <c r="PIC62" s="111"/>
      <c r="PID62" s="111"/>
      <c r="PIE62" s="111"/>
      <c r="PIF62" s="111"/>
      <c r="PIG62" s="111"/>
      <c r="PIH62" s="111"/>
      <c r="PII62" s="111"/>
      <c r="PIJ62" s="111"/>
      <c r="PIK62" s="111"/>
      <c r="PIL62" s="111"/>
      <c r="PIM62" s="111"/>
      <c r="PIN62" s="111"/>
      <c r="PIO62" s="111"/>
      <c r="PIP62" s="111"/>
      <c r="PIQ62" s="111"/>
      <c r="PIR62" s="111"/>
      <c r="PIS62" s="111"/>
      <c r="PIT62" s="111"/>
      <c r="PIU62" s="111"/>
      <c r="PIV62" s="111"/>
      <c r="PIW62" s="111"/>
      <c r="PIX62" s="111"/>
      <c r="PIY62" s="111"/>
      <c r="PIZ62" s="111"/>
      <c r="PJA62" s="111"/>
      <c r="PJB62" s="111"/>
      <c r="PJC62" s="111"/>
      <c r="PJD62" s="111"/>
      <c r="PJE62" s="111"/>
      <c r="PJF62" s="111"/>
      <c r="PJG62" s="111"/>
      <c r="PJH62" s="111"/>
      <c r="PJI62" s="111"/>
      <c r="PJJ62" s="111"/>
      <c r="PJK62" s="111"/>
      <c r="PJL62" s="111"/>
      <c r="PJM62" s="111"/>
      <c r="PJN62" s="111"/>
      <c r="PJO62" s="111"/>
      <c r="PJP62" s="111"/>
      <c r="PJQ62" s="111"/>
      <c r="PJR62" s="111"/>
      <c r="PJS62" s="111"/>
      <c r="PJT62" s="111"/>
      <c r="PJU62" s="111"/>
      <c r="PJV62" s="111"/>
      <c r="PJW62" s="111"/>
      <c r="PJX62" s="111"/>
      <c r="PJY62" s="111"/>
      <c r="PJZ62" s="111"/>
      <c r="PKA62" s="111"/>
      <c r="PKB62" s="111"/>
      <c r="PKC62" s="111"/>
      <c r="PKD62" s="111"/>
      <c r="PKE62" s="111"/>
      <c r="PKF62" s="111"/>
      <c r="PKG62" s="111"/>
      <c r="PKH62" s="111"/>
      <c r="PKI62" s="111"/>
      <c r="PKJ62" s="111"/>
      <c r="PKK62" s="111"/>
      <c r="PKL62" s="111"/>
      <c r="PKM62" s="111"/>
      <c r="PKN62" s="111"/>
      <c r="PKO62" s="111"/>
      <c r="PKP62" s="111"/>
      <c r="PKQ62" s="111"/>
      <c r="PKR62" s="111"/>
      <c r="PKS62" s="111"/>
      <c r="PKT62" s="111"/>
      <c r="PKU62" s="111"/>
      <c r="PKV62" s="111"/>
      <c r="PKW62" s="111"/>
      <c r="PKX62" s="111"/>
      <c r="PKY62" s="111"/>
      <c r="PKZ62" s="111"/>
      <c r="PLA62" s="111"/>
      <c r="PLB62" s="111"/>
      <c r="PLC62" s="111"/>
      <c r="PLD62" s="111"/>
      <c r="PLE62" s="111"/>
      <c r="PLF62" s="111"/>
      <c r="PLG62" s="111"/>
      <c r="PLH62" s="111"/>
      <c r="PLI62" s="111"/>
      <c r="PLJ62" s="111"/>
      <c r="PLK62" s="111"/>
      <c r="PLL62" s="111"/>
      <c r="PLM62" s="111"/>
      <c r="PLN62" s="111"/>
      <c r="PLO62" s="111"/>
      <c r="PLP62" s="111"/>
      <c r="PLQ62" s="111"/>
      <c r="PLR62" s="111"/>
      <c r="PLS62" s="111"/>
      <c r="PLT62" s="111"/>
      <c r="PLU62" s="111"/>
      <c r="PLV62" s="111"/>
      <c r="PLW62" s="111"/>
      <c r="PLX62" s="111"/>
      <c r="PLY62" s="111"/>
      <c r="PLZ62" s="111"/>
      <c r="PMA62" s="111"/>
      <c r="PMB62" s="111"/>
      <c r="PMC62" s="111"/>
      <c r="PMD62" s="111"/>
      <c r="PME62" s="111"/>
      <c r="PMF62" s="111"/>
      <c r="PMG62" s="111"/>
      <c r="PMH62" s="111"/>
      <c r="PMI62" s="111"/>
      <c r="PMJ62" s="111"/>
      <c r="PMK62" s="111"/>
      <c r="PML62" s="111"/>
      <c r="PMM62" s="111"/>
      <c r="PMN62" s="111"/>
      <c r="PMO62" s="111"/>
      <c r="PMP62" s="111"/>
      <c r="PMQ62" s="111"/>
      <c r="PMR62" s="111"/>
      <c r="PMS62" s="111"/>
      <c r="PMT62" s="111"/>
      <c r="PMU62" s="111"/>
      <c r="PMV62" s="111"/>
      <c r="PMW62" s="111"/>
      <c r="PMX62" s="111"/>
      <c r="PMY62" s="111"/>
      <c r="PMZ62" s="111"/>
      <c r="PNA62" s="111"/>
      <c r="PNB62" s="111"/>
      <c r="PNC62" s="111"/>
      <c r="PND62" s="111"/>
      <c r="PNE62" s="111"/>
      <c r="PNF62" s="111"/>
      <c r="PNG62" s="111"/>
      <c r="PNH62" s="111"/>
      <c r="PNI62" s="111"/>
      <c r="PNJ62" s="111"/>
      <c r="PNK62" s="111"/>
      <c r="PNL62" s="111"/>
      <c r="PNM62" s="111"/>
      <c r="PNN62" s="111"/>
      <c r="PNO62" s="111"/>
      <c r="PNP62" s="111"/>
      <c r="PNQ62" s="111"/>
      <c r="PNR62" s="111"/>
      <c r="PNS62" s="111"/>
      <c r="PNT62" s="111"/>
      <c r="PNU62" s="111"/>
      <c r="PNV62" s="111"/>
      <c r="PNW62" s="111"/>
      <c r="PNX62" s="111"/>
      <c r="PNY62" s="111"/>
      <c r="PNZ62" s="111"/>
      <c r="POA62" s="111"/>
      <c r="POB62" s="111"/>
      <c r="POC62" s="111"/>
      <c r="POD62" s="111"/>
      <c r="POE62" s="111"/>
      <c r="POF62" s="111"/>
      <c r="POG62" s="111"/>
      <c r="POH62" s="111"/>
      <c r="POI62" s="111"/>
      <c r="POJ62" s="111"/>
      <c r="POK62" s="111"/>
      <c r="POL62" s="111"/>
      <c r="POM62" s="111"/>
      <c r="PON62" s="111"/>
      <c r="POO62" s="111"/>
      <c r="POP62" s="111"/>
      <c r="POQ62" s="111"/>
      <c r="POR62" s="111"/>
      <c r="POS62" s="111"/>
      <c r="POT62" s="111"/>
      <c r="POU62" s="111"/>
      <c r="POV62" s="111"/>
      <c r="POW62" s="111"/>
      <c r="POX62" s="111"/>
      <c r="POY62" s="111"/>
      <c r="POZ62" s="111"/>
      <c r="PPA62" s="111"/>
      <c r="PPB62" s="111"/>
      <c r="PPC62" s="111"/>
      <c r="PPD62" s="111"/>
      <c r="PPE62" s="111"/>
      <c r="PPF62" s="111"/>
      <c r="PPG62" s="111"/>
      <c r="PPH62" s="111"/>
      <c r="PPI62" s="111"/>
      <c r="PPJ62" s="111"/>
      <c r="PPK62" s="111"/>
      <c r="PPL62" s="111"/>
      <c r="PPM62" s="111"/>
      <c r="PPN62" s="111"/>
      <c r="PPO62" s="111"/>
      <c r="PPP62" s="111"/>
      <c r="PPQ62" s="111"/>
      <c r="PPR62" s="111"/>
      <c r="PPS62" s="111"/>
      <c r="PPT62" s="111"/>
      <c r="PPU62" s="111"/>
      <c r="PPV62" s="111"/>
      <c r="PPW62" s="111"/>
      <c r="PPX62" s="111"/>
      <c r="PPY62" s="111"/>
      <c r="PPZ62" s="111"/>
      <c r="PQA62" s="111"/>
      <c r="PQB62" s="111"/>
      <c r="PQC62" s="111"/>
      <c r="PQD62" s="111"/>
      <c r="PQE62" s="111"/>
      <c r="PQF62" s="111"/>
      <c r="PQG62" s="111"/>
      <c r="PQH62" s="111"/>
      <c r="PQI62" s="111"/>
      <c r="PQJ62" s="111"/>
      <c r="PQK62" s="111"/>
      <c r="PQL62" s="111"/>
      <c r="PQM62" s="111"/>
      <c r="PQN62" s="111"/>
      <c r="PQO62" s="111"/>
      <c r="PQP62" s="111"/>
      <c r="PQQ62" s="111"/>
      <c r="PQR62" s="111"/>
      <c r="PQS62" s="111"/>
      <c r="PQT62" s="111"/>
      <c r="PQU62" s="111"/>
      <c r="PQV62" s="111"/>
      <c r="PQW62" s="111"/>
      <c r="PQX62" s="111"/>
      <c r="PQY62" s="111"/>
      <c r="PQZ62" s="111"/>
      <c r="PRA62" s="111"/>
      <c r="PRB62" s="111"/>
      <c r="PRC62" s="111"/>
      <c r="PRD62" s="111"/>
      <c r="PRE62" s="111"/>
      <c r="PRF62" s="111"/>
      <c r="PRG62" s="111"/>
      <c r="PRH62" s="111"/>
      <c r="PRI62" s="111"/>
      <c r="PRJ62" s="111"/>
      <c r="PRK62" s="111"/>
      <c r="PRL62" s="111"/>
      <c r="PRM62" s="111"/>
      <c r="PRN62" s="111"/>
      <c r="PRO62" s="111"/>
      <c r="PRP62" s="111"/>
      <c r="PRQ62" s="111"/>
      <c r="PRR62" s="111"/>
      <c r="PRS62" s="111"/>
      <c r="PRT62" s="111"/>
      <c r="PRU62" s="111"/>
      <c r="PRV62" s="111"/>
      <c r="PRW62" s="111"/>
      <c r="PRX62" s="111"/>
      <c r="PRY62" s="111"/>
      <c r="PRZ62" s="111"/>
      <c r="PSA62" s="111"/>
      <c r="PSB62" s="111"/>
      <c r="PSC62" s="111"/>
      <c r="PSD62" s="111"/>
      <c r="PSE62" s="111"/>
      <c r="PSF62" s="111"/>
      <c r="PSG62" s="111"/>
      <c r="PSH62" s="111"/>
      <c r="PSI62" s="111"/>
      <c r="PSJ62" s="111"/>
      <c r="PSK62" s="111"/>
      <c r="PSL62" s="111"/>
      <c r="PSM62" s="111"/>
      <c r="PSN62" s="111"/>
      <c r="PSO62" s="111"/>
      <c r="PSP62" s="111"/>
      <c r="PSQ62" s="111"/>
      <c r="PSR62" s="111"/>
      <c r="PSS62" s="111"/>
      <c r="PST62" s="111"/>
      <c r="PSU62" s="111"/>
      <c r="PSV62" s="111"/>
      <c r="PSW62" s="111"/>
      <c r="PSX62" s="111"/>
      <c r="PSY62" s="111"/>
      <c r="PSZ62" s="111"/>
      <c r="PTA62" s="111"/>
      <c r="PTB62" s="111"/>
      <c r="PTC62" s="111"/>
      <c r="PTD62" s="111"/>
      <c r="PTE62" s="111"/>
      <c r="PTF62" s="111"/>
      <c r="PTG62" s="111"/>
      <c r="PTH62" s="111"/>
      <c r="PTI62" s="111"/>
      <c r="PTJ62" s="111"/>
      <c r="PTK62" s="111"/>
      <c r="PTL62" s="111"/>
      <c r="PTM62" s="111"/>
      <c r="PTN62" s="111"/>
      <c r="PTO62" s="111"/>
      <c r="PTP62" s="111"/>
      <c r="PTQ62" s="111"/>
      <c r="PTR62" s="111"/>
      <c r="PTS62" s="111"/>
      <c r="PTT62" s="111"/>
      <c r="PTU62" s="111"/>
      <c r="PTV62" s="111"/>
      <c r="PTW62" s="111"/>
      <c r="PTX62" s="111"/>
      <c r="PTY62" s="111"/>
      <c r="PTZ62" s="111"/>
      <c r="PUA62" s="111"/>
      <c r="PUB62" s="111"/>
      <c r="PUC62" s="111"/>
      <c r="PUD62" s="111"/>
      <c r="PUE62" s="111"/>
      <c r="PUF62" s="111"/>
      <c r="PUG62" s="111"/>
      <c r="PUH62" s="111"/>
      <c r="PUI62" s="111"/>
      <c r="PUJ62" s="111"/>
      <c r="PUK62" s="111"/>
      <c r="PUL62" s="111"/>
      <c r="PUM62" s="111"/>
      <c r="PUN62" s="111"/>
      <c r="PUO62" s="111"/>
      <c r="PUP62" s="111"/>
      <c r="PUQ62" s="111"/>
      <c r="PUR62" s="111"/>
      <c r="PUS62" s="111"/>
      <c r="PUT62" s="111"/>
      <c r="PUU62" s="111"/>
      <c r="PUV62" s="111"/>
      <c r="PUW62" s="111"/>
      <c r="PUX62" s="111"/>
      <c r="PUY62" s="111"/>
      <c r="PUZ62" s="111"/>
      <c r="PVA62" s="111"/>
      <c r="PVB62" s="111"/>
      <c r="PVC62" s="111"/>
      <c r="PVD62" s="111"/>
      <c r="PVE62" s="111"/>
      <c r="PVF62" s="111"/>
      <c r="PVG62" s="111"/>
      <c r="PVH62" s="111"/>
      <c r="PVI62" s="111"/>
      <c r="PVJ62" s="111"/>
      <c r="PVK62" s="111"/>
      <c r="PVL62" s="111"/>
      <c r="PVM62" s="111"/>
      <c r="PVN62" s="111"/>
      <c r="PVO62" s="111"/>
      <c r="PVP62" s="111"/>
      <c r="PVQ62" s="111"/>
      <c r="PVR62" s="111"/>
      <c r="PVS62" s="111"/>
      <c r="PVT62" s="111"/>
      <c r="PVU62" s="111"/>
      <c r="PVV62" s="111"/>
      <c r="PVW62" s="111"/>
      <c r="PVX62" s="111"/>
      <c r="PVY62" s="111"/>
      <c r="PVZ62" s="111"/>
      <c r="PWA62" s="111"/>
      <c r="PWB62" s="111"/>
      <c r="PWC62" s="111"/>
      <c r="PWD62" s="111"/>
      <c r="PWE62" s="111"/>
      <c r="PWF62" s="111"/>
      <c r="PWG62" s="111"/>
      <c r="PWH62" s="111"/>
      <c r="PWI62" s="111"/>
      <c r="PWJ62" s="111"/>
      <c r="PWK62" s="111"/>
      <c r="PWL62" s="111"/>
      <c r="PWM62" s="111"/>
      <c r="PWN62" s="111"/>
      <c r="PWO62" s="111"/>
      <c r="PWP62" s="111"/>
      <c r="PWQ62" s="111"/>
      <c r="PWR62" s="111"/>
      <c r="PWS62" s="111"/>
      <c r="PWT62" s="111"/>
      <c r="PWU62" s="111"/>
      <c r="PWV62" s="111"/>
      <c r="PWW62" s="111"/>
      <c r="PWX62" s="111"/>
      <c r="PWY62" s="111"/>
      <c r="PWZ62" s="111"/>
      <c r="PXA62" s="111"/>
      <c r="PXB62" s="111"/>
      <c r="PXC62" s="111"/>
      <c r="PXD62" s="111"/>
      <c r="PXE62" s="111"/>
      <c r="PXF62" s="111"/>
      <c r="PXG62" s="111"/>
      <c r="PXH62" s="111"/>
      <c r="PXI62" s="111"/>
      <c r="PXJ62" s="111"/>
      <c r="PXK62" s="111"/>
      <c r="PXL62" s="111"/>
      <c r="PXM62" s="111"/>
      <c r="PXN62" s="111"/>
      <c r="PXO62" s="111"/>
      <c r="PXP62" s="111"/>
      <c r="PXQ62" s="111"/>
      <c r="PXR62" s="111"/>
      <c r="PXS62" s="111"/>
      <c r="PXT62" s="111"/>
      <c r="PXU62" s="111"/>
      <c r="PXV62" s="111"/>
      <c r="PXW62" s="111"/>
      <c r="PXX62" s="111"/>
      <c r="PXY62" s="111"/>
      <c r="PXZ62" s="111"/>
      <c r="PYA62" s="111"/>
      <c r="PYB62" s="111"/>
      <c r="PYC62" s="111"/>
      <c r="PYD62" s="111"/>
      <c r="PYE62" s="111"/>
      <c r="PYF62" s="111"/>
      <c r="PYG62" s="111"/>
      <c r="PYH62" s="111"/>
      <c r="PYI62" s="111"/>
      <c r="PYJ62" s="111"/>
      <c r="PYK62" s="111"/>
      <c r="PYL62" s="111"/>
      <c r="PYM62" s="111"/>
      <c r="PYN62" s="111"/>
      <c r="PYO62" s="111"/>
      <c r="PYP62" s="111"/>
      <c r="PYQ62" s="111"/>
      <c r="PYR62" s="111"/>
      <c r="PYS62" s="111"/>
      <c r="PYT62" s="111"/>
      <c r="PYU62" s="111"/>
      <c r="PYV62" s="111"/>
      <c r="PYW62" s="111"/>
      <c r="PYX62" s="111"/>
      <c r="PYY62" s="111"/>
      <c r="PYZ62" s="111"/>
      <c r="PZA62" s="111"/>
      <c r="PZB62" s="111"/>
      <c r="PZC62" s="111"/>
      <c r="PZD62" s="111"/>
      <c r="PZE62" s="111"/>
      <c r="PZF62" s="111"/>
      <c r="PZG62" s="111"/>
      <c r="PZH62" s="111"/>
      <c r="PZI62" s="111"/>
      <c r="PZJ62" s="111"/>
      <c r="PZK62" s="111"/>
      <c r="PZL62" s="111"/>
      <c r="PZM62" s="111"/>
      <c r="PZN62" s="111"/>
      <c r="PZO62" s="111"/>
      <c r="PZP62" s="111"/>
      <c r="PZQ62" s="111"/>
      <c r="PZR62" s="111"/>
      <c r="PZS62" s="111"/>
      <c r="PZT62" s="111"/>
      <c r="PZU62" s="111"/>
      <c r="PZV62" s="111"/>
      <c r="PZW62" s="111"/>
      <c r="PZX62" s="111"/>
      <c r="PZY62" s="111"/>
      <c r="PZZ62" s="111"/>
      <c r="QAA62" s="111"/>
      <c r="QAB62" s="111"/>
      <c r="QAC62" s="111"/>
      <c r="QAD62" s="111"/>
      <c r="QAE62" s="111"/>
      <c r="QAF62" s="111"/>
      <c r="QAG62" s="111"/>
      <c r="QAH62" s="111"/>
      <c r="QAI62" s="111"/>
      <c r="QAJ62" s="111"/>
      <c r="QAK62" s="111"/>
      <c r="QAL62" s="111"/>
      <c r="QAM62" s="111"/>
      <c r="QAN62" s="111"/>
      <c r="QAO62" s="111"/>
      <c r="QAP62" s="111"/>
      <c r="QAQ62" s="111"/>
      <c r="QAR62" s="111"/>
      <c r="QAS62" s="111"/>
      <c r="QAT62" s="111"/>
      <c r="QAU62" s="111"/>
      <c r="QAV62" s="111"/>
      <c r="QAW62" s="111"/>
      <c r="QAX62" s="111"/>
      <c r="QAY62" s="111"/>
      <c r="QAZ62" s="111"/>
      <c r="QBA62" s="111"/>
      <c r="QBB62" s="111"/>
      <c r="QBC62" s="111"/>
      <c r="QBD62" s="111"/>
      <c r="QBE62" s="111"/>
      <c r="QBF62" s="111"/>
      <c r="QBG62" s="111"/>
      <c r="QBH62" s="111"/>
      <c r="QBI62" s="111"/>
      <c r="QBJ62" s="111"/>
      <c r="QBK62" s="111"/>
      <c r="QBL62" s="111"/>
      <c r="QBM62" s="111"/>
      <c r="QBN62" s="111"/>
      <c r="QBO62" s="111"/>
      <c r="QBP62" s="111"/>
      <c r="QBQ62" s="111"/>
      <c r="QBR62" s="111"/>
      <c r="QBS62" s="111"/>
      <c r="QBT62" s="111"/>
      <c r="QBU62" s="111"/>
      <c r="QBV62" s="111"/>
      <c r="QBW62" s="111"/>
      <c r="QBX62" s="111"/>
      <c r="QBY62" s="111"/>
      <c r="QBZ62" s="111"/>
      <c r="QCA62" s="111"/>
      <c r="QCB62" s="111"/>
      <c r="QCC62" s="111"/>
      <c r="QCD62" s="111"/>
      <c r="QCE62" s="111"/>
      <c r="QCF62" s="111"/>
      <c r="QCG62" s="111"/>
      <c r="QCH62" s="111"/>
      <c r="QCI62" s="111"/>
      <c r="QCJ62" s="111"/>
      <c r="QCK62" s="111"/>
      <c r="QCL62" s="111"/>
      <c r="QCM62" s="111"/>
      <c r="QCN62" s="111"/>
      <c r="QCO62" s="111"/>
      <c r="QCP62" s="111"/>
      <c r="QCQ62" s="111"/>
      <c r="QCR62" s="111"/>
      <c r="QCS62" s="111"/>
      <c r="QCT62" s="111"/>
      <c r="QCU62" s="111"/>
      <c r="QCV62" s="111"/>
      <c r="QCW62" s="111"/>
      <c r="QCX62" s="111"/>
      <c r="QCY62" s="111"/>
      <c r="QCZ62" s="111"/>
      <c r="QDA62" s="111"/>
      <c r="QDB62" s="111"/>
      <c r="QDC62" s="111"/>
      <c r="QDD62" s="111"/>
      <c r="QDE62" s="111"/>
      <c r="QDF62" s="111"/>
      <c r="QDG62" s="111"/>
      <c r="QDH62" s="111"/>
      <c r="QDI62" s="111"/>
      <c r="QDJ62" s="111"/>
      <c r="QDK62" s="111"/>
      <c r="QDL62" s="111"/>
      <c r="QDM62" s="111"/>
      <c r="QDN62" s="111"/>
      <c r="QDO62" s="111"/>
      <c r="QDP62" s="111"/>
      <c r="QDQ62" s="111"/>
      <c r="QDR62" s="111"/>
      <c r="QDS62" s="111"/>
      <c r="QDT62" s="111"/>
      <c r="QDU62" s="111"/>
      <c r="QDV62" s="111"/>
      <c r="QDW62" s="111"/>
      <c r="QDX62" s="111"/>
      <c r="QDY62" s="111"/>
      <c r="QDZ62" s="111"/>
      <c r="QEA62" s="111"/>
      <c r="QEB62" s="111"/>
      <c r="QEC62" s="111"/>
      <c r="QED62" s="111"/>
      <c r="QEE62" s="111"/>
      <c r="QEF62" s="111"/>
      <c r="QEG62" s="111"/>
      <c r="QEH62" s="111"/>
      <c r="QEI62" s="111"/>
      <c r="QEJ62" s="111"/>
      <c r="QEK62" s="111"/>
      <c r="QEL62" s="111"/>
      <c r="QEM62" s="111"/>
      <c r="QEN62" s="111"/>
      <c r="QEO62" s="111"/>
      <c r="QEP62" s="111"/>
      <c r="QEQ62" s="111"/>
      <c r="QER62" s="111"/>
      <c r="QES62" s="111"/>
      <c r="QET62" s="111"/>
      <c r="QEU62" s="111"/>
      <c r="QEV62" s="111"/>
      <c r="QEW62" s="111"/>
      <c r="QEX62" s="111"/>
      <c r="QEY62" s="111"/>
      <c r="QEZ62" s="111"/>
      <c r="QFA62" s="111"/>
      <c r="QFB62" s="111"/>
      <c r="QFC62" s="111"/>
      <c r="QFD62" s="111"/>
      <c r="QFE62" s="111"/>
      <c r="QFF62" s="111"/>
      <c r="QFG62" s="111"/>
      <c r="QFH62" s="111"/>
      <c r="QFI62" s="111"/>
      <c r="QFJ62" s="111"/>
      <c r="QFK62" s="111"/>
      <c r="QFL62" s="111"/>
      <c r="QFM62" s="111"/>
      <c r="QFN62" s="111"/>
      <c r="QFO62" s="111"/>
      <c r="QFP62" s="111"/>
      <c r="QFQ62" s="111"/>
      <c r="QFR62" s="111"/>
      <c r="QFS62" s="111"/>
      <c r="QFT62" s="111"/>
      <c r="QFU62" s="111"/>
      <c r="QFV62" s="111"/>
      <c r="QFW62" s="111"/>
      <c r="QFX62" s="111"/>
      <c r="QFY62" s="111"/>
      <c r="QFZ62" s="111"/>
      <c r="QGA62" s="111"/>
      <c r="QGB62" s="111"/>
      <c r="QGC62" s="111"/>
      <c r="QGD62" s="111"/>
      <c r="QGE62" s="111"/>
      <c r="QGF62" s="111"/>
      <c r="QGG62" s="111"/>
      <c r="QGH62" s="111"/>
      <c r="QGI62" s="111"/>
      <c r="QGJ62" s="111"/>
      <c r="QGK62" s="111"/>
      <c r="QGL62" s="111"/>
      <c r="QGM62" s="111"/>
      <c r="QGN62" s="111"/>
      <c r="QGO62" s="111"/>
      <c r="QGP62" s="111"/>
      <c r="QGQ62" s="111"/>
      <c r="QGR62" s="111"/>
      <c r="QGS62" s="111"/>
      <c r="QGT62" s="111"/>
      <c r="QGU62" s="111"/>
      <c r="QGV62" s="111"/>
      <c r="QGW62" s="111"/>
      <c r="QGX62" s="111"/>
      <c r="QGY62" s="111"/>
      <c r="QGZ62" s="111"/>
      <c r="QHA62" s="111"/>
      <c r="QHB62" s="111"/>
      <c r="QHC62" s="111"/>
      <c r="QHD62" s="111"/>
      <c r="QHE62" s="111"/>
      <c r="QHF62" s="111"/>
      <c r="QHG62" s="111"/>
      <c r="QHH62" s="111"/>
      <c r="QHI62" s="111"/>
      <c r="QHJ62" s="111"/>
      <c r="QHK62" s="111"/>
      <c r="QHL62" s="111"/>
      <c r="QHM62" s="111"/>
      <c r="QHN62" s="111"/>
      <c r="QHO62" s="111"/>
      <c r="QHP62" s="111"/>
      <c r="QHQ62" s="111"/>
      <c r="QHR62" s="111"/>
      <c r="QHS62" s="111"/>
      <c r="QHT62" s="111"/>
      <c r="QHU62" s="111"/>
      <c r="QHV62" s="111"/>
      <c r="QHW62" s="111"/>
      <c r="QHX62" s="111"/>
      <c r="QHY62" s="111"/>
      <c r="QHZ62" s="111"/>
      <c r="QIA62" s="111"/>
      <c r="QIB62" s="111"/>
      <c r="QIC62" s="111"/>
      <c r="QID62" s="111"/>
      <c r="QIE62" s="111"/>
      <c r="QIF62" s="111"/>
      <c r="QIG62" s="111"/>
      <c r="QIH62" s="111"/>
      <c r="QII62" s="111"/>
      <c r="QIJ62" s="111"/>
      <c r="QIK62" s="111"/>
      <c r="QIL62" s="111"/>
      <c r="QIM62" s="111"/>
      <c r="QIN62" s="111"/>
      <c r="QIO62" s="111"/>
      <c r="QIP62" s="111"/>
      <c r="QIQ62" s="111"/>
      <c r="QIR62" s="111"/>
      <c r="QIS62" s="111"/>
      <c r="QIT62" s="111"/>
      <c r="QIU62" s="111"/>
      <c r="QIV62" s="111"/>
      <c r="QIW62" s="111"/>
      <c r="QIX62" s="111"/>
      <c r="QIY62" s="111"/>
      <c r="QIZ62" s="111"/>
      <c r="QJA62" s="111"/>
      <c r="QJB62" s="111"/>
      <c r="QJC62" s="111"/>
      <c r="QJD62" s="111"/>
      <c r="QJE62" s="111"/>
      <c r="QJF62" s="111"/>
      <c r="QJG62" s="111"/>
      <c r="QJH62" s="111"/>
      <c r="QJI62" s="111"/>
      <c r="QJJ62" s="111"/>
      <c r="QJK62" s="111"/>
      <c r="QJL62" s="111"/>
      <c r="QJM62" s="111"/>
      <c r="QJN62" s="111"/>
      <c r="QJO62" s="111"/>
      <c r="QJP62" s="111"/>
      <c r="QJQ62" s="111"/>
      <c r="QJR62" s="111"/>
      <c r="QJS62" s="111"/>
      <c r="QJT62" s="111"/>
      <c r="QJU62" s="111"/>
      <c r="QJV62" s="111"/>
      <c r="QJW62" s="111"/>
      <c r="QJX62" s="111"/>
      <c r="QJY62" s="111"/>
      <c r="QJZ62" s="111"/>
      <c r="QKA62" s="111"/>
      <c r="QKB62" s="111"/>
      <c r="QKC62" s="111"/>
      <c r="QKD62" s="111"/>
      <c r="QKE62" s="111"/>
      <c r="QKF62" s="111"/>
      <c r="QKG62" s="111"/>
      <c r="QKH62" s="111"/>
      <c r="QKI62" s="111"/>
      <c r="QKJ62" s="111"/>
      <c r="QKK62" s="111"/>
      <c r="QKL62" s="111"/>
      <c r="QKM62" s="111"/>
      <c r="QKN62" s="111"/>
      <c r="QKO62" s="111"/>
      <c r="QKP62" s="111"/>
      <c r="QKQ62" s="111"/>
      <c r="QKR62" s="111"/>
      <c r="QKS62" s="111"/>
      <c r="QKT62" s="111"/>
      <c r="QKU62" s="111"/>
      <c r="QKV62" s="111"/>
      <c r="QKW62" s="111"/>
      <c r="QKX62" s="111"/>
      <c r="QKY62" s="111"/>
      <c r="QKZ62" s="111"/>
      <c r="QLA62" s="111"/>
      <c r="QLB62" s="111"/>
      <c r="QLC62" s="111"/>
      <c r="QLD62" s="111"/>
      <c r="QLE62" s="111"/>
      <c r="QLF62" s="111"/>
      <c r="QLG62" s="111"/>
      <c r="QLH62" s="111"/>
      <c r="QLI62" s="111"/>
      <c r="QLJ62" s="111"/>
      <c r="QLK62" s="111"/>
      <c r="QLL62" s="111"/>
      <c r="QLM62" s="111"/>
      <c r="QLN62" s="111"/>
      <c r="QLO62" s="111"/>
      <c r="QLP62" s="111"/>
      <c r="QLQ62" s="111"/>
      <c r="QLR62" s="111"/>
      <c r="QLS62" s="111"/>
      <c r="QLT62" s="111"/>
      <c r="QLU62" s="111"/>
      <c r="QLV62" s="111"/>
      <c r="QLW62" s="111"/>
      <c r="QLX62" s="111"/>
      <c r="QLY62" s="111"/>
      <c r="QLZ62" s="111"/>
      <c r="QMA62" s="111"/>
      <c r="QMB62" s="111"/>
      <c r="QMC62" s="111"/>
      <c r="QMD62" s="111"/>
      <c r="QME62" s="111"/>
      <c r="QMF62" s="111"/>
      <c r="QMG62" s="111"/>
      <c r="QMH62" s="111"/>
      <c r="QMI62" s="111"/>
      <c r="QMJ62" s="111"/>
      <c r="QMK62" s="111"/>
      <c r="QML62" s="111"/>
      <c r="QMM62" s="111"/>
      <c r="QMN62" s="111"/>
      <c r="QMO62" s="111"/>
      <c r="QMP62" s="111"/>
      <c r="QMQ62" s="111"/>
      <c r="QMR62" s="111"/>
      <c r="QMS62" s="111"/>
      <c r="QMT62" s="111"/>
      <c r="QMU62" s="111"/>
      <c r="QMV62" s="111"/>
      <c r="QMW62" s="111"/>
      <c r="QMX62" s="111"/>
      <c r="QMY62" s="111"/>
      <c r="QMZ62" s="111"/>
      <c r="QNA62" s="111"/>
      <c r="QNB62" s="111"/>
      <c r="QNC62" s="111"/>
      <c r="QND62" s="111"/>
      <c r="QNE62" s="111"/>
      <c r="QNF62" s="111"/>
      <c r="QNG62" s="111"/>
      <c r="QNH62" s="111"/>
      <c r="QNI62" s="111"/>
      <c r="QNJ62" s="111"/>
      <c r="QNK62" s="111"/>
      <c r="QNL62" s="111"/>
      <c r="QNM62" s="111"/>
      <c r="QNN62" s="111"/>
      <c r="QNO62" s="111"/>
      <c r="QNP62" s="111"/>
      <c r="QNQ62" s="111"/>
      <c r="QNR62" s="111"/>
      <c r="QNS62" s="111"/>
      <c r="QNT62" s="111"/>
      <c r="QNU62" s="111"/>
      <c r="QNV62" s="111"/>
      <c r="QNW62" s="111"/>
      <c r="QNX62" s="111"/>
      <c r="QNY62" s="111"/>
      <c r="QNZ62" s="111"/>
      <c r="QOA62" s="111"/>
      <c r="QOB62" s="111"/>
      <c r="QOC62" s="111"/>
      <c r="QOD62" s="111"/>
      <c r="QOE62" s="111"/>
      <c r="QOF62" s="111"/>
      <c r="QOG62" s="111"/>
      <c r="QOH62" s="111"/>
      <c r="QOI62" s="111"/>
      <c r="QOJ62" s="111"/>
      <c r="QOK62" s="111"/>
      <c r="QOL62" s="111"/>
      <c r="QOM62" s="111"/>
      <c r="QON62" s="111"/>
      <c r="QOO62" s="111"/>
      <c r="QOP62" s="111"/>
      <c r="QOQ62" s="111"/>
      <c r="QOR62" s="111"/>
      <c r="QOS62" s="111"/>
      <c r="QOT62" s="111"/>
      <c r="QOU62" s="111"/>
      <c r="QOV62" s="111"/>
      <c r="QOW62" s="111"/>
      <c r="QOX62" s="111"/>
      <c r="QOY62" s="111"/>
      <c r="QOZ62" s="111"/>
      <c r="QPA62" s="111"/>
      <c r="QPB62" s="111"/>
      <c r="QPC62" s="111"/>
      <c r="QPD62" s="111"/>
      <c r="QPE62" s="111"/>
      <c r="QPF62" s="111"/>
      <c r="QPG62" s="111"/>
      <c r="QPH62" s="111"/>
      <c r="QPI62" s="111"/>
      <c r="QPJ62" s="111"/>
      <c r="QPK62" s="111"/>
      <c r="QPL62" s="111"/>
      <c r="QPM62" s="111"/>
      <c r="QPN62" s="111"/>
      <c r="QPO62" s="111"/>
      <c r="QPP62" s="111"/>
      <c r="QPQ62" s="111"/>
      <c r="QPR62" s="111"/>
      <c r="QPS62" s="111"/>
      <c r="QPT62" s="111"/>
      <c r="QPU62" s="111"/>
      <c r="QPV62" s="111"/>
      <c r="QPW62" s="111"/>
      <c r="QPX62" s="111"/>
      <c r="QPY62" s="111"/>
      <c r="QPZ62" s="111"/>
      <c r="QQA62" s="111"/>
      <c r="QQB62" s="111"/>
      <c r="QQC62" s="111"/>
      <c r="QQD62" s="111"/>
      <c r="QQE62" s="111"/>
      <c r="QQF62" s="111"/>
      <c r="QQG62" s="111"/>
      <c r="QQH62" s="111"/>
      <c r="QQI62" s="111"/>
      <c r="QQJ62" s="111"/>
      <c r="QQK62" s="111"/>
      <c r="QQL62" s="111"/>
      <c r="QQM62" s="111"/>
      <c r="QQN62" s="111"/>
      <c r="QQO62" s="111"/>
      <c r="QQP62" s="111"/>
      <c r="QQQ62" s="111"/>
      <c r="QQR62" s="111"/>
      <c r="QQS62" s="111"/>
      <c r="QQT62" s="111"/>
      <c r="QQU62" s="111"/>
      <c r="QQV62" s="111"/>
      <c r="QQW62" s="111"/>
      <c r="QQX62" s="111"/>
      <c r="QQY62" s="111"/>
      <c r="QQZ62" s="111"/>
      <c r="QRA62" s="111"/>
      <c r="QRB62" s="111"/>
      <c r="QRC62" s="111"/>
      <c r="QRD62" s="111"/>
      <c r="QRE62" s="111"/>
      <c r="QRF62" s="111"/>
      <c r="QRG62" s="111"/>
      <c r="QRH62" s="111"/>
      <c r="QRI62" s="111"/>
      <c r="QRJ62" s="111"/>
      <c r="QRK62" s="111"/>
      <c r="QRL62" s="111"/>
      <c r="QRM62" s="111"/>
      <c r="QRN62" s="111"/>
      <c r="QRO62" s="111"/>
      <c r="QRP62" s="111"/>
      <c r="QRQ62" s="111"/>
      <c r="QRR62" s="111"/>
      <c r="QRS62" s="111"/>
      <c r="QRT62" s="111"/>
      <c r="QRU62" s="111"/>
      <c r="QRV62" s="111"/>
      <c r="QRW62" s="111"/>
      <c r="QRX62" s="111"/>
      <c r="QRY62" s="111"/>
      <c r="QRZ62" s="111"/>
      <c r="QSA62" s="111"/>
      <c r="QSB62" s="111"/>
      <c r="QSC62" s="111"/>
      <c r="QSD62" s="111"/>
      <c r="QSE62" s="111"/>
      <c r="QSF62" s="111"/>
      <c r="QSG62" s="111"/>
      <c r="QSH62" s="111"/>
      <c r="QSI62" s="111"/>
      <c r="QSJ62" s="111"/>
      <c r="QSK62" s="111"/>
      <c r="QSL62" s="111"/>
      <c r="QSM62" s="111"/>
      <c r="QSN62" s="111"/>
      <c r="QSO62" s="111"/>
      <c r="QSP62" s="111"/>
      <c r="QSQ62" s="111"/>
      <c r="QSR62" s="111"/>
      <c r="QSS62" s="111"/>
      <c r="QST62" s="111"/>
      <c r="QSU62" s="111"/>
      <c r="QSV62" s="111"/>
      <c r="QSW62" s="111"/>
      <c r="QSX62" s="111"/>
      <c r="QSY62" s="111"/>
      <c r="QSZ62" s="111"/>
      <c r="QTA62" s="111"/>
      <c r="QTB62" s="111"/>
      <c r="QTC62" s="111"/>
      <c r="QTD62" s="111"/>
      <c r="QTE62" s="111"/>
      <c r="QTF62" s="111"/>
      <c r="QTG62" s="111"/>
      <c r="QTH62" s="111"/>
      <c r="QTI62" s="111"/>
      <c r="QTJ62" s="111"/>
      <c r="QTK62" s="111"/>
      <c r="QTL62" s="111"/>
      <c r="QTM62" s="111"/>
      <c r="QTN62" s="111"/>
      <c r="QTO62" s="111"/>
      <c r="QTP62" s="111"/>
      <c r="QTQ62" s="111"/>
      <c r="QTR62" s="111"/>
      <c r="QTS62" s="111"/>
      <c r="QTT62" s="111"/>
      <c r="QTU62" s="111"/>
      <c r="QTV62" s="111"/>
      <c r="QTW62" s="111"/>
      <c r="QTX62" s="111"/>
      <c r="QTY62" s="111"/>
      <c r="QTZ62" s="111"/>
      <c r="QUA62" s="111"/>
      <c r="QUB62" s="111"/>
      <c r="QUC62" s="111"/>
      <c r="QUD62" s="111"/>
      <c r="QUE62" s="111"/>
      <c r="QUF62" s="111"/>
      <c r="QUG62" s="111"/>
      <c r="QUH62" s="111"/>
      <c r="QUI62" s="111"/>
      <c r="QUJ62" s="111"/>
      <c r="QUK62" s="111"/>
      <c r="QUL62" s="111"/>
      <c r="QUM62" s="111"/>
      <c r="QUN62" s="111"/>
      <c r="QUO62" s="111"/>
      <c r="QUP62" s="111"/>
      <c r="QUQ62" s="111"/>
      <c r="QUR62" s="111"/>
      <c r="QUS62" s="111"/>
      <c r="QUT62" s="111"/>
      <c r="QUU62" s="111"/>
      <c r="QUV62" s="111"/>
      <c r="QUW62" s="111"/>
      <c r="QUX62" s="111"/>
      <c r="QUY62" s="111"/>
      <c r="QUZ62" s="111"/>
      <c r="QVA62" s="111"/>
      <c r="QVB62" s="111"/>
      <c r="QVC62" s="111"/>
      <c r="QVD62" s="111"/>
      <c r="QVE62" s="111"/>
      <c r="QVF62" s="111"/>
      <c r="QVG62" s="111"/>
      <c r="QVH62" s="111"/>
      <c r="QVI62" s="111"/>
      <c r="QVJ62" s="111"/>
      <c r="QVK62" s="111"/>
      <c r="QVL62" s="111"/>
      <c r="QVM62" s="111"/>
      <c r="QVN62" s="111"/>
      <c r="QVO62" s="111"/>
      <c r="QVP62" s="111"/>
      <c r="QVQ62" s="111"/>
      <c r="QVR62" s="111"/>
      <c r="QVS62" s="111"/>
      <c r="QVT62" s="111"/>
      <c r="QVU62" s="111"/>
      <c r="QVV62" s="111"/>
      <c r="QVW62" s="111"/>
      <c r="QVX62" s="111"/>
      <c r="QVY62" s="111"/>
      <c r="QVZ62" s="111"/>
      <c r="QWA62" s="111"/>
      <c r="QWB62" s="111"/>
      <c r="QWC62" s="111"/>
      <c r="QWD62" s="111"/>
      <c r="QWE62" s="111"/>
      <c r="QWF62" s="111"/>
      <c r="QWG62" s="111"/>
      <c r="QWH62" s="111"/>
      <c r="QWI62" s="111"/>
      <c r="QWJ62" s="111"/>
      <c r="QWK62" s="111"/>
      <c r="QWL62" s="111"/>
      <c r="QWM62" s="111"/>
      <c r="QWN62" s="111"/>
      <c r="QWO62" s="111"/>
      <c r="QWP62" s="111"/>
      <c r="QWQ62" s="111"/>
      <c r="QWR62" s="111"/>
      <c r="QWS62" s="111"/>
      <c r="QWT62" s="111"/>
      <c r="QWU62" s="111"/>
      <c r="QWV62" s="111"/>
      <c r="QWW62" s="111"/>
      <c r="QWX62" s="111"/>
      <c r="QWY62" s="111"/>
      <c r="QWZ62" s="111"/>
      <c r="QXA62" s="111"/>
      <c r="QXB62" s="111"/>
      <c r="QXC62" s="111"/>
      <c r="QXD62" s="111"/>
      <c r="QXE62" s="111"/>
      <c r="QXF62" s="111"/>
      <c r="QXG62" s="111"/>
      <c r="QXH62" s="111"/>
      <c r="QXI62" s="111"/>
      <c r="QXJ62" s="111"/>
      <c r="QXK62" s="111"/>
      <c r="QXL62" s="111"/>
      <c r="QXM62" s="111"/>
      <c r="QXN62" s="111"/>
      <c r="QXO62" s="111"/>
      <c r="QXP62" s="111"/>
      <c r="QXQ62" s="111"/>
      <c r="QXR62" s="111"/>
      <c r="QXS62" s="111"/>
      <c r="QXT62" s="111"/>
      <c r="QXU62" s="111"/>
      <c r="QXV62" s="111"/>
      <c r="QXW62" s="111"/>
      <c r="QXX62" s="111"/>
      <c r="QXY62" s="111"/>
      <c r="QXZ62" s="111"/>
      <c r="QYA62" s="111"/>
      <c r="QYB62" s="111"/>
      <c r="QYC62" s="111"/>
      <c r="QYD62" s="111"/>
      <c r="QYE62" s="111"/>
      <c r="QYF62" s="111"/>
      <c r="QYG62" s="111"/>
      <c r="QYH62" s="111"/>
      <c r="QYI62" s="111"/>
      <c r="QYJ62" s="111"/>
      <c r="QYK62" s="111"/>
      <c r="QYL62" s="111"/>
      <c r="QYM62" s="111"/>
      <c r="QYN62" s="111"/>
      <c r="QYO62" s="111"/>
      <c r="QYP62" s="111"/>
      <c r="QYQ62" s="111"/>
      <c r="QYR62" s="111"/>
      <c r="QYS62" s="111"/>
      <c r="QYT62" s="111"/>
      <c r="QYU62" s="111"/>
      <c r="QYV62" s="111"/>
      <c r="QYW62" s="111"/>
      <c r="QYX62" s="111"/>
      <c r="QYY62" s="111"/>
      <c r="QYZ62" s="111"/>
      <c r="QZA62" s="111"/>
      <c r="QZB62" s="111"/>
      <c r="QZC62" s="111"/>
      <c r="QZD62" s="111"/>
      <c r="QZE62" s="111"/>
      <c r="QZF62" s="111"/>
      <c r="QZG62" s="111"/>
      <c r="QZH62" s="111"/>
      <c r="QZI62" s="111"/>
      <c r="QZJ62" s="111"/>
      <c r="QZK62" s="111"/>
      <c r="QZL62" s="111"/>
      <c r="QZM62" s="111"/>
      <c r="QZN62" s="111"/>
      <c r="QZO62" s="111"/>
      <c r="QZP62" s="111"/>
      <c r="QZQ62" s="111"/>
      <c r="QZR62" s="111"/>
      <c r="QZS62" s="111"/>
      <c r="QZT62" s="111"/>
      <c r="QZU62" s="111"/>
      <c r="QZV62" s="111"/>
      <c r="QZW62" s="111"/>
      <c r="QZX62" s="111"/>
      <c r="QZY62" s="111"/>
      <c r="QZZ62" s="111"/>
      <c r="RAA62" s="111"/>
      <c r="RAB62" s="111"/>
      <c r="RAC62" s="111"/>
      <c r="RAD62" s="111"/>
      <c r="RAE62" s="111"/>
      <c r="RAF62" s="111"/>
      <c r="RAG62" s="111"/>
      <c r="RAH62" s="111"/>
      <c r="RAI62" s="111"/>
      <c r="RAJ62" s="111"/>
      <c r="RAK62" s="111"/>
      <c r="RAL62" s="111"/>
      <c r="RAM62" s="111"/>
      <c r="RAN62" s="111"/>
      <c r="RAO62" s="111"/>
      <c r="RAP62" s="111"/>
      <c r="RAQ62" s="111"/>
      <c r="RAR62" s="111"/>
      <c r="RAS62" s="111"/>
      <c r="RAT62" s="111"/>
      <c r="RAU62" s="111"/>
      <c r="RAV62" s="111"/>
      <c r="RAW62" s="111"/>
      <c r="RAX62" s="111"/>
      <c r="RAY62" s="111"/>
      <c r="RAZ62" s="111"/>
      <c r="RBA62" s="111"/>
      <c r="RBB62" s="111"/>
      <c r="RBC62" s="111"/>
      <c r="RBD62" s="111"/>
      <c r="RBE62" s="111"/>
      <c r="RBF62" s="111"/>
      <c r="RBG62" s="111"/>
      <c r="RBH62" s="111"/>
      <c r="RBI62" s="111"/>
      <c r="RBJ62" s="111"/>
      <c r="RBK62" s="111"/>
      <c r="RBL62" s="111"/>
      <c r="RBM62" s="111"/>
      <c r="RBN62" s="111"/>
      <c r="RBO62" s="111"/>
      <c r="RBP62" s="111"/>
      <c r="RBQ62" s="111"/>
      <c r="RBR62" s="111"/>
      <c r="RBS62" s="111"/>
      <c r="RBT62" s="111"/>
      <c r="RBU62" s="111"/>
      <c r="RBV62" s="111"/>
      <c r="RBW62" s="111"/>
      <c r="RBX62" s="111"/>
      <c r="RBY62" s="111"/>
      <c r="RBZ62" s="111"/>
      <c r="RCA62" s="111"/>
      <c r="RCB62" s="111"/>
      <c r="RCC62" s="111"/>
      <c r="RCD62" s="111"/>
      <c r="RCE62" s="111"/>
      <c r="RCF62" s="111"/>
      <c r="RCG62" s="111"/>
      <c r="RCH62" s="111"/>
      <c r="RCI62" s="111"/>
      <c r="RCJ62" s="111"/>
      <c r="RCK62" s="111"/>
      <c r="RCL62" s="111"/>
      <c r="RCM62" s="111"/>
      <c r="RCN62" s="111"/>
      <c r="RCO62" s="111"/>
      <c r="RCP62" s="111"/>
      <c r="RCQ62" s="111"/>
      <c r="RCR62" s="111"/>
      <c r="RCS62" s="111"/>
      <c r="RCT62" s="111"/>
      <c r="RCU62" s="111"/>
      <c r="RCV62" s="111"/>
      <c r="RCW62" s="111"/>
      <c r="RCX62" s="111"/>
      <c r="RCY62" s="111"/>
      <c r="RCZ62" s="111"/>
      <c r="RDA62" s="111"/>
      <c r="RDB62" s="111"/>
      <c r="RDC62" s="111"/>
      <c r="RDD62" s="111"/>
      <c r="RDE62" s="111"/>
      <c r="RDF62" s="111"/>
      <c r="RDG62" s="111"/>
      <c r="RDH62" s="111"/>
      <c r="RDI62" s="111"/>
      <c r="RDJ62" s="111"/>
      <c r="RDK62" s="111"/>
      <c r="RDL62" s="111"/>
      <c r="RDM62" s="111"/>
      <c r="RDN62" s="111"/>
      <c r="RDO62" s="111"/>
      <c r="RDP62" s="111"/>
      <c r="RDQ62" s="111"/>
      <c r="RDR62" s="111"/>
      <c r="RDS62" s="111"/>
      <c r="RDT62" s="111"/>
      <c r="RDU62" s="111"/>
      <c r="RDV62" s="111"/>
      <c r="RDW62" s="111"/>
      <c r="RDX62" s="111"/>
      <c r="RDY62" s="111"/>
      <c r="RDZ62" s="111"/>
      <c r="REA62" s="111"/>
      <c r="REB62" s="111"/>
      <c r="REC62" s="111"/>
      <c r="RED62" s="111"/>
      <c r="REE62" s="111"/>
      <c r="REF62" s="111"/>
      <c r="REG62" s="111"/>
      <c r="REH62" s="111"/>
      <c r="REI62" s="111"/>
      <c r="REJ62" s="111"/>
      <c r="REK62" s="111"/>
      <c r="REL62" s="111"/>
      <c r="REM62" s="111"/>
      <c r="REN62" s="111"/>
      <c r="REO62" s="111"/>
      <c r="REP62" s="111"/>
      <c r="REQ62" s="111"/>
      <c r="RER62" s="111"/>
      <c r="RES62" s="111"/>
      <c r="RET62" s="111"/>
      <c r="REU62" s="111"/>
      <c r="REV62" s="111"/>
      <c r="REW62" s="111"/>
      <c r="REX62" s="111"/>
      <c r="REY62" s="111"/>
      <c r="REZ62" s="111"/>
      <c r="RFA62" s="111"/>
      <c r="RFB62" s="111"/>
      <c r="RFC62" s="111"/>
      <c r="RFD62" s="111"/>
      <c r="RFE62" s="111"/>
      <c r="RFF62" s="111"/>
      <c r="RFG62" s="111"/>
      <c r="RFH62" s="111"/>
      <c r="RFI62" s="111"/>
      <c r="RFJ62" s="111"/>
      <c r="RFK62" s="111"/>
      <c r="RFL62" s="111"/>
      <c r="RFM62" s="111"/>
      <c r="RFN62" s="111"/>
      <c r="RFO62" s="111"/>
      <c r="RFP62" s="111"/>
      <c r="RFQ62" s="111"/>
      <c r="RFR62" s="111"/>
      <c r="RFS62" s="111"/>
      <c r="RFT62" s="111"/>
      <c r="RFU62" s="111"/>
      <c r="RFV62" s="111"/>
      <c r="RFW62" s="111"/>
      <c r="RFX62" s="111"/>
      <c r="RFY62" s="111"/>
      <c r="RFZ62" s="111"/>
      <c r="RGA62" s="111"/>
      <c r="RGB62" s="111"/>
      <c r="RGC62" s="111"/>
      <c r="RGD62" s="111"/>
      <c r="RGE62" s="111"/>
      <c r="RGF62" s="111"/>
      <c r="RGG62" s="111"/>
      <c r="RGH62" s="111"/>
      <c r="RGI62" s="111"/>
      <c r="RGJ62" s="111"/>
      <c r="RGK62" s="111"/>
      <c r="RGL62" s="111"/>
      <c r="RGM62" s="111"/>
      <c r="RGN62" s="111"/>
      <c r="RGO62" s="111"/>
      <c r="RGP62" s="111"/>
      <c r="RGQ62" s="111"/>
      <c r="RGR62" s="111"/>
      <c r="RGS62" s="111"/>
      <c r="RGT62" s="111"/>
      <c r="RGU62" s="111"/>
      <c r="RGV62" s="111"/>
      <c r="RGW62" s="111"/>
      <c r="RGX62" s="111"/>
      <c r="RGY62" s="111"/>
      <c r="RGZ62" s="111"/>
      <c r="RHA62" s="111"/>
      <c r="RHB62" s="111"/>
      <c r="RHC62" s="111"/>
      <c r="RHD62" s="111"/>
      <c r="RHE62" s="111"/>
      <c r="RHF62" s="111"/>
      <c r="RHG62" s="111"/>
      <c r="RHH62" s="111"/>
      <c r="RHI62" s="111"/>
      <c r="RHJ62" s="111"/>
      <c r="RHK62" s="111"/>
      <c r="RHL62" s="111"/>
      <c r="RHM62" s="111"/>
      <c r="RHN62" s="111"/>
      <c r="RHO62" s="111"/>
      <c r="RHP62" s="111"/>
      <c r="RHQ62" s="111"/>
      <c r="RHR62" s="111"/>
      <c r="RHS62" s="111"/>
      <c r="RHT62" s="111"/>
      <c r="RHU62" s="111"/>
      <c r="RHV62" s="111"/>
      <c r="RHW62" s="111"/>
      <c r="RHX62" s="111"/>
      <c r="RHY62" s="111"/>
      <c r="RHZ62" s="111"/>
      <c r="RIA62" s="111"/>
      <c r="RIB62" s="111"/>
      <c r="RIC62" s="111"/>
      <c r="RID62" s="111"/>
      <c r="RIE62" s="111"/>
      <c r="RIF62" s="111"/>
      <c r="RIG62" s="111"/>
      <c r="RIH62" s="111"/>
      <c r="RII62" s="111"/>
      <c r="RIJ62" s="111"/>
      <c r="RIK62" s="111"/>
      <c r="RIL62" s="111"/>
      <c r="RIM62" s="111"/>
      <c r="RIN62" s="111"/>
      <c r="RIO62" s="111"/>
      <c r="RIP62" s="111"/>
      <c r="RIQ62" s="111"/>
      <c r="RIR62" s="111"/>
      <c r="RIS62" s="111"/>
      <c r="RIT62" s="111"/>
      <c r="RIU62" s="111"/>
      <c r="RIV62" s="111"/>
      <c r="RIW62" s="111"/>
      <c r="RIX62" s="111"/>
      <c r="RIY62" s="111"/>
      <c r="RIZ62" s="111"/>
      <c r="RJA62" s="111"/>
      <c r="RJB62" s="111"/>
      <c r="RJC62" s="111"/>
      <c r="RJD62" s="111"/>
      <c r="RJE62" s="111"/>
      <c r="RJF62" s="111"/>
      <c r="RJG62" s="111"/>
      <c r="RJH62" s="111"/>
      <c r="RJI62" s="111"/>
      <c r="RJJ62" s="111"/>
      <c r="RJK62" s="111"/>
      <c r="RJL62" s="111"/>
      <c r="RJM62" s="111"/>
      <c r="RJN62" s="111"/>
      <c r="RJO62" s="111"/>
      <c r="RJP62" s="111"/>
      <c r="RJQ62" s="111"/>
      <c r="RJR62" s="111"/>
      <c r="RJS62" s="111"/>
      <c r="RJT62" s="111"/>
      <c r="RJU62" s="111"/>
      <c r="RJV62" s="111"/>
      <c r="RJW62" s="111"/>
      <c r="RJX62" s="111"/>
      <c r="RJY62" s="111"/>
      <c r="RJZ62" s="111"/>
      <c r="RKA62" s="111"/>
      <c r="RKB62" s="111"/>
      <c r="RKC62" s="111"/>
      <c r="RKD62" s="111"/>
      <c r="RKE62" s="111"/>
      <c r="RKF62" s="111"/>
      <c r="RKG62" s="111"/>
      <c r="RKH62" s="111"/>
      <c r="RKI62" s="111"/>
      <c r="RKJ62" s="111"/>
      <c r="RKK62" s="111"/>
      <c r="RKL62" s="111"/>
      <c r="RKM62" s="111"/>
      <c r="RKN62" s="111"/>
      <c r="RKO62" s="111"/>
      <c r="RKP62" s="111"/>
      <c r="RKQ62" s="111"/>
      <c r="RKR62" s="111"/>
      <c r="RKS62" s="111"/>
      <c r="RKT62" s="111"/>
      <c r="RKU62" s="111"/>
      <c r="RKV62" s="111"/>
      <c r="RKW62" s="111"/>
      <c r="RKX62" s="111"/>
      <c r="RKY62" s="111"/>
      <c r="RKZ62" s="111"/>
      <c r="RLA62" s="111"/>
      <c r="RLB62" s="111"/>
      <c r="RLC62" s="111"/>
      <c r="RLD62" s="111"/>
      <c r="RLE62" s="111"/>
      <c r="RLF62" s="111"/>
      <c r="RLG62" s="111"/>
      <c r="RLH62" s="111"/>
      <c r="RLI62" s="111"/>
      <c r="RLJ62" s="111"/>
      <c r="RLK62" s="111"/>
      <c r="RLL62" s="111"/>
      <c r="RLM62" s="111"/>
      <c r="RLN62" s="111"/>
      <c r="RLO62" s="111"/>
      <c r="RLP62" s="111"/>
      <c r="RLQ62" s="111"/>
      <c r="RLR62" s="111"/>
      <c r="RLS62" s="111"/>
      <c r="RLT62" s="111"/>
      <c r="RLU62" s="111"/>
      <c r="RLV62" s="111"/>
      <c r="RLW62" s="111"/>
      <c r="RLX62" s="111"/>
      <c r="RLY62" s="111"/>
      <c r="RLZ62" s="111"/>
      <c r="RMA62" s="111"/>
      <c r="RMB62" s="111"/>
      <c r="RMC62" s="111"/>
      <c r="RMD62" s="111"/>
      <c r="RME62" s="111"/>
      <c r="RMF62" s="111"/>
      <c r="RMG62" s="111"/>
      <c r="RMH62" s="111"/>
      <c r="RMI62" s="111"/>
      <c r="RMJ62" s="111"/>
      <c r="RMK62" s="111"/>
      <c r="RML62" s="111"/>
      <c r="RMM62" s="111"/>
      <c r="RMN62" s="111"/>
      <c r="RMO62" s="111"/>
      <c r="RMP62" s="111"/>
      <c r="RMQ62" s="111"/>
      <c r="RMR62" s="111"/>
      <c r="RMS62" s="111"/>
      <c r="RMT62" s="111"/>
      <c r="RMU62" s="111"/>
      <c r="RMV62" s="111"/>
      <c r="RMW62" s="111"/>
      <c r="RMX62" s="111"/>
      <c r="RMY62" s="111"/>
      <c r="RMZ62" s="111"/>
      <c r="RNA62" s="111"/>
      <c r="RNB62" s="111"/>
      <c r="RNC62" s="111"/>
      <c r="RND62" s="111"/>
      <c r="RNE62" s="111"/>
      <c r="RNF62" s="111"/>
      <c r="RNG62" s="111"/>
      <c r="RNH62" s="111"/>
      <c r="RNI62" s="111"/>
      <c r="RNJ62" s="111"/>
      <c r="RNK62" s="111"/>
      <c r="RNL62" s="111"/>
      <c r="RNM62" s="111"/>
      <c r="RNN62" s="111"/>
      <c r="RNO62" s="111"/>
      <c r="RNP62" s="111"/>
      <c r="RNQ62" s="111"/>
      <c r="RNR62" s="111"/>
      <c r="RNS62" s="111"/>
      <c r="RNT62" s="111"/>
      <c r="RNU62" s="111"/>
      <c r="RNV62" s="111"/>
      <c r="RNW62" s="111"/>
      <c r="RNX62" s="111"/>
      <c r="RNY62" s="111"/>
      <c r="RNZ62" s="111"/>
      <c r="ROA62" s="111"/>
      <c r="ROB62" s="111"/>
      <c r="ROC62" s="111"/>
      <c r="ROD62" s="111"/>
      <c r="ROE62" s="111"/>
      <c r="ROF62" s="111"/>
      <c r="ROG62" s="111"/>
      <c r="ROH62" s="111"/>
      <c r="ROI62" s="111"/>
      <c r="ROJ62" s="111"/>
      <c r="ROK62" s="111"/>
      <c r="ROL62" s="111"/>
      <c r="ROM62" s="111"/>
      <c r="RON62" s="111"/>
      <c r="ROO62" s="111"/>
      <c r="ROP62" s="111"/>
      <c r="ROQ62" s="111"/>
      <c r="ROR62" s="111"/>
      <c r="ROS62" s="111"/>
      <c r="ROT62" s="111"/>
      <c r="ROU62" s="111"/>
      <c r="ROV62" s="111"/>
      <c r="ROW62" s="111"/>
      <c r="ROX62" s="111"/>
      <c r="ROY62" s="111"/>
      <c r="ROZ62" s="111"/>
      <c r="RPA62" s="111"/>
      <c r="RPB62" s="111"/>
      <c r="RPC62" s="111"/>
      <c r="RPD62" s="111"/>
      <c r="RPE62" s="111"/>
      <c r="RPF62" s="111"/>
      <c r="RPG62" s="111"/>
      <c r="RPH62" s="111"/>
      <c r="RPI62" s="111"/>
      <c r="RPJ62" s="111"/>
      <c r="RPK62" s="111"/>
      <c r="RPL62" s="111"/>
      <c r="RPM62" s="111"/>
      <c r="RPN62" s="111"/>
      <c r="RPO62" s="111"/>
      <c r="RPP62" s="111"/>
      <c r="RPQ62" s="111"/>
      <c r="RPR62" s="111"/>
      <c r="RPS62" s="111"/>
      <c r="RPT62" s="111"/>
      <c r="RPU62" s="111"/>
      <c r="RPV62" s="111"/>
      <c r="RPW62" s="111"/>
      <c r="RPX62" s="111"/>
      <c r="RPY62" s="111"/>
      <c r="RPZ62" s="111"/>
      <c r="RQA62" s="111"/>
      <c r="RQB62" s="111"/>
      <c r="RQC62" s="111"/>
      <c r="RQD62" s="111"/>
      <c r="RQE62" s="111"/>
      <c r="RQF62" s="111"/>
      <c r="RQG62" s="111"/>
      <c r="RQH62" s="111"/>
      <c r="RQI62" s="111"/>
      <c r="RQJ62" s="111"/>
      <c r="RQK62" s="111"/>
      <c r="RQL62" s="111"/>
      <c r="RQM62" s="111"/>
      <c r="RQN62" s="111"/>
      <c r="RQO62" s="111"/>
      <c r="RQP62" s="111"/>
      <c r="RQQ62" s="111"/>
      <c r="RQR62" s="111"/>
      <c r="RQS62" s="111"/>
      <c r="RQT62" s="111"/>
      <c r="RQU62" s="111"/>
      <c r="RQV62" s="111"/>
      <c r="RQW62" s="111"/>
      <c r="RQX62" s="111"/>
      <c r="RQY62" s="111"/>
      <c r="RQZ62" s="111"/>
      <c r="RRA62" s="111"/>
      <c r="RRB62" s="111"/>
      <c r="RRC62" s="111"/>
      <c r="RRD62" s="111"/>
      <c r="RRE62" s="111"/>
      <c r="RRF62" s="111"/>
      <c r="RRG62" s="111"/>
      <c r="RRH62" s="111"/>
      <c r="RRI62" s="111"/>
      <c r="RRJ62" s="111"/>
      <c r="RRK62" s="111"/>
      <c r="RRL62" s="111"/>
      <c r="RRM62" s="111"/>
      <c r="RRN62" s="111"/>
      <c r="RRO62" s="111"/>
      <c r="RRP62" s="111"/>
      <c r="RRQ62" s="111"/>
      <c r="RRR62" s="111"/>
      <c r="RRS62" s="111"/>
      <c r="RRT62" s="111"/>
      <c r="RRU62" s="111"/>
      <c r="RRV62" s="111"/>
      <c r="RRW62" s="111"/>
      <c r="RRX62" s="111"/>
      <c r="RRY62" s="111"/>
      <c r="RRZ62" s="111"/>
      <c r="RSA62" s="111"/>
      <c r="RSB62" s="111"/>
      <c r="RSC62" s="111"/>
      <c r="RSD62" s="111"/>
      <c r="RSE62" s="111"/>
      <c r="RSF62" s="111"/>
      <c r="RSG62" s="111"/>
      <c r="RSH62" s="111"/>
      <c r="RSI62" s="111"/>
      <c r="RSJ62" s="111"/>
      <c r="RSK62" s="111"/>
      <c r="RSL62" s="111"/>
      <c r="RSM62" s="111"/>
      <c r="RSN62" s="111"/>
      <c r="RSO62" s="111"/>
      <c r="RSP62" s="111"/>
      <c r="RSQ62" s="111"/>
      <c r="RSR62" s="111"/>
      <c r="RSS62" s="111"/>
      <c r="RST62" s="111"/>
      <c r="RSU62" s="111"/>
      <c r="RSV62" s="111"/>
      <c r="RSW62" s="111"/>
      <c r="RSX62" s="111"/>
      <c r="RSY62" s="111"/>
      <c r="RSZ62" s="111"/>
      <c r="RTA62" s="111"/>
      <c r="RTB62" s="111"/>
      <c r="RTC62" s="111"/>
      <c r="RTD62" s="111"/>
      <c r="RTE62" s="111"/>
      <c r="RTF62" s="111"/>
      <c r="RTG62" s="111"/>
      <c r="RTH62" s="111"/>
      <c r="RTI62" s="111"/>
      <c r="RTJ62" s="111"/>
      <c r="RTK62" s="111"/>
      <c r="RTL62" s="111"/>
      <c r="RTM62" s="111"/>
      <c r="RTN62" s="111"/>
      <c r="RTO62" s="111"/>
      <c r="RTP62" s="111"/>
      <c r="RTQ62" s="111"/>
      <c r="RTR62" s="111"/>
      <c r="RTS62" s="111"/>
      <c r="RTT62" s="111"/>
      <c r="RTU62" s="111"/>
      <c r="RTV62" s="111"/>
      <c r="RTW62" s="111"/>
      <c r="RTX62" s="111"/>
      <c r="RTY62" s="111"/>
      <c r="RTZ62" s="111"/>
      <c r="RUA62" s="111"/>
      <c r="RUB62" s="111"/>
      <c r="RUC62" s="111"/>
      <c r="RUD62" s="111"/>
      <c r="RUE62" s="111"/>
      <c r="RUF62" s="111"/>
      <c r="RUG62" s="111"/>
      <c r="RUH62" s="111"/>
      <c r="RUI62" s="111"/>
      <c r="RUJ62" s="111"/>
      <c r="RUK62" s="111"/>
      <c r="RUL62" s="111"/>
      <c r="RUM62" s="111"/>
      <c r="RUN62" s="111"/>
      <c r="RUO62" s="111"/>
      <c r="RUP62" s="111"/>
      <c r="RUQ62" s="111"/>
      <c r="RUR62" s="111"/>
      <c r="RUS62" s="111"/>
      <c r="RUT62" s="111"/>
      <c r="RUU62" s="111"/>
      <c r="RUV62" s="111"/>
      <c r="RUW62" s="111"/>
      <c r="RUX62" s="111"/>
      <c r="RUY62" s="111"/>
      <c r="RUZ62" s="111"/>
      <c r="RVA62" s="111"/>
      <c r="RVB62" s="111"/>
      <c r="RVC62" s="111"/>
      <c r="RVD62" s="111"/>
      <c r="RVE62" s="111"/>
      <c r="RVF62" s="111"/>
      <c r="RVG62" s="111"/>
      <c r="RVH62" s="111"/>
      <c r="RVI62" s="111"/>
      <c r="RVJ62" s="111"/>
      <c r="RVK62" s="111"/>
      <c r="RVL62" s="111"/>
      <c r="RVM62" s="111"/>
      <c r="RVN62" s="111"/>
      <c r="RVO62" s="111"/>
      <c r="RVP62" s="111"/>
      <c r="RVQ62" s="111"/>
      <c r="RVR62" s="111"/>
      <c r="RVS62" s="111"/>
      <c r="RVT62" s="111"/>
      <c r="RVU62" s="111"/>
      <c r="RVV62" s="111"/>
      <c r="RVW62" s="111"/>
      <c r="RVX62" s="111"/>
      <c r="RVY62" s="111"/>
      <c r="RVZ62" s="111"/>
      <c r="RWA62" s="111"/>
      <c r="RWB62" s="111"/>
      <c r="RWC62" s="111"/>
      <c r="RWD62" s="111"/>
      <c r="RWE62" s="111"/>
      <c r="RWF62" s="111"/>
      <c r="RWG62" s="111"/>
      <c r="RWH62" s="111"/>
      <c r="RWI62" s="111"/>
      <c r="RWJ62" s="111"/>
      <c r="RWK62" s="111"/>
      <c r="RWL62" s="111"/>
      <c r="RWM62" s="111"/>
      <c r="RWN62" s="111"/>
      <c r="RWO62" s="111"/>
      <c r="RWP62" s="111"/>
      <c r="RWQ62" s="111"/>
      <c r="RWR62" s="111"/>
      <c r="RWS62" s="111"/>
      <c r="RWT62" s="111"/>
      <c r="RWU62" s="111"/>
      <c r="RWV62" s="111"/>
      <c r="RWW62" s="111"/>
      <c r="RWX62" s="111"/>
      <c r="RWY62" s="111"/>
      <c r="RWZ62" s="111"/>
      <c r="RXA62" s="111"/>
      <c r="RXB62" s="111"/>
      <c r="RXC62" s="111"/>
      <c r="RXD62" s="111"/>
      <c r="RXE62" s="111"/>
      <c r="RXF62" s="111"/>
      <c r="RXG62" s="111"/>
      <c r="RXH62" s="111"/>
      <c r="RXI62" s="111"/>
      <c r="RXJ62" s="111"/>
      <c r="RXK62" s="111"/>
      <c r="RXL62" s="111"/>
      <c r="RXM62" s="111"/>
      <c r="RXN62" s="111"/>
      <c r="RXO62" s="111"/>
      <c r="RXP62" s="111"/>
      <c r="RXQ62" s="111"/>
      <c r="RXR62" s="111"/>
      <c r="RXS62" s="111"/>
      <c r="RXT62" s="111"/>
      <c r="RXU62" s="111"/>
      <c r="RXV62" s="111"/>
      <c r="RXW62" s="111"/>
      <c r="RXX62" s="111"/>
      <c r="RXY62" s="111"/>
      <c r="RXZ62" s="111"/>
      <c r="RYA62" s="111"/>
      <c r="RYB62" s="111"/>
      <c r="RYC62" s="111"/>
      <c r="RYD62" s="111"/>
      <c r="RYE62" s="111"/>
      <c r="RYF62" s="111"/>
      <c r="RYG62" s="111"/>
      <c r="RYH62" s="111"/>
      <c r="RYI62" s="111"/>
      <c r="RYJ62" s="111"/>
      <c r="RYK62" s="111"/>
      <c r="RYL62" s="111"/>
      <c r="RYM62" s="111"/>
      <c r="RYN62" s="111"/>
      <c r="RYO62" s="111"/>
      <c r="RYP62" s="111"/>
      <c r="RYQ62" s="111"/>
      <c r="RYR62" s="111"/>
      <c r="RYS62" s="111"/>
      <c r="RYT62" s="111"/>
      <c r="RYU62" s="111"/>
      <c r="RYV62" s="111"/>
      <c r="RYW62" s="111"/>
      <c r="RYX62" s="111"/>
      <c r="RYY62" s="111"/>
      <c r="RYZ62" s="111"/>
      <c r="RZA62" s="111"/>
      <c r="RZB62" s="111"/>
      <c r="RZC62" s="111"/>
      <c r="RZD62" s="111"/>
      <c r="RZE62" s="111"/>
      <c r="RZF62" s="111"/>
      <c r="RZG62" s="111"/>
      <c r="RZH62" s="111"/>
      <c r="RZI62" s="111"/>
      <c r="RZJ62" s="111"/>
      <c r="RZK62" s="111"/>
      <c r="RZL62" s="111"/>
      <c r="RZM62" s="111"/>
      <c r="RZN62" s="111"/>
      <c r="RZO62" s="111"/>
      <c r="RZP62" s="111"/>
      <c r="RZQ62" s="111"/>
      <c r="RZR62" s="111"/>
      <c r="RZS62" s="111"/>
      <c r="RZT62" s="111"/>
      <c r="RZU62" s="111"/>
      <c r="RZV62" s="111"/>
      <c r="RZW62" s="111"/>
      <c r="RZX62" s="111"/>
      <c r="RZY62" s="111"/>
      <c r="RZZ62" s="111"/>
      <c r="SAA62" s="111"/>
      <c r="SAB62" s="111"/>
      <c r="SAC62" s="111"/>
      <c r="SAD62" s="111"/>
      <c r="SAE62" s="111"/>
      <c r="SAF62" s="111"/>
      <c r="SAG62" s="111"/>
      <c r="SAH62" s="111"/>
      <c r="SAI62" s="111"/>
      <c r="SAJ62" s="111"/>
      <c r="SAK62" s="111"/>
      <c r="SAL62" s="111"/>
      <c r="SAM62" s="111"/>
      <c r="SAN62" s="111"/>
      <c r="SAO62" s="111"/>
      <c r="SAP62" s="111"/>
      <c r="SAQ62" s="111"/>
      <c r="SAR62" s="111"/>
      <c r="SAS62" s="111"/>
      <c r="SAT62" s="111"/>
      <c r="SAU62" s="111"/>
      <c r="SAV62" s="111"/>
      <c r="SAW62" s="111"/>
      <c r="SAX62" s="111"/>
      <c r="SAY62" s="111"/>
      <c r="SAZ62" s="111"/>
      <c r="SBA62" s="111"/>
      <c r="SBB62" s="111"/>
      <c r="SBC62" s="111"/>
      <c r="SBD62" s="111"/>
      <c r="SBE62" s="111"/>
      <c r="SBF62" s="111"/>
      <c r="SBG62" s="111"/>
      <c r="SBH62" s="111"/>
      <c r="SBI62" s="111"/>
      <c r="SBJ62" s="111"/>
      <c r="SBK62" s="111"/>
      <c r="SBL62" s="111"/>
      <c r="SBM62" s="111"/>
      <c r="SBN62" s="111"/>
      <c r="SBO62" s="111"/>
      <c r="SBP62" s="111"/>
      <c r="SBQ62" s="111"/>
      <c r="SBR62" s="111"/>
      <c r="SBS62" s="111"/>
      <c r="SBT62" s="111"/>
      <c r="SBU62" s="111"/>
      <c r="SBV62" s="111"/>
      <c r="SBW62" s="111"/>
      <c r="SBX62" s="111"/>
      <c r="SBY62" s="111"/>
      <c r="SBZ62" s="111"/>
      <c r="SCA62" s="111"/>
      <c r="SCB62" s="111"/>
      <c r="SCC62" s="111"/>
      <c r="SCD62" s="111"/>
      <c r="SCE62" s="111"/>
      <c r="SCF62" s="111"/>
      <c r="SCG62" s="111"/>
      <c r="SCH62" s="111"/>
      <c r="SCI62" s="111"/>
      <c r="SCJ62" s="111"/>
      <c r="SCK62" s="111"/>
      <c r="SCL62" s="111"/>
      <c r="SCM62" s="111"/>
      <c r="SCN62" s="111"/>
      <c r="SCO62" s="111"/>
      <c r="SCP62" s="111"/>
      <c r="SCQ62" s="111"/>
      <c r="SCR62" s="111"/>
      <c r="SCS62" s="111"/>
      <c r="SCT62" s="111"/>
      <c r="SCU62" s="111"/>
      <c r="SCV62" s="111"/>
      <c r="SCW62" s="111"/>
      <c r="SCX62" s="111"/>
      <c r="SCY62" s="111"/>
      <c r="SCZ62" s="111"/>
      <c r="SDA62" s="111"/>
      <c r="SDB62" s="111"/>
      <c r="SDC62" s="111"/>
      <c r="SDD62" s="111"/>
      <c r="SDE62" s="111"/>
      <c r="SDF62" s="111"/>
      <c r="SDG62" s="111"/>
      <c r="SDH62" s="111"/>
      <c r="SDI62" s="111"/>
      <c r="SDJ62" s="111"/>
      <c r="SDK62" s="111"/>
      <c r="SDL62" s="111"/>
      <c r="SDM62" s="111"/>
      <c r="SDN62" s="111"/>
      <c r="SDO62" s="111"/>
      <c r="SDP62" s="111"/>
      <c r="SDQ62" s="111"/>
      <c r="SDR62" s="111"/>
      <c r="SDS62" s="111"/>
      <c r="SDT62" s="111"/>
      <c r="SDU62" s="111"/>
      <c r="SDV62" s="111"/>
      <c r="SDW62" s="111"/>
      <c r="SDX62" s="111"/>
      <c r="SDY62" s="111"/>
      <c r="SDZ62" s="111"/>
      <c r="SEA62" s="111"/>
      <c r="SEB62" s="111"/>
      <c r="SEC62" s="111"/>
      <c r="SED62" s="111"/>
      <c r="SEE62" s="111"/>
      <c r="SEF62" s="111"/>
      <c r="SEG62" s="111"/>
      <c r="SEH62" s="111"/>
      <c r="SEI62" s="111"/>
      <c r="SEJ62" s="111"/>
      <c r="SEK62" s="111"/>
      <c r="SEL62" s="111"/>
      <c r="SEM62" s="111"/>
      <c r="SEN62" s="111"/>
      <c r="SEO62" s="111"/>
      <c r="SEP62" s="111"/>
      <c r="SEQ62" s="111"/>
      <c r="SER62" s="111"/>
      <c r="SES62" s="111"/>
      <c r="SET62" s="111"/>
      <c r="SEU62" s="111"/>
      <c r="SEV62" s="111"/>
      <c r="SEW62" s="111"/>
      <c r="SEX62" s="111"/>
      <c r="SEY62" s="111"/>
      <c r="SEZ62" s="111"/>
      <c r="SFA62" s="111"/>
      <c r="SFB62" s="111"/>
      <c r="SFC62" s="111"/>
      <c r="SFD62" s="111"/>
      <c r="SFE62" s="111"/>
      <c r="SFF62" s="111"/>
      <c r="SFG62" s="111"/>
      <c r="SFH62" s="111"/>
      <c r="SFI62" s="111"/>
      <c r="SFJ62" s="111"/>
      <c r="SFK62" s="111"/>
      <c r="SFL62" s="111"/>
      <c r="SFM62" s="111"/>
      <c r="SFN62" s="111"/>
      <c r="SFO62" s="111"/>
      <c r="SFP62" s="111"/>
      <c r="SFQ62" s="111"/>
      <c r="SFR62" s="111"/>
      <c r="SFS62" s="111"/>
      <c r="SFT62" s="111"/>
      <c r="SFU62" s="111"/>
      <c r="SFV62" s="111"/>
      <c r="SFW62" s="111"/>
      <c r="SFX62" s="111"/>
      <c r="SFY62" s="111"/>
      <c r="SFZ62" s="111"/>
      <c r="SGA62" s="111"/>
      <c r="SGB62" s="111"/>
      <c r="SGC62" s="111"/>
      <c r="SGD62" s="111"/>
      <c r="SGE62" s="111"/>
      <c r="SGF62" s="111"/>
      <c r="SGG62" s="111"/>
      <c r="SGH62" s="111"/>
      <c r="SGI62" s="111"/>
      <c r="SGJ62" s="111"/>
      <c r="SGK62" s="111"/>
      <c r="SGL62" s="111"/>
      <c r="SGM62" s="111"/>
      <c r="SGN62" s="111"/>
      <c r="SGO62" s="111"/>
      <c r="SGP62" s="111"/>
      <c r="SGQ62" s="111"/>
      <c r="SGR62" s="111"/>
      <c r="SGS62" s="111"/>
      <c r="SGT62" s="111"/>
      <c r="SGU62" s="111"/>
      <c r="SGV62" s="111"/>
      <c r="SGW62" s="111"/>
      <c r="SGX62" s="111"/>
      <c r="SGY62" s="111"/>
      <c r="SGZ62" s="111"/>
      <c r="SHA62" s="111"/>
      <c r="SHB62" s="111"/>
      <c r="SHC62" s="111"/>
      <c r="SHD62" s="111"/>
      <c r="SHE62" s="111"/>
      <c r="SHF62" s="111"/>
      <c r="SHG62" s="111"/>
      <c r="SHH62" s="111"/>
      <c r="SHI62" s="111"/>
      <c r="SHJ62" s="111"/>
      <c r="SHK62" s="111"/>
      <c r="SHL62" s="111"/>
      <c r="SHM62" s="111"/>
      <c r="SHN62" s="111"/>
      <c r="SHO62" s="111"/>
      <c r="SHP62" s="111"/>
      <c r="SHQ62" s="111"/>
      <c r="SHR62" s="111"/>
      <c r="SHS62" s="111"/>
      <c r="SHT62" s="111"/>
      <c r="SHU62" s="111"/>
      <c r="SHV62" s="111"/>
      <c r="SHW62" s="111"/>
      <c r="SHX62" s="111"/>
      <c r="SHY62" s="111"/>
      <c r="SHZ62" s="111"/>
      <c r="SIA62" s="111"/>
      <c r="SIB62" s="111"/>
      <c r="SIC62" s="111"/>
      <c r="SID62" s="111"/>
      <c r="SIE62" s="111"/>
      <c r="SIF62" s="111"/>
      <c r="SIG62" s="111"/>
      <c r="SIH62" s="111"/>
      <c r="SII62" s="111"/>
      <c r="SIJ62" s="111"/>
      <c r="SIK62" s="111"/>
      <c r="SIL62" s="111"/>
      <c r="SIM62" s="111"/>
      <c r="SIN62" s="111"/>
      <c r="SIO62" s="111"/>
      <c r="SIP62" s="111"/>
      <c r="SIQ62" s="111"/>
      <c r="SIR62" s="111"/>
      <c r="SIS62" s="111"/>
      <c r="SIT62" s="111"/>
      <c r="SIU62" s="111"/>
      <c r="SIV62" s="111"/>
      <c r="SIW62" s="111"/>
      <c r="SIX62" s="111"/>
      <c r="SIY62" s="111"/>
      <c r="SIZ62" s="111"/>
      <c r="SJA62" s="111"/>
      <c r="SJB62" s="111"/>
      <c r="SJC62" s="111"/>
      <c r="SJD62" s="111"/>
      <c r="SJE62" s="111"/>
      <c r="SJF62" s="111"/>
      <c r="SJG62" s="111"/>
      <c r="SJH62" s="111"/>
      <c r="SJI62" s="111"/>
      <c r="SJJ62" s="111"/>
      <c r="SJK62" s="111"/>
      <c r="SJL62" s="111"/>
      <c r="SJM62" s="111"/>
      <c r="SJN62" s="111"/>
      <c r="SJO62" s="111"/>
      <c r="SJP62" s="111"/>
      <c r="SJQ62" s="111"/>
      <c r="SJR62" s="111"/>
      <c r="SJS62" s="111"/>
      <c r="SJT62" s="111"/>
      <c r="SJU62" s="111"/>
      <c r="SJV62" s="111"/>
      <c r="SJW62" s="111"/>
      <c r="SJX62" s="111"/>
      <c r="SJY62" s="111"/>
      <c r="SJZ62" s="111"/>
      <c r="SKA62" s="111"/>
      <c r="SKB62" s="111"/>
      <c r="SKC62" s="111"/>
      <c r="SKD62" s="111"/>
      <c r="SKE62" s="111"/>
      <c r="SKF62" s="111"/>
      <c r="SKG62" s="111"/>
      <c r="SKH62" s="111"/>
      <c r="SKI62" s="111"/>
      <c r="SKJ62" s="111"/>
      <c r="SKK62" s="111"/>
      <c r="SKL62" s="111"/>
      <c r="SKM62" s="111"/>
      <c r="SKN62" s="111"/>
      <c r="SKO62" s="111"/>
      <c r="SKP62" s="111"/>
      <c r="SKQ62" s="111"/>
      <c r="SKR62" s="111"/>
      <c r="SKS62" s="111"/>
      <c r="SKT62" s="111"/>
      <c r="SKU62" s="111"/>
      <c r="SKV62" s="111"/>
      <c r="SKW62" s="111"/>
      <c r="SKX62" s="111"/>
      <c r="SKY62" s="111"/>
      <c r="SKZ62" s="111"/>
      <c r="SLA62" s="111"/>
      <c r="SLB62" s="111"/>
      <c r="SLC62" s="111"/>
      <c r="SLD62" s="111"/>
      <c r="SLE62" s="111"/>
      <c r="SLF62" s="111"/>
      <c r="SLG62" s="111"/>
      <c r="SLH62" s="111"/>
      <c r="SLI62" s="111"/>
      <c r="SLJ62" s="111"/>
      <c r="SLK62" s="111"/>
      <c r="SLL62" s="111"/>
      <c r="SLM62" s="111"/>
      <c r="SLN62" s="111"/>
      <c r="SLO62" s="111"/>
      <c r="SLP62" s="111"/>
      <c r="SLQ62" s="111"/>
      <c r="SLR62" s="111"/>
      <c r="SLS62" s="111"/>
      <c r="SLT62" s="111"/>
      <c r="SLU62" s="111"/>
      <c r="SLV62" s="111"/>
      <c r="SLW62" s="111"/>
      <c r="SLX62" s="111"/>
      <c r="SLY62" s="111"/>
      <c r="SLZ62" s="111"/>
      <c r="SMA62" s="111"/>
      <c r="SMB62" s="111"/>
      <c r="SMC62" s="111"/>
      <c r="SMD62" s="111"/>
      <c r="SME62" s="111"/>
      <c r="SMF62" s="111"/>
      <c r="SMG62" s="111"/>
      <c r="SMH62" s="111"/>
      <c r="SMI62" s="111"/>
      <c r="SMJ62" s="111"/>
      <c r="SMK62" s="111"/>
      <c r="SML62" s="111"/>
      <c r="SMM62" s="111"/>
      <c r="SMN62" s="111"/>
      <c r="SMO62" s="111"/>
      <c r="SMP62" s="111"/>
      <c r="SMQ62" s="111"/>
      <c r="SMR62" s="111"/>
      <c r="SMS62" s="111"/>
      <c r="SMT62" s="111"/>
      <c r="SMU62" s="111"/>
      <c r="SMV62" s="111"/>
      <c r="SMW62" s="111"/>
      <c r="SMX62" s="111"/>
      <c r="SMY62" s="111"/>
      <c r="SMZ62" s="111"/>
      <c r="SNA62" s="111"/>
      <c r="SNB62" s="111"/>
      <c r="SNC62" s="111"/>
      <c r="SND62" s="111"/>
      <c r="SNE62" s="111"/>
      <c r="SNF62" s="111"/>
      <c r="SNG62" s="111"/>
      <c r="SNH62" s="111"/>
      <c r="SNI62" s="111"/>
      <c r="SNJ62" s="111"/>
      <c r="SNK62" s="111"/>
      <c r="SNL62" s="111"/>
      <c r="SNM62" s="111"/>
      <c r="SNN62" s="111"/>
      <c r="SNO62" s="111"/>
      <c r="SNP62" s="111"/>
      <c r="SNQ62" s="111"/>
      <c r="SNR62" s="111"/>
      <c r="SNS62" s="111"/>
      <c r="SNT62" s="111"/>
      <c r="SNU62" s="111"/>
      <c r="SNV62" s="111"/>
      <c r="SNW62" s="111"/>
      <c r="SNX62" s="111"/>
      <c r="SNY62" s="111"/>
      <c r="SNZ62" s="111"/>
      <c r="SOA62" s="111"/>
      <c r="SOB62" s="111"/>
      <c r="SOC62" s="111"/>
      <c r="SOD62" s="111"/>
      <c r="SOE62" s="111"/>
      <c r="SOF62" s="111"/>
      <c r="SOG62" s="111"/>
      <c r="SOH62" s="111"/>
      <c r="SOI62" s="111"/>
      <c r="SOJ62" s="111"/>
      <c r="SOK62" s="111"/>
      <c r="SOL62" s="111"/>
      <c r="SOM62" s="111"/>
      <c r="SON62" s="111"/>
      <c r="SOO62" s="111"/>
      <c r="SOP62" s="111"/>
      <c r="SOQ62" s="111"/>
      <c r="SOR62" s="111"/>
      <c r="SOS62" s="111"/>
      <c r="SOT62" s="111"/>
      <c r="SOU62" s="111"/>
      <c r="SOV62" s="111"/>
      <c r="SOW62" s="111"/>
      <c r="SOX62" s="111"/>
      <c r="SOY62" s="111"/>
      <c r="SOZ62" s="111"/>
      <c r="SPA62" s="111"/>
      <c r="SPB62" s="111"/>
      <c r="SPC62" s="111"/>
      <c r="SPD62" s="111"/>
      <c r="SPE62" s="111"/>
      <c r="SPF62" s="111"/>
      <c r="SPG62" s="111"/>
      <c r="SPH62" s="111"/>
      <c r="SPI62" s="111"/>
      <c r="SPJ62" s="111"/>
      <c r="SPK62" s="111"/>
      <c r="SPL62" s="111"/>
      <c r="SPM62" s="111"/>
      <c r="SPN62" s="111"/>
      <c r="SPO62" s="111"/>
      <c r="SPP62" s="111"/>
      <c r="SPQ62" s="111"/>
      <c r="SPR62" s="111"/>
      <c r="SPS62" s="111"/>
      <c r="SPT62" s="111"/>
      <c r="SPU62" s="111"/>
      <c r="SPV62" s="111"/>
      <c r="SPW62" s="111"/>
      <c r="SPX62" s="111"/>
      <c r="SPY62" s="111"/>
      <c r="SPZ62" s="111"/>
      <c r="SQA62" s="111"/>
      <c r="SQB62" s="111"/>
      <c r="SQC62" s="111"/>
      <c r="SQD62" s="111"/>
      <c r="SQE62" s="111"/>
      <c r="SQF62" s="111"/>
      <c r="SQG62" s="111"/>
      <c r="SQH62" s="111"/>
      <c r="SQI62" s="111"/>
      <c r="SQJ62" s="111"/>
      <c r="SQK62" s="111"/>
      <c r="SQL62" s="111"/>
      <c r="SQM62" s="111"/>
      <c r="SQN62" s="111"/>
      <c r="SQO62" s="111"/>
      <c r="SQP62" s="111"/>
      <c r="SQQ62" s="111"/>
      <c r="SQR62" s="111"/>
      <c r="SQS62" s="111"/>
      <c r="SQT62" s="111"/>
      <c r="SQU62" s="111"/>
      <c r="SQV62" s="111"/>
      <c r="SQW62" s="111"/>
      <c r="SQX62" s="111"/>
      <c r="SQY62" s="111"/>
      <c r="SQZ62" s="111"/>
      <c r="SRA62" s="111"/>
      <c r="SRB62" s="111"/>
      <c r="SRC62" s="111"/>
      <c r="SRD62" s="111"/>
      <c r="SRE62" s="111"/>
      <c r="SRF62" s="111"/>
      <c r="SRG62" s="111"/>
      <c r="SRH62" s="111"/>
      <c r="SRI62" s="111"/>
      <c r="SRJ62" s="111"/>
      <c r="SRK62" s="111"/>
      <c r="SRL62" s="111"/>
      <c r="SRM62" s="111"/>
      <c r="SRN62" s="111"/>
      <c r="SRO62" s="111"/>
      <c r="SRP62" s="111"/>
      <c r="SRQ62" s="111"/>
      <c r="SRR62" s="111"/>
      <c r="SRS62" s="111"/>
      <c r="SRT62" s="111"/>
      <c r="SRU62" s="111"/>
      <c r="SRV62" s="111"/>
      <c r="SRW62" s="111"/>
      <c r="SRX62" s="111"/>
      <c r="SRY62" s="111"/>
      <c r="SRZ62" s="111"/>
      <c r="SSA62" s="111"/>
      <c r="SSB62" s="111"/>
      <c r="SSC62" s="111"/>
      <c r="SSD62" s="111"/>
      <c r="SSE62" s="111"/>
      <c r="SSF62" s="111"/>
      <c r="SSG62" s="111"/>
      <c r="SSH62" s="111"/>
      <c r="SSI62" s="111"/>
      <c r="SSJ62" s="111"/>
      <c r="SSK62" s="111"/>
      <c r="SSL62" s="111"/>
      <c r="SSM62" s="111"/>
      <c r="SSN62" s="111"/>
      <c r="SSO62" s="111"/>
      <c r="SSP62" s="111"/>
      <c r="SSQ62" s="111"/>
      <c r="SSR62" s="111"/>
      <c r="SSS62" s="111"/>
      <c r="SST62" s="111"/>
      <c r="SSU62" s="111"/>
      <c r="SSV62" s="111"/>
      <c r="SSW62" s="111"/>
      <c r="SSX62" s="111"/>
      <c r="SSY62" s="111"/>
      <c r="SSZ62" s="111"/>
      <c r="STA62" s="111"/>
      <c r="STB62" s="111"/>
      <c r="STC62" s="111"/>
      <c r="STD62" s="111"/>
      <c r="STE62" s="111"/>
      <c r="STF62" s="111"/>
      <c r="STG62" s="111"/>
      <c r="STH62" s="111"/>
      <c r="STI62" s="111"/>
      <c r="STJ62" s="111"/>
      <c r="STK62" s="111"/>
      <c r="STL62" s="111"/>
      <c r="STM62" s="111"/>
      <c r="STN62" s="111"/>
      <c r="STO62" s="111"/>
      <c r="STP62" s="111"/>
      <c r="STQ62" s="111"/>
      <c r="STR62" s="111"/>
      <c r="STS62" s="111"/>
      <c r="STT62" s="111"/>
      <c r="STU62" s="111"/>
      <c r="STV62" s="111"/>
      <c r="STW62" s="111"/>
      <c r="STX62" s="111"/>
      <c r="STY62" s="111"/>
      <c r="STZ62" s="111"/>
      <c r="SUA62" s="111"/>
      <c r="SUB62" s="111"/>
      <c r="SUC62" s="111"/>
      <c r="SUD62" s="111"/>
      <c r="SUE62" s="111"/>
      <c r="SUF62" s="111"/>
      <c r="SUG62" s="111"/>
      <c r="SUH62" s="111"/>
      <c r="SUI62" s="111"/>
      <c r="SUJ62" s="111"/>
      <c r="SUK62" s="111"/>
      <c r="SUL62" s="111"/>
      <c r="SUM62" s="111"/>
      <c r="SUN62" s="111"/>
      <c r="SUO62" s="111"/>
      <c r="SUP62" s="111"/>
      <c r="SUQ62" s="111"/>
      <c r="SUR62" s="111"/>
      <c r="SUS62" s="111"/>
      <c r="SUT62" s="111"/>
      <c r="SUU62" s="111"/>
      <c r="SUV62" s="111"/>
      <c r="SUW62" s="111"/>
      <c r="SUX62" s="111"/>
      <c r="SUY62" s="111"/>
      <c r="SUZ62" s="111"/>
      <c r="SVA62" s="111"/>
      <c r="SVB62" s="111"/>
      <c r="SVC62" s="111"/>
      <c r="SVD62" s="111"/>
      <c r="SVE62" s="111"/>
      <c r="SVF62" s="111"/>
      <c r="SVG62" s="111"/>
      <c r="SVH62" s="111"/>
      <c r="SVI62" s="111"/>
      <c r="SVJ62" s="111"/>
      <c r="SVK62" s="111"/>
      <c r="SVL62" s="111"/>
      <c r="SVM62" s="111"/>
      <c r="SVN62" s="111"/>
      <c r="SVO62" s="111"/>
      <c r="SVP62" s="111"/>
      <c r="SVQ62" s="111"/>
      <c r="SVR62" s="111"/>
      <c r="SVS62" s="111"/>
      <c r="SVT62" s="111"/>
      <c r="SVU62" s="111"/>
      <c r="SVV62" s="111"/>
      <c r="SVW62" s="111"/>
      <c r="SVX62" s="111"/>
      <c r="SVY62" s="111"/>
      <c r="SVZ62" s="111"/>
      <c r="SWA62" s="111"/>
      <c r="SWB62" s="111"/>
      <c r="SWC62" s="111"/>
      <c r="SWD62" s="111"/>
      <c r="SWE62" s="111"/>
      <c r="SWF62" s="111"/>
      <c r="SWG62" s="111"/>
      <c r="SWH62" s="111"/>
      <c r="SWI62" s="111"/>
      <c r="SWJ62" s="111"/>
      <c r="SWK62" s="111"/>
      <c r="SWL62" s="111"/>
      <c r="SWM62" s="111"/>
      <c r="SWN62" s="111"/>
      <c r="SWO62" s="111"/>
      <c r="SWP62" s="111"/>
      <c r="SWQ62" s="111"/>
      <c r="SWR62" s="111"/>
      <c r="SWS62" s="111"/>
      <c r="SWT62" s="111"/>
      <c r="SWU62" s="111"/>
      <c r="SWV62" s="111"/>
      <c r="SWW62" s="111"/>
      <c r="SWX62" s="111"/>
      <c r="SWY62" s="111"/>
      <c r="SWZ62" s="111"/>
      <c r="SXA62" s="111"/>
      <c r="SXB62" s="111"/>
      <c r="SXC62" s="111"/>
      <c r="SXD62" s="111"/>
      <c r="SXE62" s="111"/>
      <c r="SXF62" s="111"/>
      <c r="SXG62" s="111"/>
      <c r="SXH62" s="111"/>
      <c r="SXI62" s="111"/>
      <c r="SXJ62" s="111"/>
      <c r="SXK62" s="111"/>
      <c r="SXL62" s="111"/>
      <c r="SXM62" s="111"/>
      <c r="SXN62" s="111"/>
      <c r="SXO62" s="111"/>
      <c r="SXP62" s="111"/>
      <c r="SXQ62" s="111"/>
      <c r="SXR62" s="111"/>
      <c r="SXS62" s="111"/>
      <c r="SXT62" s="111"/>
      <c r="SXU62" s="111"/>
      <c r="SXV62" s="111"/>
      <c r="SXW62" s="111"/>
      <c r="SXX62" s="111"/>
      <c r="SXY62" s="111"/>
      <c r="SXZ62" s="111"/>
      <c r="SYA62" s="111"/>
      <c r="SYB62" s="111"/>
      <c r="SYC62" s="111"/>
      <c r="SYD62" s="111"/>
      <c r="SYE62" s="111"/>
      <c r="SYF62" s="111"/>
      <c r="SYG62" s="111"/>
      <c r="SYH62" s="111"/>
      <c r="SYI62" s="111"/>
      <c r="SYJ62" s="111"/>
      <c r="SYK62" s="111"/>
      <c r="SYL62" s="111"/>
      <c r="SYM62" s="111"/>
      <c r="SYN62" s="111"/>
      <c r="SYO62" s="111"/>
      <c r="SYP62" s="111"/>
      <c r="SYQ62" s="111"/>
      <c r="SYR62" s="111"/>
      <c r="SYS62" s="111"/>
      <c r="SYT62" s="111"/>
      <c r="SYU62" s="111"/>
      <c r="SYV62" s="111"/>
      <c r="SYW62" s="111"/>
      <c r="SYX62" s="111"/>
      <c r="SYY62" s="111"/>
      <c r="SYZ62" s="111"/>
      <c r="SZA62" s="111"/>
      <c r="SZB62" s="111"/>
      <c r="SZC62" s="111"/>
      <c r="SZD62" s="111"/>
      <c r="SZE62" s="111"/>
      <c r="SZF62" s="111"/>
      <c r="SZG62" s="111"/>
      <c r="SZH62" s="111"/>
      <c r="SZI62" s="111"/>
      <c r="SZJ62" s="111"/>
      <c r="SZK62" s="111"/>
      <c r="SZL62" s="111"/>
      <c r="SZM62" s="111"/>
      <c r="SZN62" s="111"/>
      <c r="SZO62" s="111"/>
      <c r="SZP62" s="111"/>
      <c r="SZQ62" s="111"/>
      <c r="SZR62" s="111"/>
      <c r="SZS62" s="111"/>
      <c r="SZT62" s="111"/>
      <c r="SZU62" s="111"/>
      <c r="SZV62" s="111"/>
      <c r="SZW62" s="111"/>
      <c r="SZX62" s="111"/>
      <c r="SZY62" s="111"/>
      <c r="SZZ62" s="111"/>
      <c r="TAA62" s="111"/>
      <c r="TAB62" s="111"/>
      <c r="TAC62" s="111"/>
      <c r="TAD62" s="111"/>
      <c r="TAE62" s="111"/>
      <c r="TAF62" s="111"/>
      <c r="TAG62" s="111"/>
      <c r="TAH62" s="111"/>
      <c r="TAI62" s="111"/>
      <c r="TAJ62" s="111"/>
      <c r="TAK62" s="111"/>
      <c r="TAL62" s="111"/>
      <c r="TAM62" s="111"/>
      <c r="TAN62" s="111"/>
      <c r="TAO62" s="111"/>
      <c r="TAP62" s="111"/>
      <c r="TAQ62" s="111"/>
      <c r="TAR62" s="111"/>
      <c r="TAS62" s="111"/>
      <c r="TAT62" s="111"/>
      <c r="TAU62" s="111"/>
      <c r="TAV62" s="111"/>
      <c r="TAW62" s="111"/>
      <c r="TAX62" s="111"/>
      <c r="TAY62" s="111"/>
      <c r="TAZ62" s="111"/>
      <c r="TBA62" s="111"/>
      <c r="TBB62" s="111"/>
      <c r="TBC62" s="111"/>
      <c r="TBD62" s="111"/>
      <c r="TBE62" s="111"/>
      <c r="TBF62" s="111"/>
      <c r="TBG62" s="111"/>
      <c r="TBH62" s="111"/>
      <c r="TBI62" s="111"/>
      <c r="TBJ62" s="111"/>
      <c r="TBK62" s="111"/>
      <c r="TBL62" s="111"/>
      <c r="TBM62" s="111"/>
      <c r="TBN62" s="111"/>
      <c r="TBO62" s="111"/>
      <c r="TBP62" s="111"/>
      <c r="TBQ62" s="111"/>
      <c r="TBR62" s="111"/>
      <c r="TBS62" s="111"/>
      <c r="TBT62" s="111"/>
      <c r="TBU62" s="111"/>
      <c r="TBV62" s="111"/>
      <c r="TBW62" s="111"/>
      <c r="TBX62" s="111"/>
      <c r="TBY62" s="111"/>
      <c r="TBZ62" s="111"/>
      <c r="TCA62" s="111"/>
      <c r="TCB62" s="111"/>
      <c r="TCC62" s="111"/>
      <c r="TCD62" s="111"/>
      <c r="TCE62" s="111"/>
      <c r="TCF62" s="111"/>
      <c r="TCG62" s="111"/>
      <c r="TCH62" s="111"/>
      <c r="TCI62" s="111"/>
      <c r="TCJ62" s="111"/>
      <c r="TCK62" s="111"/>
      <c r="TCL62" s="111"/>
      <c r="TCM62" s="111"/>
      <c r="TCN62" s="111"/>
      <c r="TCO62" s="111"/>
      <c r="TCP62" s="111"/>
      <c r="TCQ62" s="111"/>
      <c r="TCR62" s="111"/>
      <c r="TCS62" s="111"/>
      <c r="TCT62" s="111"/>
      <c r="TCU62" s="111"/>
      <c r="TCV62" s="111"/>
      <c r="TCW62" s="111"/>
      <c r="TCX62" s="111"/>
      <c r="TCY62" s="111"/>
      <c r="TCZ62" s="111"/>
      <c r="TDA62" s="111"/>
      <c r="TDB62" s="111"/>
      <c r="TDC62" s="111"/>
      <c r="TDD62" s="111"/>
      <c r="TDE62" s="111"/>
      <c r="TDF62" s="111"/>
      <c r="TDG62" s="111"/>
      <c r="TDH62" s="111"/>
      <c r="TDI62" s="111"/>
      <c r="TDJ62" s="111"/>
      <c r="TDK62" s="111"/>
      <c r="TDL62" s="111"/>
      <c r="TDM62" s="111"/>
      <c r="TDN62" s="111"/>
      <c r="TDO62" s="111"/>
      <c r="TDP62" s="111"/>
      <c r="TDQ62" s="111"/>
      <c r="TDR62" s="111"/>
      <c r="TDS62" s="111"/>
      <c r="TDT62" s="111"/>
      <c r="TDU62" s="111"/>
      <c r="TDV62" s="111"/>
      <c r="TDW62" s="111"/>
      <c r="TDX62" s="111"/>
      <c r="TDY62" s="111"/>
      <c r="TDZ62" s="111"/>
      <c r="TEA62" s="111"/>
      <c r="TEB62" s="111"/>
      <c r="TEC62" s="111"/>
      <c r="TED62" s="111"/>
      <c r="TEE62" s="111"/>
      <c r="TEF62" s="111"/>
      <c r="TEG62" s="111"/>
      <c r="TEH62" s="111"/>
      <c r="TEI62" s="111"/>
      <c r="TEJ62" s="111"/>
      <c r="TEK62" s="111"/>
      <c r="TEL62" s="111"/>
      <c r="TEM62" s="111"/>
      <c r="TEN62" s="111"/>
      <c r="TEO62" s="111"/>
      <c r="TEP62" s="111"/>
      <c r="TEQ62" s="111"/>
      <c r="TER62" s="111"/>
      <c r="TES62" s="111"/>
      <c r="TET62" s="111"/>
      <c r="TEU62" s="111"/>
      <c r="TEV62" s="111"/>
      <c r="TEW62" s="111"/>
      <c r="TEX62" s="111"/>
      <c r="TEY62" s="111"/>
      <c r="TEZ62" s="111"/>
      <c r="TFA62" s="111"/>
      <c r="TFB62" s="111"/>
      <c r="TFC62" s="111"/>
      <c r="TFD62" s="111"/>
      <c r="TFE62" s="111"/>
      <c r="TFF62" s="111"/>
      <c r="TFG62" s="111"/>
      <c r="TFH62" s="111"/>
      <c r="TFI62" s="111"/>
      <c r="TFJ62" s="111"/>
      <c r="TFK62" s="111"/>
      <c r="TFL62" s="111"/>
      <c r="TFM62" s="111"/>
      <c r="TFN62" s="111"/>
      <c r="TFO62" s="111"/>
      <c r="TFP62" s="111"/>
      <c r="TFQ62" s="111"/>
      <c r="TFR62" s="111"/>
      <c r="TFS62" s="111"/>
      <c r="TFT62" s="111"/>
      <c r="TFU62" s="111"/>
      <c r="TFV62" s="111"/>
      <c r="TFW62" s="111"/>
      <c r="TFX62" s="111"/>
      <c r="TFY62" s="111"/>
      <c r="TFZ62" s="111"/>
      <c r="TGA62" s="111"/>
      <c r="TGB62" s="111"/>
      <c r="TGC62" s="111"/>
      <c r="TGD62" s="111"/>
      <c r="TGE62" s="111"/>
      <c r="TGF62" s="111"/>
      <c r="TGG62" s="111"/>
      <c r="TGH62" s="111"/>
      <c r="TGI62" s="111"/>
      <c r="TGJ62" s="111"/>
      <c r="TGK62" s="111"/>
      <c r="TGL62" s="111"/>
      <c r="TGM62" s="111"/>
      <c r="TGN62" s="111"/>
      <c r="TGO62" s="111"/>
      <c r="TGP62" s="111"/>
      <c r="TGQ62" s="111"/>
      <c r="TGR62" s="111"/>
      <c r="TGS62" s="111"/>
      <c r="TGT62" s="111"/>
      <c r="TGU62" s="111"/>
      <c r="TGV62" s="111"/>
      <c r="TGW62" s="111"/>
      <c r="TGX62" s="111"/>
      <c r="TGY62" s="111"/>
      <c r="TGZ62" s="111"/>
      <c r="THA62" s="111"/>
      <c r="THB62" s="111"/>
      <c r="THC62" s="111"/>
      <c r="THD62" s="111"/>
      <c r="THE62" s="111"/>
      <c r="THF62" s="111"/>
      <c r="THG62" s="111"/>
      <c r="THH62" s="111"/>
      <c r="THI62" s="111"/>
      <c r="THJ62" s="111"/>
      <c r="THK62" s="111"/>
      <c r="THL62" s="111"/>
      <c r="THM62" s="111"/>
      <c r="THN62" s="111"/>
      <c r="THO62" s="111"/>
      <c r="THP62" s="111"/>
      <c r="THQ62" s="111"/>
      <c r="THR62" s="111"/>
      <c r="THS62" s="111"/>
      <c r="THT62" s="111"/>
      <c r="THU62" s="111"/>
      <c r="THV62" s="111"/>
      <c r="THW62" s="111"/>
      <c r="THX62" s="111"/>
      <c r="THY62" s="111"/>
      <c r="THZ62" s="111"/>
      <c r="TIA62" s="111"/>
      <c r="TIB62" s="111"/>
      <c r="TIC62" s="111"/>
      <c r="TID62" s="111"/>
      <c r="TIE62" s="111"/>
      <c r="TIF62" s="111"/>
      <c r="TIG62" s="111"/>
      <c r="TIH62" s="111"/>
      <c r="TII62" s="111"/>
      <c r="TIJ62" s="111"/>
      <c r="TIK62" s="111"/>
      <c r="TIL62" s="111"/>
      <c r="TIM62" s="111"/>
      <c r="TIN62" s="111"/>
      <c r="TIO62" s="111"/>
      <c r="TIP62" s="111"/>
      <c r="TIQ62" s="111"/>
      <c r="TIR62" s="111"/>
      <c r="TIS62" s="111"/>
      <c r="TIT62" s="111"/>
      <c r="TIU62" s="111"/>
      <c r="TIV62" s="111"/>
      <c r="TIW62" s="111"/>
      <c r="TIX62" s="111"/>
      <c r="TIY62" s="111"/>
      <c r="TIZ62" s="111"/>
      <c r="TJA62" s="111"/>
      <c r="TJB62" s="111"/>
      <c r="TJC62" s="111"/>
      <c r="TJD62" s="111"/>
      <c r="TJE62" s="111"/>
      <c r="TJF62" s="111"/>
      <c r="TJG62" s="111"/>
      <c r="TJH62" s="111"/>
      <c r="TJI62" s="111"/>
      <c r="TJJ62" s="111"/>
      <c r="TJK62" s="111"/>
      <c r="TJL62" s="111"/>
      <c r="TJM62" s="111"/>
      <c r="TJN62" s="111"/>
      <c r="TJO62" s="111"/>
      <c r="TJP62" s="111"/>
      <c r="TJQ62" s="111"/>
      <c r="TJR62" s="111"/>
      <c r="TJS62" s="111"/>
      <c r="TJT62" s="111"/>
      <c r="TJU62" s="111"/>
      <c r="TJV62" s="111"/>
      <c r="TJW62" s="111"/>
      <c r="TJX62" s="111"/>
      <c r="TJY62" s="111"/>
      <c r="TJZ62" s="111"/>
      <c r="TKA62" s="111"/>
      <c r="TKB62" s="111"/>
      <c r="TKC62" s="111"/>
      <c r="TKD62" s="111"/>
      <c r="TKE62" s="111"/>
      <c r="TKF62" s="111"/>
      <c r="TKG62" s="111"/>
      <c r="TKH62" s="111"/>
      <c r="TKI62" s="111"/>
      <c r="TKJ62" s="111"/>
      <c r="TKK62" s="111"/>
      <c r="TKL62" s="111"/>
      <c r="TKM62" s="111"/>
      <c r="TKN62" s="111"/>
      <c r="TKO62" s="111"/>
      <c r="TKP62" s="111"/>
      <c r="TKQ62" s="111"/>
      <c r="TKR62" s="111"/>
      <c r="TKS62" s="111"/>
      <c r="TKT62" s="111"/>
      <c r="TKU62" s="111"/>
      <c r="TKV62" s="111"/>
      <c r="TKW62" s="111"/>
      <c r="TKX62" s="111"/>
      <c r="TKY62" s="111"/>
      <c r="TKZ62" s="111"/>
      <c r="TLA62" s="111"/>
      <c r="TLB62" s="111"/>
      <c r="TLC62" s="111"/>
      <c r="TLD62" s="111"/>
      <c r="TLE62" s="111"/>
      <c r="TLF62" s="111"/>
      <c r="TLG62" s="111"/>
      <c r="TLH62" s="111"/>
      <c r="TLI62" s="111"/>
      <c r="TLJ62" s="111"/>
      <c r="TLK62" s="111"/>
      <c r="TLL62" s="111"/>
      <c r="TLM62" s="111"/>
      <c r="TLN62" s="111"/>
      <c r="TLO62" s="111"/>
      <c r="TLP62" s="111"/>
      <c r="TLQ62" s="111"/>
      <c r="TLR62" s="111"/>
      <c r="TLS62" s="111"/>
      <c r="TLT62" s="111"/>
      <c r="TLU62" s="111"/>
      <c r="TLV62" s="111"/>
      <c r="TLW62" s="111"/>
      <c r="TLX62" s="111"/>
      <c r="TLY62" s="111"/>
      <c r="TLZ62" s="111"/>
      <c r="TMA62" s="111"/>
      <c r="TMB62" s="111"/>
      <c r="TMC62" s="111"/>
      <c r="TMD62" s="111"/>
      <c r="TME62" s="111"/>
      <c r="TMF62" s="111"/>
      <c r="TMG62" s="111"/>
      <c r="TMH62" s="111"/>
      <c r="TMI62" s="111"/>
      <c r="TMJ62" s="111"/>
      <c r="TMK62" s="111"/>
      <c r="TML62" s="111"/>
      <c r="TMM62" s="111"/>
      <c r="TMN62" s="111"/>
      <c r="TMO62" s="111"/>
      <c r="TMP62" s="111"/>
      <c r="TMQ62" s="111"/>
      <c r="TMR62" s="111"/>
      <c r="TMS62" s="111"/>
      <c r="TMT62" s="111"/>
      <c r="TMU62" s="111"/>
      <c r="TMV62" s="111"/>
      <c r="TMW62" s="111"/>
      <c r="TMX62" s="111"/>
      <c r="TMY62" s="111"/>
      <c r="TMZ62" s="111"/>
      <c r="TNA62" s="111"/>
      <c r="TNB62" s="111"/>
      <c r="TNC62" s="111"/>
      <c r="TND62" s="111"/>
      <c r="TNE62" s="111"/>
      <c r="TNF62" s="111"/>
      <c r="TNG62" s="111"/>
      <c r="TNH62" s="111"/>
      <c r="TNI62" s="111"/>
      <c r="TNJ62" s="111"/>
      <c r="TNK62" s="111"/>
      <c r="TNL62" s="111"/>
      <c r="TNM62" s="111"/>
      <c r="TNN62" s="111"/>
      <c r="TNO62" s="111"/>
      <c r="TNP62" s="111"/>
      <c r="TNQ62" s="111"/>
      <c r="TNR62" s="111"/>
      <c r="TNS62" s="111"/>
      <c r="TNT62" s="111"/>
      <c r="TNU62" s="111"/>
      <c r="TNV62" s="111"/>
      <c r="TNW62" s="111"/>
      <c r="TNX62" s="111"/>
      <c r="TNY62" s="111"/>
      <c r="TNZ62" s="111"/>
      <c r="TOA62" s="111"/>
      <c r="TOB62" s="111"/>
      <c r="TOC62" s="111"/>
      <c r="TOD62" s="111"/>
      <c r="TOE62" s="111"/>
      <c r="TOF62" s="111"/>
      <c r="TOG62" s="111"/>
      <c r="TOH62" s="111"/>
      <c r="TOI62" s="111"/>
      <c r="TOJ62" s="111"/>
      <c r="TOK62" s="111"/>
      <c r="TOL62" s="111"/>
      <c r="TOM62" s="111"/>
      <c r="TON62" s="111"/>
      <c r="TOO62" s="111"/>
      <c r="TOP62" s="111"/>
      <c r="TOQ62" s="111"/>
      <c r="TOR62" s="111"/>
      <c r="TOS62" s="111"/>
      <c r="TOT62" s="111"/>
      <c r="TOU62" s="111"/>
      <c r="TOV62" s="111"/>
      <c r="TOW62" s="111"/>
      <c r="TOX62" s="111"/>
      <c r="TOY62" s="111"/>
      <c r="TOZ62" s="111"/>
      <c r="TPA62" s="111"/>
      <c r="TPB62" s="111"/>
      <c r="TPC62" s="111"/>
      <c r="TPD62" s="111"/>
      <c r="TPE62" s="111"/>
      <c r="TPF62" s="111"/>
      <c r="TPG62" s="111"/>
      <c r="TPH62" s="111"/>
      <c r="TPI62" s="111"/>
      <c r="TPJ62" s="111"/>
      <c r="TPK62" s="111"/>
      <c r="TPL62" s="111"/>
      <c r="TPM62" s="111"/>
      <c r="TPN62" s="111"/>
      <c r="TPO62" s="111"/>
      <c r="TPP62" s="111"/>
      <c r="TPQ62" s="111"/>
      <c r="TPR62" s="111"/>
      <c r="TPS62" s="111"/>
      <c r="TPT62" s="111"/>
      <c r="TPU62" s="111"/>
      <c r="TPV62" s="111"/>
      <c r="TPW62" s="111"/>
      <c r="TPX62" s="111"/>
      <c r="TPY62" s="111"/>
      <c r="TPZ62" s="111"/>
      <c r="TQA62" s="111"/>
      <c r="TQB62" s="111"/>
      <c r="TQC62" s="111"/>
      <c r="TQD62" s="111"/>
      <c r="TQE62" s="111"/>
      <c r="TQF62" s="111"/>
      <c r="TQG62" s="111"/>
      <c r="TQH62" s="111"/>
      <c r="TQI62" s="111"/>
      <c r="TQJ62" s="111"/>
      <c r="TQK62" s="111"/>
      <c r="TQL62" s="111"/>
      <c r="TQM62" s="111"/>
      <c r="TQN62" s="111"/>
      <c r="TQO62" s="111"/>
      <c r="TQP62" s="111"/>
      <c r="TQQ62" s="111"/>
      <c r="TQR62" s="111"/>
      <c r="TQS62" s="111"/>
      <c r="TQT62" s="111"/>
      <c r="TQU62" s="111"/>
      <c r="TQV62" s="111"/>
      <c r="TQW62" s="111"/>
      <c r="TQX62" s="111"/>
      <c r="TQY62" s="111"/>
      <c r="TQZ62" s="111"/>
      <c r="TRA62" s="111"/>
      <c r="TRB62" s="111"/>
      <c r="TRC62" s="111"/>
      <c r="TRD62" s="111"/>
      <c r="TRE62" s="111"/>
      <c r="TRF62" s="111"/>
      <c r="TRG62" s="111"/>
      <c r="TRH62" s="111"/>
      <c r="TRI62" s="111"/>
      <c r="TRJ62" s="111"/>
      <c r="TRK62" s="111"/>
      <c r="TRL62" s="111"/>
      <c r="TRM62" s="111"/>
      <c r="TRN62" s="111"/>
      <c r="TRO62" s="111"/>
      <c r="TRP62" s="111"/>
      <c r="TRQ62" s="111"/>
      <c r="TRR62" s="111"/>
      <c r="TRS62" s="111"/>
      <c r="TRT62" s="111"/>
      <c r="TRU62" s="111"/>
      <c r="TRV62" s="111"/>
      <c r="TRW62" s="111"/>
      <c r="TRX62" s="111"/>
      <c r="TRY62" s="111"/>
      <c r="TRZ62" s="111"/>
      <c r="TSA62" s="111"/>
      <c r="TSB62" s="111"/>
      <c r="TSC62" s="111"/>
      <c r="TSD62" s="111"/>
      <c r="TSE62" s="111"/>
      <c r="TSF62" s="111"/>
      <c r="TSG62" s="111"/>
      <c r="TSH62" s="111"/>
      <c r="TSI62" s="111"/>
      <c r="TSJ62" s="111"/>
      <c r="TSK62" s="111"/>
      <c r="TSL62" s="111"/>
      <c r="TSM62" s="111"/>
      <c r="TSN62" s="111"/>
      <c r="TSO62" s="111"/>
      <c r="TSP62" s="111"/>
      <c r="TSQ62" s="111"/>
      <c r="TSR62" s="111"/>
      <c r="TSS62" s="111"/>
      <c r="TST62" s="111"/>
      <c r="TSU62" s="111"/>
      <c r="TSV62" s="111"/>
      <c r="TSW62" s="111"/>
      <c r="TSX62" s="111"/>
      <c r="TSY62" s="111"/>
      <c r="TSZ62" s="111"/>
      <c r="TTA62" s="111"/>
      <c r="TTB62" s="111"/>
      <c r="TTC62" s="111"/>
      <c r="TTD62" s="111"/>
      <c r="TTE62" s="111"/>
      <c r="TTF62" s="111"/>
      <c r="TTG62" s="111"/>
      <c r="TTH62" s="111"/>
      <c r="TTI62" s="111"/>
      <c r="TTJ62" s="111"/>
      <c r="TTK62" s="111"/>
      <c r="TTL62" s="111"/>
      <c r="TTM62" s="111"/>
      <c r="TTN62" s="111"/>
      <c r="TTO62" s="111"/>
      <c r="TTP62" s="111"/>
      <c r="TTQ62" s="111"/>
      <c r="TTR62" s="111"/>
      <c r="TTS62" s="111"/>
      <c r="TTT62" s="111"/>
      <c r="TTU62" s="111"/>
      <c r="TTV62" s="111"/>
      <c r="TTW62" s="111"/>
      <c r="TTX62" s="111"/>
      <c r="TTY62" s="111"/>
      <c r="TTZ62" s="111"/>
      <c r="TUA62" s="111"/>
      <c r="TUB62" s="111"/>
      <c r="TUC62" s="111"/>
      <c r="TUD62" s="111"/>
      <c r="TUE62" s="111"/>
      <c r="TUF62" s="111"/>
      <c r="TUG62" s="111"/>
      <c r="TUH62" s="111"/>
      <c r="TUI62" s="111"/>
      <c r="TUJ62" s="111"/>
      <c r="TUK62" s="111"/>
      <c r="TUL62" s="111"/>
      <c r="TUM62" s="111"/>
      <c r="TUN62" s="111"/>
      <c r="TUO62" s="111"/>
      <c r="TUP62" s="111"/>
      <c r="TUQ62" s="111"/>
      <c r="TUR62" s="111"/>
      <c r="TUS62" s="111"/>
      <c r="TUT62" s="111"/>
      <c r="TUU62" s="111"/>
      <c r="TUV62" s="111"/>
      <c r="TUW62" s="111"/>
      <c r="TUX62" s="111"/>
      <c r="TUY62" s="111"/>
      <c r="TUZ62" s="111"/>
      <c r="TVA62" s="111"/>
      <c r="TVB62" s="111"/>
      <c r="TVC62" s="111"/>
      <c r="TVD62" s="111"/>
      <c r="TVE62" s="111"/>
      <c r="TVF62" s="111"/>
      <c r="TVG62" s="111"/>
      <c r="TVH62" s="111"/>
      <c r="TVI62" s="111"/>
      <c r="TVJ62" s="111"/>
      <c r="TVK62" s="111"/>
      <c r="TVL62" s="111"/>
      <c r="TVM62" s="111"/>
      <c r="TVN62" s="111"/>
      <c r="TVO62" s="111"/>
      <c r="TVP62" s="111"/>
      <c r="TVQ62" s="111"/>
      <c r="TVR62" s="111"/>
      <c r="TVS62" s="111"/>
      <c r="TVT62" s="111"/>
      <c r="TVU62" s="111"/>
      <c r="TVV62" s="111"/>
      <c r="TVW62" s="111"/>
      <c r="TVX62" s="111"/>
      <c r="TVY62" s="111"/>
      <c r="TVZ62" s="111"/>
      <c r="TWA62" s="111"/>
      <c r="TWB62" s="111"/>
      <c r="TWC62" s="111"/>
      <c r="TWD62" s="111"/>
      <c r="TWE62" s="111"/>
      <c r="TWF62" s="111"/>
      <c r="TWG62" s="111"/>
      <c r="TWH62" s="111"/>
      <c r="TWI62" s="111"/>
      <c r="TWJ62" s="111"/>
      <c r="TWK62" s="111"/>
      <c r="TWL62" s="111"/>
      <c r="TWM62" s="111"/>
      <c r="TWN62" s="111"/>
      <c r="TWO62" s="111"/>
      <c r="TWP62" s="111"/>
      <c r="TWQ62" s="111"/>
      <c r="TWR62" s="111"/>
      <c r="TWS62" s="111"/>
      <c r="TWT62" s="111"/>
      <c r="TWU62" s="111"/>
      <c r="TWV62" s="111"/>
      <c r="TWW62" s="111"/>
      <c r="TWX62" s="111"/>
      <c r="TWY62" s="111"/>
      <c r="TWZ62" s="111"/>
      <c r="TXA62" s="111"/>
      <c r="TXB62" s="111"/>
      <c r="TXC62" s="111"/>
      <c r="TXD62" s="111"/>
      <c r="TXE62" s="111"/>
      <c r="TXF62" s="111"/>
      <c r="TXG62" s="111"/>
      <c r="TXH62" s="111"/>
      <c r="TXI62" s="111"/>
      <c r="TXJ62" s="111"/>
      <c r="TXK62" s="111"/>
      <c r="TXL62" s="111"/>
      <c r="TXM62" s="111"/>
      <c r="TXN62" s="111"/>
      <c r="TXO62" s="111"/>
      <c r="TXP62" s="111"/>
      <c r="TXQ62" s="111"/>
      <c r="TXR62" s="111"/>
      <c r="TXS62" s="111"/>
      <c r="TXT62" s="111"/>
      <c r="TXU62" s="111"/>
      <c r="TXV62" s="111"/>
      <c r="TXW62" s="111"/>
      <c r="TXX62" s="111"/>
      <c r="TXY62" s="111"/>
      <c r="TXZ62" s="111"/>
      <c r="TYA62" s="111"/>
      <c r="TYB62" s="111"/>
      <c r="TYC62" s="111"/>
      <c r="TYD62" s="111"/>
      <c r="TYE62" s="111"/>
      <c r="TYF62" s="111"/>
      <c r="TYG62" s="111"/>
      <c r="TYH62" s="111"/>
      <c r="TYI62" s="111"/>
      <c r="TYJ62" s="111"/>
      <c r="TYK62" s="111"/>
      <c r="TYL62" s="111"/>
      <c r="TYM62" s="111"/>
      <c r="TYN62" s="111"/>
      <c r="TYO62" s="111"/>
      <c r="TYP62" s="111"/>
      <c r="TYQ62" s="111"/>
      <c r="TYR62" s="111"/>
      <c r="TYS62" s="111"/>
      <c r="TYT62" s="111"/>
      <c r="TYU62" s="111"/>
      <c r="TYV62" s="111"/>
      <c r="TYW62" s="111"/>
      <c r="TYX62" s="111"/>
      <c r="TYY62" s="111"/>
      <c r="TYZ62" s="111"/>
      <c r="TZA62" s="111"/>
      <c r="TZB62" s="111"/>
      <c r="TZC62" s="111"/>
      <c r="TZD62" s="111"/>
      <c r="TZE62" s="111"/>
      <c r="TZF62" s="111"/>
      <c r="TZG62" s="111"/>
      <c r="TZH62" s="111"/>
      <c r="TZI62" s="111"/>
      <c r="TZJ62" s="111"/>
      <c r="TZK62" s="111"/>
      <c r="TZL62" s="111"/>
      <c r="TZM62" s="111"/>
      <c r="TZN62" s="111"/>
      <c r="TZO62" s="111"/>
      <c r="TZP62" s="111"/>
      <c r="TZQ62" s="111"/>
      <c r="TZR62" s="111"/>
      <c r="TZS62" s="111"/>
      <c r="TZT62" s="111"/>
      <c r="TZU62" s="111"/>
      <c r="TZV62" s="111"/>
      <c r="TZW62" s="111"/>
      <c r="TZX62" s="111"/>
      <c r="TZY62" s="111"/>
      <c r="TZZ62" s="111"/>
      <c r="UAA62" s="111"/>
      <c r="UAB62" s="111"/>
      <c r="UAC62" s="111"/>
      <c r="UAD62" s="111"/>
      <c r="UAE62" s="111"/>
      <c r="UAF62" s="111"/>
      <c r="UAG62" s="111"/>
      <c r="UAH62" s="111"/>
      <c r="UAI62" s="111"/>
      <c r="UAJ62" s="111"/>
      <c r="UAK62" s="111"/>
      <c r="UAL62" s="111"/>
      <c r="UAM62" s="111"/>
      <c r="UAN62" s="111"/>
      <c r="UAO62" s="111"/>
      <c r="UAP62" s="111"/>
      <c r="UAQ62" s="111"/>
      <c r="UAR62" s="111"/>
      <c r="UAS62" s="111"/>
      <c r="UAT62" s="111"/>
      <c r="UAU62" s="111"/>
      <c r="UAV62" s="111"/>
      <c r="UAW62" s="111"/>
      <c r="UAX62" s="111"/>
      <c r="UAY62" s="111"/>
      <c r="UAZ62" s="111"/>
      <c r="UBA62" s="111"/>
      <c r="UBB62" s="111"/>
      <c r="UBC62" s="111"/>
      <c r="UBD62" s="111"/>
      <c r="UBE62" s="111"/>
      <c r="UBF62" s="111"/>
      <c r="UBG62" s="111"/>
      <c r="UBH62" s="111"/>
      <c r="UBI62" s="111"/>
      <c r="UBJ62" s="111"/>
      <c r="UBK62" s="111"/>
      <c r="UBL62" s="111"/>
      <c r="UBM62" s="111"/>
      <c r="UBN62" s="111"/>
      <c r="UBO62" s="111"/>
      <c r="UBP62" s="111"/>
      <c r="UBQ62" s="111"/>
      <c r="UBR62" s="111"/>
      <c r="UBS62" s="111"/>
      <c r="UBT62" s="111"/>
      <c r="UBU62" s="111"/>
      <c r="UBV62" s="111"/>
      <c r="UBW62" s="111"/>
      <c r="UBX62" s="111"/>
      <c r="UBY62" s="111"/>
      <c r="UBZ62" s="111"/>
      <c r="UCA62" s="111"/>
      <c r="UCB62" s="111"/>
      <c r="UCC62" s="111"/>
      <c r="UCD62" s="111"/>
      <c r="UCE62" s="111"/>
      <c r="UCF62" s="111"/>
      <c r="UCG62" s="111"/>
      <c r="UCH62" s="111"/>
      <c r="UCI62" s="111"/>
      <c r="UCJ62" s="111"/>
      <c r="UCK62" s="111"/>
      <c r="UCL62" s="111"/>
      <c r="UCM62" s="111"/>
      <c r="UCN62" s="111"/>
      <c r="UCO62" s="111"/>
      <c r="UCP62" s="111"/>
      <c r="UCQ62" s="111"/>
      <c r="UCR62" s="111"/>
      <c r="UCS62" s="111"/>
      <c r="UCT62" s="111"/>
      <c r="UCU62" s="111"/>
      <c r="UCV62" s="111"/>
      <c r="UCW62" s="111"/>
      <c r="UCX62" s="111"/>
      <c r="UCY62" s="111"/>
      <c r="UCZ62" s="111"/>
      <c r="UDA62" s="111"/>
      <c r="UDB62" s="111"/>
      <c r="UDC62" s="111"/>
      <c r="UDD62" s="111"/>
      <c r="UDE62" s="111"/>
      <c r="UDF62" s="111"/>
      <c r="UDG62" s="111"/>
      <c r="UDH62" s="111"/>
      <c r="UDI62" s="111"/>
      <c r="UDJ62" s="111"/>
      <c r="UDK62" s="111"/>
      <c r="UDL62" s="111"/>
      <c r="UDM62" s="111"/>
      <c r="UDN62" s="111"/>
      <c r="UDO62" s="111"/>
      <c r="UDP62" s="111"/>
      <c r="UDQ62" s="111"/>
      <c r="UDR62" s="111"/>
      <c r="UDS62" s="111"/>
      <c r="UDT62" s="111"/>
      <c r="UDU62" s="111"/>
      <c r="UDV62" s="111"/>
      <c r="UDW62" s="111"/>
      <c r="UDX62" s="111"/>
      <c r="UDY62" s="111"/>
      <c r="UDZ62" s="111"/>
      <c r="UEA62" s="111"/>
      <c r="UEB62" s="111"/>
      <c r="UEC62" s="111"/>
      <c r="UED62" s="111"/>
      <c r="UEE62" s="111"/>
      <c r="UEF62" s="111"/>
      <c r="UEG62" s="111"/>
      <c r="UEH62" s="111"/>
      <c r="UEI62" s="111"/>
      <c r="UEJ62" s="111"/>
      <c r="UEK62" s="111"/>
      <c r="UEL62" s="111"/>
      <c r="UEM62" s="111"/>
      <c r="UEN62" s="111"/>
      <c r="UEO62" s="111"/>
      <c r="UEP62" s="111"/>
      <c r="UEQ62" s="111"/>
      <c r="UER62" s="111"/>
      <c r="UES62" s="111"/>
      <c r="UET62" s="111"/>
      <c r="UEU62" s="111"/>
      <c r="UEV62" s="111"/>
      <c r="UEW62" s="111"/>
      <c r="UEX62" s="111"/>
      <c r="UEY62" s="111"/>
      <c r="UEZ62" s="111"/>
      <c r="UFA62" s="111"/>
      <c r="UFB62" s="111"/>
      <c r="UFC62" s="111"/>
      <c r="UFD62" s="111"/>
      <c r="UFE62" s="111"/>
      <c r="UFF62" s="111"/>
      <c r="UFG62" s="111"/>
      <c r="UFH62" s="111"/>
      <c r="UFI62" s="111"/>
      <c r="UFJ62" s="111"/>
      <c r="UFK62" s="111"/>
      <c r="UFL62" s="111"/>
      <c r="UFM62" s="111"/>
      <c r="UFN62" s="111"/>
      <c r="UFO62" s="111"/>
      <c r="UFP62" s="111"/>
      <c r="UFQ62" s="111"/>
      <c r="UFR62" s="111"/>
      <c r="UFS62" s="111"/>
      <c r="UFT62" s="111"/>
      <c r="UFU62" s="111"/>
      <c r="UFV62" s="111"/>
      <c r="UFW62" s="111"/>
      <c r="UFX62" s="111"/>
      <c r="UFY62" s="111"/>
      <c r="UFZ62" s="111"/>
      <c r="UGA62" s="111"/>
      <c r="UGB62" s="111"/>
      <c r="UGC62" s="111"/>
      <c r="UGD62" s="111"/>
      <c r="UGE62" s="111"/>
      <c r="UGF62" s="111"/>
      <c r="UGG62" s="111"/>
      <c r="UGH62" s="111"/>
      <c r="UGI62" s="111"/>
      <c r="UGJ62" s="111"/>
      <c r="UGK62" s="111"/>
      <c r="UGL62" s="111"/>
      <c r="UGM62" s="111"/>
      <c r="UGN62" s="111"/>
      <c r="UGO62" s="111"/>
      <c r="UGP62" s="111"/>
      <c r="UGQ62" s="111"/>
      <c r="UGR62" s="111"/>
      <c r="UGS62" s="111"/>
      <c r="UGT62" s="111"/>
      <c r="UGU62" s="111"/>
      <c r="UGV62" s="111"/>
      <c r="UGW62" s="111"/>
      <c r="UGX62" s="111"/>
      <c r="UGY62" s="111"/>
      <c r="UGZ62" s="111"/>
      <c r="UHA62" s="111"/>
      <c r="UHB62" s="111"/>
      <c r="UHC62" s="111"/>
      <c r="UHD62" s="111"/>
      <c r="UHE62" s="111"/>
      <c r="UHF62" s="111"/>
      <c r="UHG62" s="111"/>
      <c r="UHH62" s="111"/>
      <c r="UHI62" s="111"/>
      <c r="UHJ62" s="111"/>
      <c r="UHK62" s="111"/>
      <c r="UHL62" s="111"/>
      <c r="UHM62" s="111"/>
      <c r="UHN62" s="111"/>
      <c r="UHO62" s="111"/>
      <c r="UHP62" s="111"/>
      <c r="UHQ62" s="111"/>
      <c r="UHR62" s="111"/>
      <c r="UHS62" s="111"/>
      <c r="UHT62" s="111"/>
      <c r="UHU62" s="111"/>
      <c r="UHV62" s="111"/>
      <c r="UHW62" s="111"/>
      <c r="UHX62" s="111"/>
      <c r="UHY62" s="111"/>
      <c r="UHZ62" s="111"/>
      <c r="UIA62" s="111"/>
      <c r="UIB62" s="111"/>
      <c r="UIC62" s="111"/>
      <c r="UID62" s="111"/>
      <c r="UIE62" s="111"/>
      <c r="UIF62" s="111"/>
      <c r="UIG62" s="111"/>
      <c r="UIH62" s="111"/>
      <c r="UII62" s="111"/>
      <c r="UIJ62" s="111"/>
      <c r="UIK62" s="111"/>
      <c r="UIL62" s="111"/>
      <c r="UIM62" s="111"/>
      <c r="UIN62" s="111"/>
      <c r="UIO62" s="111"/>
      <c r="UIP62" s="111"/>
      <c r="UIQ62" s="111"/>
      <c r="UIR62" s="111"/>
      <c r="UIS62" s="111"/>
      <c r="UIT62" s="111"/>
      <c r="UIU62" s="111"/>
      <c r="UIV62" s="111"/>
      <c r="UIW62" s="111"/>
      <c r="UIX62" s="111"/>
      <c r="UIY62" s="111"/>
      <c r="UIZ62" s="111"/>
      <c r="UJA62" s="111"/>
      <c r="UJB62" s="111"/>
      <c r="UJC62" s="111"/>
      <c r="UJD62" s="111"/>
      <c r="UJE62" s="111"/>
      <c r="UJF62" s="111"/>
      <c r="UJG62" s="111"/>
      <c r="UJH62" s="111"/>
      <c r="UJI62" s="111"/>
      <c r="UJJ62" s="111"/>
      <c r="UJK62" s="111"/>
      <c r="UJL62" s="111"/>
      <c r="UJM62" s="111"/>
      <c r="UJN62" s="111"/>
      <c r="UJO62" s="111"/>
      <c r="UJP62" s="111"/>
      <c r="UJQ62" s="111"/>
      <c r="UJR62" s="111"/>
      <c r="UJS62" s="111"/>
      <c r="UJT62" s="111"/>
      <c r="UJU62" s="111"/>
      <c r="UJV62" s="111"/>
      <c r="UJW62" s="111"/>
      <c r="UJX62" s="111"/>
      <c r="UJY62" s="111"/>
      <c r="UJZ62" s="111"/>
      <c r="UKA62" s="111"/>
      <c r="UKB62" s="111"/>
      <c r="UKC62" s="111"/>
      <c r="UKD62" s="111"/>
      <c r="UKE62" s="111"/>
      <c r="UKF62" s="111"/>
      <c r="UKG62" s="111"/>
      <c r="UKH62" s="111"/>
      <c r="UKI62" s="111"/>
      <c r="UKJ62" s="111"/>
      <c r="UKK62" s="111"/>
      <c r="UKL62" s="111"/>
      <c r="UKM62" s="111"/>
      <c r="UKN62" s="111"/>
      <c r="UKO62" s="111"/>
      <c r="UKP62" s="111"/>
      <c r="UKQ62" s="111"/>
      <c r="UKR62" s="111"/>
      <c r="UKS62" s="111"/>
      <c r="UKT62" s="111"/>
      <c r="UKU62" s="111"/>
      <c r="UKV62" s="111"/>
      <c r="UKW62" s="111"/>
      <c r="UKX62" s="111"/>
      <c r="UKY62" s="111"/>
      <c r="UKZ62" s="111"/>
      <c r="ULA62" s="111"/>
      <c r="ULB62" s="111"/>
      <c r="ULC62" s="111"/>
      <c r="ULD62" s="111"/>
      <c r="ULE62" s="111"/>
      <c r="ULF62" s="111"/>
      <c r="ULG62" s="111"/>
      <c r="ULH62" s="111"/>
      <c r="ULI62" s="111"/>
      <c r="ULJ62" s="111"/>
      <c r="ULK62" s="111"/>
      <c r="ULL62" s="111"/>
      <c r="ULM62" s="111"/>
      <c r="ULN62" s="111"/>
      <c r="ULO62" s="111"/>
      <c r="ULP62" s="111"/>
      <c r="ULQ62" s="111"/>
      <c r="ULR62" s="111"/>
      <c r="ULS62" s="111"/>
      <c r="ULT62" s="111"/>
      <c r="ULU62" s="111"/>
      <c r="ULV62" s="111"/>
      <c r="ULW62" s="111"/>
      <c r="ULX62" s="111"/>
      <c r="ULY62" s="111"/>
      <c r="ULZ62" s="111"/>
      <c r="UMA62" s="111"/>
      <c r="UMB62" s="111"/>
      <c r="UMC62" s="111"/>
      <c r="UMD62" s="111"/>
      <c r="UME62" s="111"/>
      <c r="UMF62" s="111"/>
      <c r="UMG62" s="111"/>
      <c r="UMH62" s="111"/>
      <c r="UMI62" s="111"/>
      <c r="UMJ62" s="111"/>
      <c r="UMK62" s="111"/>
      <c r="UML62" s="111"/>
      <c r="UMM62" s="111"/>
      <c r="UMN62" s="111"/>
      <c r="UMO62" s="111"/>
      <c r="UMP62" s="111"/>
      <c r="UMQ62" s="111"/>
      <c r="UMR62" s="111"/>
      <c r="UMS62" s="111"/>
      <c r="UMT62" s="111"/>
      <c r="UMU62" s="111"/>
      <c r="UMV62" s="111"/>
      <c r="UMW62" s="111"/>
      <c r="UMX62" s="111"/>
      <c r="UMY62" s="111"/>
      <c r="UMZ62" s="111"/>
      <c r="UNA62" s="111"/>
      <c r="UNB62" s="111"/>
      <c r="UNC62" s="111"/>
      <c r="UND62" s="111"/>
      <c r="UNE62" s="111"/>
      <c r="UNF62" s="111"/>
      <c r="UNG62" s="111"/>
      <c r="UNH62" s="111"/>
      <c r="UNI62" s="111"/>
      <c r="UNJ62" s="111"/>
      <c r="UNK62" s="111"/>
      <c r="UNL62" s="111"/>
      <c r="UNM62" s="111"/>
      <c r="UNN62" s="111"/>
      <c r="UNO62" s="111"/>
      <c r="UNP62" s="111"/>
      <c r="UNQ62" s="111"/>
      <c r="UNR62" s="111"/>
      <c r="UNS62" s="111"/>
      <c r="UNT62" s="111"/>
      <c r="UNU62" s="111"/>
      <c r="UNV62" s="111"/>
      <c r="UNW62" s="111"/>
      <c r="UNX62" s="111"/>
      <c r="UNY62" s="111"/>
      <c r="UNZ62" s="111"/>
      <c r="UOA62" s="111"/>
      <c r="UOB62" s="111"/>
      <c r="UOC62" s="111"/>
      <c r="UOD62" s="111"/>
      <c r="UOE62" s="111"/>
      <c r="UOF62" s="111"/>
      <c r="UOG62" s="111"/>
      <c r="UOH62" s="111"/>
      <c r="UOI62" s="111"/>
      <c r="UOJ62" s="111"/>
      <c r="UOK62" s="111"/>
      <c r="UOL62" s="111"/>
      <c r="UOM62" s="111"/>
      <c r="UON62" s="111"/>
      <c r="UOO62" s="111"/>
      <c r="UOP62" s="111"/>
      <c r="UOQ62" s="111"/>
      <c r="UOR62" s="111"/>
      <c r="UOS62" s="111"/>
      <c r="UOT62" s="111"/>
      <c r="UOU62" s="111"/>
      <c r="UOV62" s="111"/>
      <c r="UOW62" s="111"/>
      <c r="UOX62" s="111"/>
      <c r="UOY62" s="111"/>
      <c r="UOZ62" s="111"/>
      <c r="UPA62" s="111"/>
      <c r="UPB62" s="111"/>
      <c r="UPC62" s="111"/>
      <c r="UPD62" s="111"/>
      <c r="UPE62" s="111"/>
      <c r="UPF62" s="111"/>
      <c r="UPG62" s="111"/>
      <c r="UPH62" s="111"/>
      <c r="UPI62" s="111"/>
      <c r="UPJ62" s="111"/>
      <c r="UPK62" s="111"/>
      <c r="UPL62" s="111"/>
      <c r="UPM62" s="111"/>
      <c r="UPN62" s="111"/>
      <c r="UPO62" s="111"/>
      <c r="UPP62" s="111"/>
      <c r="UPQ62" s="111"/>
      <c r="UPR62" s="111"/>
      <c r="UPS62" s="111"/>
      <c r="UPT62" s="111"/>
      <c r="UPU62" s="111"/>
      <c r="UPV62" s="111"/>
      <c r="UPW62" s="111"/>
      <c r="UPX62" s="111"/>
      <c r="UPY62" s="111"/>
      <c r="UPZ62" s="111"/>
      <c r="UQA62" s="111"/>
      <c r="UQB62" s="111"/>
      <c r="UQC62" s="111"/>
      <c r="UQD62" s="111"/>
      <c r="UQE62" s="111"/>
      <c r="UQF62" s="111"/>
      <c r="UQG62" s="111"/>
      <c r="UQH62" s="111"/>
      <c r="UQI62" s="111"/>
      <c r="UQJ62" s="111"/>
      <c r="UQK62" s="111"/>
      <c r="UQL62" s="111"/>
      <c r="UQM62" s="111"/>
      <c r="UQN62" s="111"/>
      <c r="UQO62" s="111"/>
      <c r="UQP62" s="111"/>
      <c r="UQQ62" s="111"/>
      <c r="UQR62" s="111"/>
      <c r="UQS62" s="111"/>
      <c r="UQT62" s="111"/>
      <c r="UQU62" s="111"/>
      <c r="UQV62" s="111"/>
      <c r="UQW62" s="111"/>
      <c r="UQX62" s="111"/>
      <c r="UQY62" s="111"/>
      <c r="UQZ62" s="111"/>
      <c r="URA62" s="111"/>
      <c r="URB62" s="111"/>
      <c r="URC62" s="111"/>
      <c r="URD62" s="111"/>
      <c r="URE62" s="111"/>
      <c r="URF62" s="111"/>
      <c r="URG62" s="111"/>
      <c r="URH62" s="111"/>
      <c r="URI62" s="111"/>
      <c r="URJ62" s="111"/>
      <c r="URK62" s="111"/>
      <c r="URL62" s="111"/>
      <c r="URM62" s="111"/>
      <c r="URN62" s="111"/>
      <c r="URO62" s="111"/>
      <c r="URP62" s="111"/>
      <c r="URQ62" s="111"/>
      <c r="URR62" s="111"/>
      <c r="URS62" s="111"/>
      <c r="URT62" s="111"/>
      <c r="URU62" s="111"/>
      <c r="URV62" s="111"/>
      <c r="URW62" s="111"/>
      <c r="URX62" s="111"/>
      <c r="URY62" s="111"/>
      <c r="URZ62" s="111"/>
      <c r="USA62" s="111"/>
      <c r="USB62" s="111"/>
      <c r="USC62" s="111"/>
      <c r="USD62" s="111"/>
      <c r="USE62" s="111"/>
      <c r="USF62" s="111"/>
      <c r="USG62" s="111"/>
      <c r="USH62" s="111"/>
      <c r="USI62" s="111"/>
      <c r="USJ62" s="111"/>
      <c r="USK62" s="111"/>
      <c r="USL62" s="111"/>
      <c r="USM62" s="111"/>
      <c r="USN62" s="111"/>
      <c r="USO62" s="111"/>
      <c r="USP62" s="111"/>
      <c r="USQ62" s="111"/>
      <c r="USR62" s="111"/>
      <c r="USS62" s="111"/>
      <c r="UST62" s="111"/>
      <c r="USU62" s="111"/>
      <c r="USV62" s="111"/>
      <c r="USW62" s="111"/>
      <c r="USX62" s="111"/>
      <c r="USY62" s="111"/>
      <c r="USZ62" s="111"/>
      <c r="UTA62" s="111"/>
      <c r="UTB62" s="111"/>
      <c r="UTC62" s="111"/>
      <c r="UTD62" s="111"/>
      <c r="UTE62" s="111"/>
      <c r="UTF62" s="111"/>
      <c r="UTG62" s="111"/>
      <c r="UTH62" s="111"/>
      <c r="UTI62" s="111"/>
      <c r="UTJ62" s="111"/>
      <c r="UTK62" s="111"/>
      <c r="UTL62" s="111"/>
      <c r="UTM62" s="111"/>
      <c r="UTN62" s="111"/>
      <c r="UTO62" s="111"/>
      <c r="UTP62" s="111"/>
      <c r="UTQ62" s="111"/>
      <c r="UTR62" s="111"/>
      <c r="UTS62" s="111"/>
      <c r="UTT62" s="111"/>
      <c r="UTU62" s="111"/>
      <c r="UTV62" s="111"/>
      <c r="UTW62" s="111"/>
      <c r="UTX62" s="111"/>
      <c r="UTY62" s="111"/>
      <c r="UTZ62" s="111"/>
      <c r="UUA62" s="111"/>
      <c r="UUB62" s="111"/>
      <c r="UUC62" s="111"/>
      <c r="UUD62" s="111"/>
      <c r="UUE62" s="111"/>
      <c r="UUF62" s="111"/>
      <c r="UUG62" s="111"/>
      <c r="UUH62" s="111"/>
      <c r="UUI62" s="111"/>
      <c r="UUJ62" s="111"/>
      <c r="UUK62" s="111"/>
      <c r="UUL62" s="111"/>
      <c r="UUM62" s="111"/>
      <c r="UUN62" s="111"/>
      <c r="UUO62" s="111"/>
      <c r="UUP62" s="111"/>
      <c r="UUQ62" s="111"/>
      <c r="UUR62" s="111"/>
      <c r="UUS62" s="111"/>
      <c r="UUT62" s="111"/>
      <c r="UUU62" s="111"/>
      <c r="UUV62" s="111"/>
      <c r="UUW62" s="111"/>
      <c r="UUX62" s="111"/>
      <c r="UUY62" s="111"/>
      <c r="UUZ62" s="111"/>
      <c r="UVA62" s="111"/>
      <c r="UVB62" s="111"/>
      <c r="UVC62" s="111"/>
      <c r="UVD62" s="111"/>
      <c r="UVE62" s="111"/>
      <c r="UVF62" s="111"/>
      <c r="UVG62" s="111"/>
      <c r="UVH62" s="111"/>
      <c r="UVI62" s="111"/>
      <c r="UVJ62" s="111"/>
      <c r="UVK62" s="111"/>
      <c r="UVL62" s="111"/>
      <c r="UVM62" s="111"/>
      <c r="UVN62" s="111"/>
      <c r="UVO62" s="111"/>
      <c r="UVP62" s="111"/>
      <c r="UVQ62" s="111"/>
      <c r="UVR62" s="111"/>
      <c r="UVS62" s="111"/>
      <c r="UVT62" s="111"/>
      <c r="UVU62" s="111"/>
      <c r="UVV62" s="111"/>
      <c r="UVW62" s="111"/>
      <c r="UVX62" s="111"/>
      <c r="UVY62" s="111"/>
      <c r="UVZ62" s="111"/>
      <c r="UWA62" s="111"/>
      <c r="UWB62" s="111"/>
      <c r="UWC62" s="111"/>
      <c r="UWD62" s="111"/>
      <c r="UWE62" s="111"/>
      <c r="UWF62" s="111"/>
      <c r="UWG62" s="111"/>
      <c r="UWH62" s="111"/>
      <c r="UWI62" s="111"/>
      <c r="UWJ62" s="111"/>
      <c r="UWK62" s="111"/>
      <c r="UWL62" s="111"/>
      <c r="UWM62" s="111"/>
      <c r="UWN62" s="111"/>
      <c r="UWO62" s="111"/>
      <c r="UWP62" s="111"/>
      <c r="UWQ62" s="111"/>
      <c r="UWR62" s="111"/>
      <c r="UWS62" s="111"/>
      <c r="UWT62" s="111"/>
      <c r="UWU62" s="111"/>
      <c r="UWV62" s="111"/>
      <c r="UWW62" s="111"/>
      <c r="UWX62" s="111"/>
      <c r="UWY62" s="111"/>
      <c r="UWZ62" s="111"/>
      <c r="UXA62" s="111"/>
      <c r="UXB62" s="111"/>
      <c r="UXC62" s="111"/>
      <c r="UXD62" s="111"/>
      <c r="UXE62" s="111"/>
      <c r="UXF62" s="111"/>
      <c r="UXG62" s="111"/>
      <c r="UXH62" s="111"/>
      <c r="UXI62" s="111"/>
      <c r="UXJ62" s="111"/>
      <c r="UXK62" s="111"/>
      <c r="UXL62" s="111"/>
      <c r="UXM62" s="111"/>
      <c r="UXN62" s="111"/>
      <c r="UXO62" s="111"/>
      <c r="UXP62" s="111"/>
      <c r="UXQ62" s="111"/>
      <c r="UXR62" s="111"/>
      <c r="UXS62" s="111"/>
      <c r="UXT62" s="111"/>
      <c r="UXU62" s="111"/>
      <c r="UXV62" s="111"/>
      <c r="UXW62" s="111"/>
      <c r="UXX62" s="111"/>
      <c r="UXY62" s="111"/>
      <c r="UXZ62" s="111"/>
      <c r="UYA62" s="111"/>
      <c r="UYB62" s="111"/>
      <c r="UYC62" s="111"/>
      <c r="UYD62" s="111"/>
      <c r="UYE62" s="111"/>
      <c r="UYF62" s="111"/>
      <c r="UYG62" s="111"/>
      <c r="UYH62" s="111"/>
      <c r="UYI62" s="111"/>
      <c r="UYJ62" s="111"/>
      <c r="UYK62" s="111"/>
      <c r="UYL62" s="111"/>
      <c r="UYM62" s="111"/>
      <c r="UYN62" s="111"/>
      <c r="UYO62" s="111"/>
      <c r="UYP62" s="111"/>
      <c r="UYQ62" s="111"/>
      <c r="UYR62" s="111"/>
      <c r="UYS62" s="111"/>
      <c r="UYT62" s="111"/>
      <c r="UYU62" s="111"/>
      <c r="UYV62" s="111"/>
      <c r="UYW62" s="111"/>
      <c r="UYX62" s="111"/>
      <c r="UYY62" s="111"/>
      <c r="UYZ62" s="111"/>
      <c r="UZA62" s="111"/>
      <c r="UZB62" s="111"/>
      <c r="UZC62" s="111"/>
      <c r="UZD62" s="111"/>
      <c r="UZE62" s="111"/>
      <c r="UZF62" s="111"/>
      <c r="UZG62" s="111"/>
      <c r="UZH62" s="111"/>
      <c r="UZI62" s="111"/>
      <c r="UZJ62" s="111"/>
      <c r="UZK62" s="111"/>
      <c r="UZL62" s="111"/>
      <c r="UZM62" s="111"/>
      <c r="UZN62" s="111"/>
      <c r="UZO62" s="111"/>
      <c r="UZP62" s="111"/>
      <c r="UZQ62" s="111"/>
      <c r="UZR62" s="111"/>
      <c r="UZS62" s="111"/>
      <c r="UZT62" s="111"/>
      <c r="UZU62" s="111"/>
      <c r="UZV62" s="111"/>
      <c r="UZW62" s="111"/>
      <c r="UZX62" s="111"/>
      <c r="UZY62" s="111"/>
      <c r="UZZ62" s="111"/>
      <c r="VAA62" s="111"/>
      <c r="VAB62" s="111"/>
      <c r="VAC62" s="111"/>
      <c r="VAD62" s="111"/>
      <c r="VAE62" s="111"/>
      <c r="VAF62" s="111"/>
      <c r="VAG62" s="111"/>
      <c r="VAH62" s="111"/>
      <c r="VAI62" s="111"/>
      <c r="VAJ62" s="111"/>
      <c r="VAK62" s="111"/>
      <c r="VAL62" s="111"/>
      <c r="VAM62" s="111"/>
      <c r="VAN62" s="111"/>
      <c r="VAO62" s="111"/>
      <c r="VAP62" s="111"/>
      <c r="VAQ62" s="111"/>
      <c r="VAR62" s="111"/>
      <c r="VAS62" s="111"/>
      <c r="VAT62" s="111"/>
      <c r="VAU62" s="111"/>
      <c r="VAV62" s="111"/>
      <c r="VAW62" s="111"/>
      <c r="VAX62" s="111"/>
      <c r="VAY62" s="111"/>
      <c r="VAZ62" s="111"/>
      <c r="VBA62" s="111"/>
      <c r="VBB62" s="111"/>
      <c r="VBC62" s="111"/>
      <c r="VBD62" s="111"/>
      <c r="VBE62" s="111"/>
      <c r="VBF62" s="111"/>
      <c r="VBG62" s="111"/>
      <c r="VBH62" s="111"/>
      <c r="VBI62" s="111"/>
      <c r="VBJ62" s="111"/>
      <c r="VBK62" s="111"/>
      <c r="VBL62" s="111"/>
      <c r="VBM62" s="111"/>
      <c r="VBN62" s="111"/>
      <c r="VBO62" s="111"/>
      <c r="VBP62" s="111"/>
      <c r="VBQ62" s="111"/>
      <c r="VBR62" s="111"/>
      <c r="VBS62" s="111"/>
      <c r="VBT62" s="111"/>
      <c r="VBU62" s="111"/>
      <c r="VBV62" s="111"/>
      <c r="VBW62" s="111"/>
      <c r="VBX62" s="111"/>
      <c r="VBY62" s="111"/>
      <c r="VBZ62" s="111"/>
      <c r="VCA62" s="111"/>
      <c r="VCB62" s="111"/>
      <c r="VCC62" s="111"/>
      <c r="VCD62" s="111"/>
      <c r="VCE62" s="111"/>
      <c r="VCF62" s="111"/>
      <c r="VCG62" s="111"/>
      <c r="VCH62" s="111"/>
      <c r="VCI62" s="111"/>
      <c r="VCJ62" s="111"/>
      <c r="VCK62" s="111"/>
      <c r="VCL62" s="111"/>
      <c r="VCM62" s="111"/>
      <c r="VCN62" s="111"/>
      <c r="VCO62" s="111"/>
      <c r="VCP62" s="111"/>
      <c r="VCQ62" s="111"/>
      <c r="VCR62" s="111"/>
      <c r="VCS62" s="111"/>
      <c r="VCT62" s="111"/>
      <c r="VCU62" s="111"/>
      <c r="VCV62" s="111"/>
      <c r="VCW62" s="111"/>
      <c r="VCX62" s="111"/>
      <c r="VCY62" s="111"/>
      <c r="VCZ62" s="111"/>
      <c r="VDA62" s="111"/>
      <c r="VDB62" s="111"/>
      <c r="VDC62" s="111"/>
      <c r="VDD62" s="111"/>
      <c r="VDE62" s="111"/>
      <c r="VDF62" s="111"/>
      <c r="VDG62" s="111"/>
      <c r="VDH62" s="111"/>
      <c r="VDI62" s="111"/>
      <c r="VDJ62" s="111"/>
      <c r="VDK62" s="111"/>
      <c r="VDL62" s="111"/>
      <c r="VDM62" s="111"/>
      <c r="VDN62" s="111"/>
      <c r="VDO62" s="111"/>
      <c r="VDP62" s="111"/>
      <c r="VDQ62" s="111"/>
      <c r="VDR62" s="111"/>
      <c r="VDS62" s="111"/>
      <c r="VDT62" s="111"/>
      <c r="VDU62" s="111"/>
      <c r="VDV62" s="111"/>
      <c r="VDW62" s="111"/>
      <c r="VDX62" s="111"/>
      <c r="VDY62" s="111"/>
      <c r="VDZ62" s="111"/>
      <c r="VEA62" s="111"/>
      <c r="VEB62" s="111"/>
      <c r="VEC62" s="111"/>
      <c r="VED62" s="111"/>
      <c r="VEE62" s="111"/>
      <c r="VEF62" s="111"/>
      <c r="VEG62" s="111"/>
      <c r="VEH62" s="111"/>
      <c r="VEI62" s="111"/>
      <c r="VEJ62" s="111"/>
      <c r="VEK62" s="111"/>
      <c r="VEL62" s="111"/>
      <c r="VEM62" s="111"/>
      <c r="VEN62" s="111"/>
      <c r="VEO62" s="111"/>
      <c r="VEP62" s="111"/>
      <c r="VEQ62" s="111"/>
      <c r="VER62" s="111"/>
      <c r="VES62" s="111"/>
      <c r="VET62" s="111"/>
      <c r="VEU62" s="111"/>
      <c r="VEV62" s="111"/>
      <c r="VEW62" s="111"/>
      <c r="VEX62" s="111"/>
      <c r="VEY62" s="111"/>
      <c r="VEZ62" s="111"/>
      <c r="VFA62" s="111"/>
      <c r="VFB62" s="111"/>
      <c r="VFC62" s="111"/>
      <c r="VFD62" s="111"/>
      <c r="VFE62" s="111"/>
      <c r="VFF62" s="111"/>
      <c r="VFG62" s="111"/>
      <c r="VFH62" s="111"/>
      <c r="VFI62" s="111"/>
      <c r="VFJ62" s="111"/>
      <c r="VFK62" s="111"/>
      <c r="VFL62" s="111"/>
      <c r="VFM62" s="111"/>
      <c r="VFN62" s="111"/>
      <c r="VFO62" s="111"/>
      <c r="VFP62" s="111"/>
      <c r="VFQ62" s="111"/>
      <c r="VFR62" s="111"/>
      <c r="VFS62" s="111"/>
      <c r="VFT62" s="111"/>
      <c r="VFU62" s="111"/>
      <c r="VFV62" s="111"/>
      <c r="VFW62" s="111"/>
      <c r="VFX62" s="111"/>
      <c r="VFY62" s="111"/>
      <c r="VFZ62" s="111"/>
      <c r="VGA62" s="111"/>
      <c r="VGB62" s="111"/>
      <c r="VGC62" s="111"/>
      <c r="VGD62" s="111"/>
      <c r="VGE62" s="111"/>
      <c r="VGF62" s="111"/>
      <c r="VGG62" s="111"/>
      <c r="VGH62" s="111"/>
      <c r="VGI62" s="111"/>
      <c r="VGJ62" s="111"/>
      <c r="VGK62" s="111"/>
      <c r="VGL62" s="111"/>
      <c r="VGM62" s="111"/>
      <c r="VGN62" s="111"/>
      <c r="VGO62" s="111"/>
      <c r="VGP62" s="111"/>
      <c r="VGQ62" s="111"/>
      <c r="VGR62" s="111"/>
      <c r="VGS62" s="111"/>
      <c r="VGT62" s="111"/>
      <c r="VGU62" s="111"/>
      <c r="VGV62" s="111"/>
      <c r="VGW62" s="111"/>
      <c r="VGX62" s="111"/>
      <c r="VGY62" s="111"/>
      <c r="VGZ62" s="111"/>
      <c r="VHA62" s="111"/>
      <c r="VHB62" s="111"/>
      <c r="VHC62" s="111"/>
      <c r="VHD62" s="111"/>
      <c r="VHE62" s="111"/>
      <c r="VHF62" s="111"/>
      <c r="VHG62" s="111"/>
      <c r="VHH62" s="111"/>
      <c r="VHI62" s="111"/>
      <c r="VHJ62" s="111"/>
      <c r="VHK62" s="111"/>
      <c r="VHL62" s="111"/>
      <c r="VHM62" s="111"/>
      <c r="VHN62" s="111"/>
      <c r="VHO62" s="111"/>
      <c r="VHP62" s="111"/>
      <c r="VHQ62" s="111"/>
      <c r="VHR62" s="111"/>
      <c r="VHS62" s="111"/>
      <c r="VHT62" s="111"/>
      <c r="VHU62" s="111"/>
      <c r="VHV62" s="111"/>
      <c r="VHW62" s="111"/>
      <c r="VHX62" s="111"/>
      <c r="VHY62" s="111"/>
      <c r="VHZ62" s="111"/>
      <c r="VIA62" s="111"/>
      <c r="VIB62" s="111"/>
      <c r="VIC62" s="111"/>
      <c r="VID62" s="111"/>
      <c r="VIE62" s="111"/>
      <c r="VIF62" s="111"/>
      <c r="VIG62" s="111"/>
      <c r="VIH62" s="111"/>
      <c r="VII62" s="111"/>
      <c r="VIJ62" s="111"/>
      <c r="VIK62" s="111"/>
      <c r="VIL62" s="111"/>
      <c r="VIM62" s="111"/>
      <c r="VIN62" s="111"/>
      <c r="VIO62" s="111"/>
      <c r="VIP62" s="111"/>
      <c r="VIQ62" s="111"/>
      <c r="VIR62" s="111"/>
      <c r="VIS62" s="111"/>
      <c r="VIT62" s="111"/>
      <c r="VIU62" s="111"/>
      <c r="VIV62" s="111"/>
      <c r="VIW62" s="111"/>
      <c r="VIX62" s="111"/>
      <c r="VIY62" s="111"/>
      <c r="VIZ62" s="111"/>
      <c r="VJA62" s="111"/>
      <c r="VJB62" s="111"/>
      <c r="VJC62" s="111"/>
      <c r="VJD62" s="111"/>
      <c r="VJE62" s="111"/>
      <c r="VJF62" s="111"/>
      <c r="VJG62" s="111"/>
      <c r="VJH62" s="111"/>
      <c r="VJI62" s="111"/>
      <c r="VJJ62" s="111"/>
      <c r="VJK62" s="111"/>
      <c r="VJL62" s="111"/>
      <c r="VJM62" s="111"/>
      <c r="VJN62" s="111"/>
      <c r="VJO62" s="111"/>
      <c r="VJP62" s="111"/>
      <c r="VJQ62" s="111"/>
      <c r="VJR62" s="111"/>
      <c r="VJS62" s="111"/>
      <c r="VJT62" s="111"/>
      <c r="VJU62" s="111"/>
      <c r="VJV62" s="111"/>
      <c r="VJW62" s="111"/>
      <c r="VJX62" s="111"/>
      <c r="VJY62" s="111"/>
      <c r="VJZ62" s="111"/>
      <c r="VKA62" s="111"/>
      <c r="VKB62" s="111"/>
      <c r="VKC62" s="111"/>
      <c r="VKD62" s="111"/>
      <c r="VKE62" s="111"/>
      <c r="VKF62" s="111"/>
      <c r="VKG62" s="111"/>
      <c r="VKH62" s="111"/>
      <c r="VKI62" s="111"/>
      <c r="VKJ62" s="111"/>
      <c r="VKK62" s="111"/>
      <c r="VKL62" s="111"/>
      <c r="VKM62" s="111"/>
      <c r="VKN62" s="111"/>
      <c r="VKO62" s="111"/>
      <c r="VKP62" s="111"/>
      <c r="VKQ62" s="111"/>
      <c r="VKR62" s="111"/>
      <c r="VKS62" s="111"/>
      <c r="VKT62" s="111"/>
      <c r="VKU62" s="111"/>
      <c r="VKV62" s="111"/>
      <c r="VKW62" s="111"/>
      <c r="VKX62" s="111"/>
      <c r="VKY62" s="111"/>
      <c r="VKZ62" s="111"/>
      <c r="VLA62" s="111"/>
      <c r="VLB62" s="111"/>
      <c r="VLC62" s="111"/>
      <c r="VLD62" s="111"/>
      <c r="VLE62" s="111"/>
      <c r="VLF62" s="111"/>
      <c r="VLG62" s="111"/>
      <c r="VLH62" s="111"/>
      <c r="VLI62" s="111"/>
      <c r="VLJ62" s="111"/>
      <c r="VLK62" s="111"/>
      <c r="VLL62" s="111"/>
      <c r="VLM62" s="111"/>
      <c r="VLN62" s="111"/>
      <c r="VLO62" s="111"/>
      <c r="VLP62" s="111"/>
      <c r="VLQ62" s="111"/>
      <c r="VLR62" s="111"/>
      <c r="VLS62" s="111"/>
      <c r="VLT62" s="111"/>
      <c r="VLU62" s="111"/>
      <c r="VLV62" s="111"/>
      <c r="VLW62" s="111"/>
      <c r="VLX62" s="111"/>
      <c r="VLY62" s="111"/>
      <c r="VLZ62" s="111"/>
      <c r="VMA62" s="111"/>
      <c r="VMB62" s="111"/>
      <c r="VMC62" s="111"/>
      <c r="VMD62" s="111"/>
      <c r="VME62" s="111"/>
      <c r="VMF62" s="111"/>
      <c r="VMG62" s="111"/>
      <c r="VMH62" s="111"/>
      <c r="VMI62" s="111"/>
      <c r="VMJ62" s="111"/>
      <c r="VMK62" s="111"/>
      <c r="VML62" s="111"/>
      <c r="VMM62" s="111"/>
      <c r="VMN62" s="111"/>
      <c r="VMO62" s="111"/>
      <c r="VMP62" s="111"/>
      <c r="VMQ62" s="111"/>
      <c r="VMR62" s="111"/>
      <c r="VMS62" s="111"/>
      <c r="VMT62" s="111"/>
      <c r="VMU62" s="111"/>
      <c r="VMV62" s="111"/>
      <c r="VMW62" s="111"/>
      <c r="VMX62" s="111"/>
      <c r="VMY62" s="111"/>
      <c r="VMZ62" s="111"/>
      <c r="VNA62" s="111"/>
      <c r="VNB62" s="111"/>
      <c r="VNC62" s="111"/>
      <c r="VND62" s="111"/>
      <c r="VNE62" s="111"/>
      <c r="VNF62" s="111"/>
      <c r="VNG62" s="111"/>
      <c r="VNH62" s="111"/>
      <c r="VNI62" s="111"/>
      <c r="VNJ62" s="111"/>
      <c r="VNK62" s="111"/>
      <c r="VNL62" s="111"/>
      <c r="VNM62" s="111"/>
      <c r="VNN62" s="111"/>
      <c r="VNO62" s="111"/>
      <c r="VNP62" s="111"/>
      <c r="VNQ62" s="111"/>
      <c r="VNR62" s="111"/>
      <c r="VNS62" s="111"/>
      <c r="VNT62" s="111"/>
      <c r="VNU62" s="111"/>
      <c r="VNV62" s="111"/>
      <c r="VNW62" s="111"/>
      <c r="VNX62" s="111"/>
      <c r="VNY62" s="111"/>
      <c r="VNZ62" s="111"/>
      <c r="VOA62" s="111"/>
      <c r="VOB62" s="111"/>
      <c r="VOC62" s="111"/>
      <c r="VOD62" s="111"/>
      <c r="VOE62" s="111"/>
      <c r="VOF62" s="111"/>
      <c r="VOG62" s="111"/>
      <c r="VOH62" s="111"/>
      <c r="VOI62" s="111"/>
      <c r="VOJ62" s="111"/>
      <c r="VOK62" s="111"/>
      <c r="VOL62" s="111"/>
      <c r="VOM62" s="111"/>
      <c r="VON62" s="111"/>
      <c r="VOO62" s="111"/>
      <c r="VOP62" s="111"/>
      <c r="VOQ62" s="111"/>
      <c r="VOR62" s="111"/>
      <c r="VOS62" s="111"/>
      <c r="VOT62" s="111"/>
      <c r="VOU62" s="111"/>
      <c r="VOV62" s="111"/>
      <c r="VOW62" s="111"/>
      <c r="VOX62" s="111"/>
      <c r="VOY62" s="111"/>
      <c r="VOZ62" s="111"/>
      <c r="VPA62" s="111"/>
      <c r="VPB62" s="111"/>
      <c r="VPC62" s="111"/>
      <c r="VPD62" s="111"/>
      <c r="VPE62" s="111"/>
      <c r="VPF62" s="111"/>
      <c r="VPG62" s="111"/>
      <c r="VPH62" s="111"/>
      <c r="VPI62" s="111"/>
      <c r="VPJ62" s="111"/>
      <c r="VPK62" s="111"/>
      <c r="VPL62" s="111"/>
      <c r="VPM62" s="111"/>
      <c r="VPN62" s="111"/>
      <c r="VPO62" s="111"/>
      <c r="VPP62" s="111"/>
      <c r="VPQ62" s="111"/>
      <c r="VPR62" s="111"/>
      <c r="VPS62" s="111"/>
      <c r="VPT62" s="111"/>
      <c r="VPU62" s="111"/>
      <c r="VPV62" s="111"/>
      <c r="VPW62" s="111"/>
      <c r="VPX62" s="111"/>
      <c r="VPY62" s="111"/>
      <c r="VPZ62" s="111"/>
      <c r="VQA62" s="111"/>
      <c r="VQB62" s="111"/>
      <c r="VQC62" s="111"/>
      <c r="VQD62" s="111"/>
      <c r="VQE62" s="111"/>
      <c r="VQF62" s="111"/>
      <c r="VQG62" s="111"/>
      <c r="VQH62" s="111"/>
      <c r="VQI62" s="111"/>
      <c r="VQJ62" s="111"/>
      <c r="VQK62" s="111"/>
      <c r="VQL62" s="111"/>
      <c r="VQM62" s="111"/>
      <c r="VQN62" s="111"/>
      <c r="VQO62" s="111"/>
      <c r="VQP62" s="111"/>
      <c r="VQQ62" s="111"/>
      <c r="VQR62" s="111"/>
      <c r="VQS62" s="111"/>
      <c r="VQT62" s="111"/>
      <c r="VQU62" s="111"/>
      <c r="VQV62" s="111"/>
      <c r="VQW62" s="111"/>
      <c r="VQX62" s="111"/>
      <c r="VQY62" s="111"/>
      <c r="VQZ62" s="111"/>
      <c r="VRA62" s="111"/>
      <c r="VRB62" s="111"/>
      <c r="VRC62" s="111"/>
      <c r="VRD62" s="111"/>
      <c r="VRE62" s="111"/>
      <c r="VRF62" s="111"/>
      <c r="VRG62" s="111"/>
      <c r="VRH62" s="111"/>
      <c r="VRI62" s="111"/>
      <c r="VRJ62" s="111"/>
      <c r="VRK62" s="111"/>
      <c r="VRL62" s="111"/>
      <c r="VRM62" s="111"/>
      <c r="VRN62" s="111"/>
      <c r="VRO62" s="111"/>
      <c r="VRP62" s="111"/>
      <c r="VRQ62" s="111"/>
      <c r="VRR62" s="111"/>
      <c r="VRS62" s="111"/>
      <c r="VRT62" s="111"/>
      <c r="VRU62" s="111"/>
      <c r="VRV62" s="111"/>
      <c r="VRW62" s="111"/>
      <c r="VRX62" s="111"/>
      <c r="VRY62" s="111"/>
      <c r="VRZ62" s="111"/>
      <c r="VSA62" s="111"/>
      <c r="VSB62" s="111"/>
      <c r="VSC62" s="111"/>
      <c r="VSD62" s="111"/>
      <c r="VSE62" s="111"/>
      <c r="VSF62" s="111"/>
      <c r="VSG62" s="111"/>
      <c r="VSH62" s="111"/>
      <c r="VSI62" s="111"/>
      <c r="VSJ62" s="111"/>
      <c r="VSK62" s="111"/>
      <c r="VSL62" s="111"/>
      <c r="VSM62" s="111"/>
      <c r="VSN62" s="111"/>
      <c r="VSO62" s="111"/>
      <c r="VSP62" s="111"/>
      <c r="VSQ62" s="111"/>
      <c r="VSR62" s="111"/>
      <c r="VSS62" s="111"/>
      <c r="VST62" s="111"/>
      <c r="VSU62" s="111"/>
      <c r="VSV62" s="111"/>
      <c r="VSW62" s="111"/>
      <c r="VSX62" s="111"/>
      <c r="VSY62" s="111"/>
      <c r="VSZ62" s="111"/>
      <c r="VTA62" s="111"/>
      <c r="VTB62" s="111"/>
      <c r="VTC62" s="111"/>
      <c r="VTD62" s="111"/>
      <c r="VTE62" s="111"/>
      <c r="VTF62" s="111"/>
      <c r="VTG62" s="111"/>
      <c r="VTH62" s="111"/>
      <c r="VTI62" s="111"/>
      <c r="VTJ62" s="111"/>
      <c r="VTK62" s="111"/>
      <c r="VTL62" s="111"/>
      <c r="VTM62" s="111"/>
      <c r="VTN62" s="111"/>
      <c r="VTO62" s="111"/>
      <c r="VTP62" s="111"/>
      <c r="VTQ62" s="111"/>
      <c r="VTR62" s="111"/>
      <c r="VTS62" s="111"/>
      <c r="VTT62" s="111"/>
      <c r="VTU62" s="111"/>
      <c r="VTV62" s="111"/>
      <c r="VTW62" s="111"/>
      <c r="VTX62" s="111"/>
      <c r="VTY62" s="111"/>
      <c r="VTZ62" s="111"/>
      <c r="VUA62" s="111"/>
      <c r="VUB62" s="111"/>
      <c r="VUC62" s="111"/>
      <c r="VUD62" s="111"/>
      <c r="VUE62" s="111"/>
      <c r="VUF62" s="111"/>
      <c r="VUG62" s="111"/>
      <c r="VUH62" s="111"/>
      <c r="VUI62" s="111"/>
      <c r="VUJ62" s="111"/>
      <c r="VUK62" s="111"/>
      <c r="VUL62" s="111"/>
      <c r="VUM62" s="111"/>
      <c r="VUN62" s="111"/>
      <c r="VUO62" s="111"/>
      <c r="VUP62" s="111"/>
      <c r="VUQ62" s="111"/>
      <c r="VUR62" s="111"/>
      <c r="VUS62" s="111"/>
      <c r="VUT62" s="111"/>
      <c r="VUU62" s="111"/>
      <c r="VUV62" s="111"/>
      <c r="VUW62" s="111"/>
      <c r="VUX62" s="111"/>
      <c r="VUY62" s="111"/>
      <c r="VUZ62" s="111"/>
      <c r="VVA62" s="111"/>
      <c r="VVB62" s="111"/>
      <c r="VVC62" s="111"/>
      <c r="VVD62" s="111"/>
      <c r="VVE62" s="111"/>
      <c r="VVF62" s="111"/>
      <c r="VVG62" s="111"/>
      <c r="VVH62" s="111"/>
      <c r="VVI62" s="111"/>
      <c r="VVJ62" s="111"/>
      <c r="VVK62" s="111"/>
      <c r="VVL62" s="111"/>
      <c r="VVM62" s="111"/>
      <c r="VVN62" s="111"/>
      <c r="VVO62" s="111"/>
      <c r="VVP62" s="111"/>
      <c r="VVQ62" s="111"/>
      <c r="VVR62" s="111"/>
      <c r="VVS62" s="111"/>
      <c r="VVT62" s="111"/>
      <c r="VVU62" s="111"/>
      <c r="VVV62" s="111"/>
      <c r="VVW62" s="111"/>
      <c r="VVX62" s="111"/>
      <c r="VVY62" s="111"/>
      <c r="VVZ62" s="111"/>
      <c r="VWA62" s="111"/>
      <c r="VWB62" s="111"/>
      <c r="VWC62" s="111"/>
      <c r="VWD62" s="111"/>
      <c r="VWE62" s="111"/>
      <c r="VWF62" s="111"/>
      <c r="VWG62" s="111"/>
      <c r="VWH62" s="111"/>
      <c r="VWI62" s="111"/>
      <c r="VWJ62" s="111"/>
      <c r="VWK62" s="111"/>
      <c r="VWL62" s="111"/>
      <c r="VWM62" s="111"/>
      <c r="VWN62" s="111"/>
      <c r="VWO62" s="111"/>
      <c r="VWP62" s="111"/>
      <c r="VWQ62" s="111"/>
      <c r="VWR62" s="111"/>
      <c r="VWS62" s="111"/>
      <c r="VWT62" s="111"/>
      <c r="VWU62" s="111"/>
      <c r="VWV62" s="111"/>
      <c r="VWW62" s="111"/>
      <c r="VWX62" s="111"/>
      <c r="VWY62" s="111"/>
      <c r="VWZ62" s="111"/>
      <c r="VXA62" s="111"/>
      <c r="VXB62" s="111"/>
      <c r="VXC62" s="111"/>
      <c r="VXD62" s="111"/>
      <c r="VXE62" s="111"/>
      <c r="VXF62" s="111"/>
      <c r="VXG62" s="111"/>
      <c r="VXH62" s="111"/>
      <c r="VXI62" s="111"/>
      <c r="VXJ62" s="111"/>
      <c r="VXK62" s="111"/>
      <c r="VXL62" s="111"/>
      <c r="VXM62" s="111"/>
      <c r="VXN62" s="111"/>
      <c r="VXO62" s="111"/>
      <c r="VXP62" s="111"/>
      <c r="VXQ62" s="111"/>
      <c r="VXR62" s="111"/>
      <c r="VXS62" s="111"/>
      <c r="VXT62" s="111"/>
      <c r="VXU62" s="111"/>
      <c r="VXV62" s="111"/>
      <c r="VXW62" s="111"/>
      <c r="VXX62" s="111"/>
      <c r="VXY62" s="111"/>
      <c r="VXZ62" s="111"/>
      <c r="VYA62" s="111"/>
      <c r="VYB62" s="111"/>
      <c r="VYC62" s="111"/>
      <c r="VYD62" s="111"/>
      <c r="VYE62" s="111"/>
      <c r="VYF62" s="111"/>
      <c r="VYG62" s="111"/>
      <c r="VYH62" s="111"/>
      <c r="VYI62" s="111"/>
      <c r="VYJ62" s="111"/>
      <c r="VYK62" s="111"/>
      <c r="VYL62" s="111"/>
      <c r="VYM62" s="111"/>
      <c r="VYN62" s="111"/>
      <c r="VYO62" s="111"/>
      <c r="VYP62" s="111"/>
      <c r="VYQ62" s="111"/>
      <c r="VYR62" s="111"/>
      <c r="VYS62" s="111"/>
      <c r="VYT62" s="111"/>
      <c r="VYU62" s="111"/>
      <c r="VYV62" s="111"/>
      <c r="VYW62" s="111"/>
      <c r="VYX62" s="111"/>
      <c r="VYY62" s="111"/>
      <c r="VYZ62" s="111"/>
      <c r="VZA62" s="111"/>
      <c r="VZB62" s="111"/>
      <c r="VZC62" s="111"/>
      <c r="VZD62" s="111"/>
      <c r="VZE62" s="111"/>
      <c r="VZF62" s="111"/>
      <c r="VZG62" s="111"/>
      <c r="VZH62" s="111"/>
      <c r="VZI62" s="111"/>
      <c r="VZJ62" s="111"/>
      <c r="VZK62" s="111"/>
      <c r="VZL62" s="111"/>
      <c r="VZM62" s="111"/>
      <c r="VZN62" s="111"/>
      <c r="VZO62" s="111"/>
      <c r="VZP62" s="111"/>
      <c r="VZQ62" s="111"/>
      <c r="VZR62" s="111"/>
      <c r="VZS62" s="111"/>
      <c r="VZT62" s="111"/>
      <c r="VZU62" s="111"/>
      <c r="VZV62" s="111"/>
      <c r="VZW62" s="111"/>
      <c r="VZX62" s="111"/>
      <c r="VZY62" s="111"/>
      <c r="VZZ62" s="111"/>
      <c r="WAA62" s="111"/>
      <c r="WAB62" s="111"/>
      <c r="WAC62" s="111"/>
      <c r="WAD62" s="111"/>
      <c r="WAE62" s="111"/>
      <c r="WAF62" s="111"/>
      <c r="WAG62" s="111"/>
      <c r="WAH62" s="111"/>
      <c r="WAI62" s="111"/>
      <c r="WAJ62" s="111"/>
      <c r="WAK62" s="111"/>
      <c r="WAL62" s="111"/>
      <c r="WAM62" s="111"/>
      <c r="WAN62" s="111"/>
      <c r="WAO62" s="111"/>
      <c r="WAP62" s="111"/>
      <c r="WAQ62" s="111"/>
      <c r="WAR62" s="111"/>
      <c r="WAS62" s="111"/>
      <c r="WAT62" s="111"/>
      <c r="WAU62" s="111"/>
      <c r="WAV62" s="111"/>
      <c r="WAW62" s="111"/>
      <c r="WAX62" s="111"/>
      <c r="WAY62" s="111"/>
      <c r="WAZ62" s="111"/>
      <c r="WBA62" s="111"/>
      <c r="WBB62" s="111"/>
      <c r="WBC62" s="111"/>
      <c r="WBD62" s="111"/>
      <c r="WBE62" s="111"/>
      <c r="WBF62" s="111"/>
      <c r="WBG62" s="111"/>
      <c r="WBH62" s="111"/>
      <c r="WBI62" s="111"/>
      <c r="WBJ62" s="111"/>
      <c r="WBK62" s="111"/>
      <c r="WBL62" s="111"/>
      <c r="WBM62" s="111"/>
      <c r="WBN62" s="111"/>
      <c r="WBO62" s="111"/>
      <c r="WBP62" s="111"/>
      <c r="WBQ62" s="111"/>
      <c r="WBR62" s="111"/>
      <c r="WBS62" s="111"/>
      <c r="WBT62" s="111"/>
      <c r="WBU62" s="111"/>
      <c r="WBV62" s="111"/>
      <c r="WBW62" s="111"/>
      <c r="WBX62" s="111"/>
      <c r="WBY62" s="111"/>
      <c r="WBZ62" s="111"/>
      <c r="WCA62" s="111"/>
      <c r="WCB62" s="111"/>
      <c r="WCC62" s="111"/>
      <c r="WCD62" s="111"/>
      <c r="WCE62" s="111"/>
      <c r="WCF62" s="111"/>
      <c r="WCG62" s="111"/>
      <c r="WCH62" s="111"/>
      <c r="WCI62" s="111"/>
      <c r="WCJ62" s="111"/>
      <c r="WCK62" s="111"/>
      <c r="WCL62" s="111"/>
      <c r="WCM62" s="111"/>
      <c r="WCN62" s="111"/>
      <c r="WCO62" s="111"/>
      <c r="WCP62" s="111"/>
      <c r="WCQ62" s="111"/>
      <c r="WCR62" s="111"/>
      <c r="WCS62" s="111"/>
      <c r="WCT62" s="111"/>
      <c r="WCU62" s="111"/>
      <c r="WCV62" s="111"/>
      <c r="WCW62" s="111"/>
      <c r="WCX62" s="111"/>
      <c r="WCY62" s="111"/>
      <c r="WCZ62" s="111"/>
      <c r="WDA62" s="111"/>
      <c r="WDB62" s="111"/>
      <c r="WDC62" s="111"/>
      <c r="WDD62" s="111"/>
      <c r="WDE62" s="111"/>
      <c r="WDF62" s="111"/>
      <c r="WDG62" s="111"/>
      <c r="WDH62" s="111"/>
      <c r="WDI62" s="111"/>
      <c r="WDJ62" s="111"/>
      <c r="WDK62" s="111"/>
      <c r="WDL62" s="111"/>
      <c r="WDM62" s="111"/>
      <c r="WDN62" s="111"/>
      <c r="WDO62" s="111"/>
      <c r="WDP62" s="111"/>
      <c r="WDQ62" s="111"/>
      <c r="WDR62" s="111"/>
      <c r="WDS62" s="111"/>
      <c r="WDT62" s="111"/>
      <c r="WDU62" s="111"/>
      <c r="WDV62" s="111"/>
      <c r="WDW62" s="111"/>
      <c r="WDX62" s="111"/>
      <c r="WDY62" s="111"/>
      <c r="WDZ62" s="111"/>
      <c r="WEA62" s="111"/>
      <c r="WEB62" s="111"/>
      <c r="WEC62" s="111"/>
      <c r="WED62" s="111"/>
      <c r="WEE62" s="111"/>
      <c r="WEF62" s="111"/>
      <c r="WEG62" s="111"/>
      <c r="WEH62" s="111"/>
      <c r="WEI62" s="111"/>
      <c r="WEJ62" s="111"/>
      <c r="WEK62" s="111"/>
      <c r="WEL62" s="111"/>
      <c r="WEM62" s="111"/>
      <c r="WEN62" s="111"/>
      <c r="WEO62" s="111"/>
      <c r="WEP62" s="111"/>
      <c r="WEQ62" s="111"/>
      <c r="WER62" s="111"/>
      <c r="WES62" s="111"/>
      <c r="WET62" s="111"/>
      <c r="WEU62" s="111"/>
      <c r="WEV62" s="111"/>
      <c r="WEW62" s="111"/>
      <c r="WEX62" s="111"/>
      <c r="WEY62" s="111"/>
      <c r="WEZ62" s="111"/>
      <c r="WFA62" s="111"/>
      <c r="WFB62" s="111"/>
      <c r="WFC62" s="111"/>
      <c r="WFD62" s="111"/>
      <c r="WFE62" s="111"/>
      <c r="WFF62" s="111"/>
      <c r="WFG62" s="111"/>
      <c r="WFH62" s="111"/>
      <c r="WFI62" s="111"/>
      <c r="WFJ62" s="111"/>
      <c r="WFK62" s="111"/>
      <c r="WFL62" s="111"/>
      <c r="WFM62" s="111"/>
      <c r="WFN62" s="111"/>
      <c r="WFO62" s="111"/>
      <c r="WFP62" s="111"/>
      <c r="WFQ62" s="111"/>
      <c r="WFR62" s="111"/>
      <c r="WFS62" s="111"/>
      <c r="WFT62" s="111"/>
      <c r="WFU62" s="111"/>
      <c r="WFV62" s="111"/>
      <c r="WFW62" s="111"/>
      <c r="WFX62" s="111"/>
      <c r="WFY62" s="111"/>
      <c r="WFZ62" s="111"/>
      <c r="WGA62" s="111"/>
      <c r="WGB62" s="111"/>
      <c r="WGC62" s="111"/>
      <c r="WGD62" s="111"/>
      <c r="WGE62" s="111"/>
      <c r="WGF62" s="111"/>
      <c r="WGG62" s="111"/>
      <c r="WGH62" s="111"/>
      <c r="WGI62" s="111"/>
      <c r="WGJ62" s="111"/>
      <c r="WGK62" s="111"/>
      <c r="WGL62" s="111"/>
      <c r="WGM62" s="111"/>
      <c r="WGN62" s="111"/>
      <c r="WGO62" s="111"/>
      <c r="WGP62" s="111"/>
      <c r="WGQ62" s="111"/>
      <c r="WGR62" s="111"/>
      <c r="WGS62" s="111"/>
      <c r="WGT62" s="111"/>
      <c r="WGU62" s="111"/>
      <c r="WGV62" s="111"/>
      <c r="WGW62" s="111"/>
      <c r="WGX62" s="111"/>
      <c r="WGY62" s="111"/>
      <c r="WGZ62" s="111"/>
      <c r="WHA62" s="111"/>
      <c r="WHB62" s="111"/>
      <c r="WHC62" s="111"/>
      <c r="WHD62" s="111"/>
      <c r="WHE62" s="111"/>
      <c r="WHF62" s="111"/>
      <c r="WHG62" s="111"/>
      <c r="WHH62" s="111"/>
      <c r="WHI62" s="111"/>
      <c r="WHJ62" s="111"/>
      <c r="WHK62" s="111"/>
      <c r="WHL62" s="111"/>
      <c r="WHM62" s="111"/>
      <c r="WHN62" s="111"/>
      <c r="WHO62" s="111"/>
      <c r="WHP62" s="111"/>
      <c r="WHQ62" s="111"/>
      <c r="WHR62" s="111"/>
      <c r="WHS62" s="111"/>
      <c r="WHT62" s="111"/>
      <c r="WHU62" s="111"/>
      <c r="WHV62" s="111"/>
      <c r="WHW62" s="111"/>
      <c r="WHX62" s="111"/>
      <c r="WHY62" s="111"/>
      <c r="WHZ62" s="111"/>
      <c r="WIA62" s="111"/>
      <c r="WIB62" s="111"/>
      <c r="WIC62" s="111"/>
      <c r="WID62" s="111"/>
      <c r="WIE62" s="111"/>
      <c r="WIF62" s="111"/>
      <c r="WIG62" s="111"/>
      <c r="WIH62" s="111"/>
      <c r="WII62" s="111"/>
      <c r="WIJ62" s="111"/>
      <c r="WIK62" s="111"/>
      <c r="WIL62" s="111"/>
      <c r="WIM62" s="111"/>
      <c r="WIN62" s="111"/>
      <c r="WIO62" s="111"/>
      <c r="WIP62" s="111"/>
      <c r="WIQ62" s="111"/>
      <c r="WIR62" s="111"/>
      <c r="WIS62" s="111"/>
      <c r="WIT62" s="111"/>
      <c r="WIU62" s="111"/>
      <c r="WIV62" s="111"/>
      <c r="WIW62" s="111"/>
      <c r="WIX62" s="111"/>
      <c r="WIY62" s="111"/>
      <c r="WIZ62" s="111"/>
      <c r="WJA62" s="111"/>
      <c r="WJB62" s="111"/>
      <c r="WJC62" s="111"/>
      <c r="WJD62" s="111"/>
      <c r="WJE62" s="111"/>
      <c r="WJF62" s="111"/>
      <c r="WJG62" s="111"/>
      <c r="WJH62" s="111"/>
      <c r="WJI62" s="111"/>
      <c r="WJJ62" s="111"/>
      <c r="WJK62" s="111"/>
      <c r="WJL62" s="111"/>
      <c r="WJM62" s="111"/>
      <c r="WJN62" s="111"/>
      <c r="WJO62" s="111"/>
      <c r="WJP62" s="111"/>
      <c r="WJQ62" s="111"/>
      <c r="WJR62" s="111"/>
      <c r="WJS62" s="111"/>
      <c r="WJT62" s="111"/>
      <c r="WJU62" s="111"/>
      <c r="WJV62" s="111"/>
      <c r="WJW62" s="111"/>
      <c r="WJX62" s="111"/>
      <c r="WJY62" s="111"/>
      <c r="WJZ62" s="111"/>
      <c r="WKA62" s="111"/>
      <c r="WKB62" s="111"/>
      <c r="WKC62" s="111"/>
      <c r="WKD62" s="111"/>
      <c r="WKE62" s="111"/>
      <c r="WKF62" s="111"/>
      <c r="WKG62" s="111"/>
      <c r="WKH62" s="111"/>
      <c r="WKI62" s="111"/>
      <c r="WKJ62" s="111"/>
      <c r="WKK62" s="111"/>
      <c r="WKL62" s="111"/>
      <c r="WKM62" s="111"/>
      <c r="WKN62" s="111"/>
      <c r="WKO62" s="111"/>
      <c r="WKP62" s="111"/>
      <c r="WKQ62" s="111"/>
      <c r="WKR62" s="111"/>
      <c r="WKS62" s="111"/>
      <c r="WKT62" s="111"/>
      <c r="WKU62" s="111"/>
      <c r="WKV62" s="111"/>
      <c r="WKW62" s="111"/>
      <c r="WKX62" s="111"/>
      <c r="WKY62" s="111"/>
      <c r="WKZ62" s="111"/>
      <c r="WLA62" s="111"/>
      <c r="WLB62" s="111"/>
      <c r="WLC62" s="111"/>
      <c r="WLD62" s="111"/>
      <c r="WLE62" s="111"/>
      <c r="WLF62" s="111"/>
      <c r="WLG62" s="111"/>
      <c r="WLH62" s="111"/>
      <c r="WLI62" s="111"/>
      <c r="WLJ62" s="111"/>
      <c r="WLK62" s="111"/>
      <c r="WLL62" s="111"/>
      <c r="WLM62" s="111"/>
      <c r="WLN62" s="111"/>
      <c r="WLO62" s="111"/>
      <c r="WLP62" s="111"/>
      <c r="WLQ62" s="111"/>
      <c r="WLR62" s="111"/>
      <c r="WLS62" s="111"/>
      <c r="WLT62" s="111"/>
      <c r="WLU62" s="111"/>
      <c r="WLV62" s="111"/>
      <c r="WLW62" s="111"/>
      <c r="WLX62" s="111"/>
      <c r="WLY62" s="111"/>
      <c r="WLZ62" s="111"/>
      <c r="WMA62" s="111"/>
      <c r="WMB62" s="111"/>
      <c r="WMC62" s="111"/>
      <c r="WMD62" s="111"/>
      <c r="WME62" s="111"/>
      <c r="WMF62" s="111"/>
      <c r="WMG62" s="111"/>
      <c r="WMH62" s="111"/>
      <c r="WMI62" s="111"/>
      <c r="WMJ62" s="111"/>
      <c r="WMK62" s="111"/>
      <c r="WML62" s="111"/>
      <c r="WMM62" s="111"/>
      <c r="WMN62" s="111"/>
      <c r="WMO62" s="111"/>
      <c r="WMP62" s="111"/>
      <c r="WMQ62" s="111"/>
      <c r="WMR62" s="111"/>
      <c r="WMS62" s="111"/>
      <c r="WMT62" s="111"/>
      <c r="WMU62" s="111"/>
      <c r="WMV62" s="111"/>
      <c r="WMW62" s="111"/>
      <c r="WMX62" s="111"/>
      <c r="WMY62" s="111"/>
      <c r="WMZ62" s="111"/>
      <c r="WNA62" s="111"/>
      <c r="WNB62" s="111"/>
      <c r="WNC62" s="111"/>
      <c r="WND62" s="111"/>
      <c r="WNE62" s="111"/>
      <c r="WNF62" s="111"/>
      <c r="WNG62" s="111"/>
      <c r="WNH62" s="111"/>
      <c r="WNI62" s="111"/>
      <c r="WNJ62" s="111"/>
      <c r="WNK62" s="111"/>
      <c r="WNL62" s="111"/>
      <c r="WNM62" s="111"/>
      <c r="WNN62" s="111"/>
      <c r="WNO62" s="111"/>
      <c r="WNP62" s="111"/>
      <c r="WNQ62" s="111"/>
      <c r="WNR62" s="111"/>
      <c r="WNS62" s="111"/>
      <c r="WNT62" s="111"/>
      <c r="WNU62" s="111"/>
      <c r="WNV62" s="111"/>
      <c r="WNW62" s="111"/>
      <c r="WNX62" s="111"/>
      <c r="WNY62" s="111"/>
      <c r="WNZ62" s="111"/>
      <c r="WOA62" s="111"/>
      <c r="WOB62" s="111"/>
      <c r="WOC62" s="111"/>
      <c r="WOD62" s="111"/>
      <c r="WOE62" s="111"/>
      <c r="WOF62" s="111"/>
      <c r="WOG62" s="111"/>
      <c r="WOH62" s="111"/>
      <c r="WOI62" s="111"/>
      <c r="WOJ62" s="111"/>
      <c r="WOK62" s="111"/>
      <c r="WOL62" s="111"/>
      <c r="WOM62" s="111"/>
      <c r="WON62" s="111"/>
      <c r="WOO62" s="111"/>
      <c r="WOP62" s="111"/>
      <c r="WOQ62" s="111"/>
      <c r="WOR62" s="111"/>
      <c r="WOS62" s="111"/>
      <c r="WOT62" s="111"/>
      <c r="WOU62" s="111"/>
      <c r="WOV62" s="111"/>
      <c r="WOW62" s="111"/>
      <c r="WOX62" s="111"/>
      <c r="WOY62" s="111"/>
      <c r="WOZ62" s="111"/>
      <c r="WPA62" s="111"/>
      <c r="WPB62" s="111"/>
      <c r="WPC62" s="111"/>
      <c r="WPD62" s="111"/>
      <c r="WPE62" s="111"/>
      <c r="WPF62" s="111"/>
      <c r="WPG62" s="111"/>
      <c r="WPH62" s="111"/>
      <c r="WPI62" s="111"/>
      <c r="WPJ62" s="111"/>
      <c r="WPK62" s="111"/>
      <c r="WPL62" s="111"/>
      <c r="WPM62" s="111"/>
      <c r="WPN62" s="111"/>
      <c r="WPO62" s="111"/>
      <c r="WPP62" s="111"/>
      <c r="WPQ62" s="111"/>
      <c r="WPR62" s="111"/>
      <c r="WPS62" s="111"/>
      <c r="WPT62" s="111"/>
      <c r="WPU62" s="111"/>
      <c r="WPV62" s="111"/>
      <c r="WPW62" s="111"/>
      <c r="WPX62" s="111"/>
      <c r="WPY62" s="111"/>
      <c r="WPZ62" s="111"/>
      <c r="WQA62" s="111"/>
      <c r="WQB62" s="111"/>
      <c r="WQC62" s="111"/>
      <c r="WQD62" s="111"/>
      <c r="WQE62" s="111"/>
      <c r="WQF62" s="111"/>
      <c r="WQG62" s="111"/>
      <c r="WQH62" s="111"/>
      <c r="WQI62" s="111"/>
      <c r="WQJ62" s="111"/>
      <c r="WQK62" s="111"/>
      <c r="WQL62" s="111"/>
      <c r="WQM62" s="111"/>
      <c r="WQN62" s="111"/>
      <c r="WQO62" s="111"/>
      <c r="WQP62" s="111"/>
      <c r="WQQ62" s="111"/>
      <c r="WQR62" s="111"/>
      <c r="WQS62" s="111"/>
      <c r="WQT62" s="111"/>
      <c r="WQU62" s="111"/>
      <c r="WQV62" s="111"/>
      <c r="WQW62" s="111"/>
      <c r="WQX62" s="111"/>
      <c r="WQY62" s="111"/>
      <c r="WQZ62" s="111"/>
      <c r="WRA62" s="111"/>
      <c r="WRB62" s="111"/>
      <c r="WRC62" s="111"/>
      <c r="WRD62" s="111"/>
      <c r="WRE62" s="111"/>
      <c r="WRF62" s="111"/>
      <c r="WRG62" s="111"/>
      <c r="WRH62" s="111"/>
      <c r="WRI62" s="111"/>
      <c r="WRJ62" s="111"/>
      <c r="WRK62" s="111"/>
      <c r="WRL62" s="111"/>
      <c r="WRM62" s="111"/>
      <c r="WRN62" s="111"/>
      <c r="WRO62" s="111"/>
      <c r="WRP62" s="111"/>
      <c r="WRQ62" s="111"/>
      <c r="WRR62" s="111"/>
      <c r="WRS62" s="111"/>
      <c r="WRT62" s="111"/>
      <c r="WRU62" s="111"/>
      <c r="WRV62" s="111"/>
      <c r="WRW62" s="111"/>
      <c r="WRX62" s="111"/>
      <c r="WRY62" s="111"/>
      <c r="WRZ62" s="111"/>
      <c r="WSA62" s="111"/>
      <c r="WSB62" s="111"/>
      <c r="WSC62" s="111"/>
      <c r="WSD62" s="111"/>
      <c r="WSE62" s="111"/>
      <c r="WSF62" s="111"/>
      <c r="WSG62" s="111"/>
      <c r="WSH62" s="111"/>
      <c r="WSI62" s="111"/>
      <c r="WSJ62" s="111"/>
      <c r="WSK62" s="111"/>
      <c r="WSL62" s="111"/>
      <c r="WSM62" s="111"/>
      <c r="WSN62" s="111"/>
      <c r="WSO62" s="111"/>
      <c r="WSP62" s="111"/>
      <c r="WSQ62" s="111"/>
      <c r="WSR62" s="111"/>
      <c r="WSS62" s="111"/>
      <c r="WST62" s="111"/>
      <c r="WSU62" s="111"/>
      <c r="WSV62" s="111"/>
      <c r="WSW62" s="111"/>
      <c r="WSX62" s="111"/>
      <c r="WSY62" s="111"/>
      <c r="WSZ62" s="111"/>
      <c r="WTA62" s="111"/>
      <c r="WTB62" s="111"/>
      <c r="WTC62" s="111"/>
      <c r="WTD62" s="111"/>
      <c r="WTE62" s="111"/>
      <c r="WTF62" s="111"/>
      <c r="WTG62" s="111"/>
      <c r="WTH62" s="111"/>
      <c r="WTI62" s="111"/>
      <c r="WTJ62" s="111"/>
      <c r="WTK62" s="111"/>
      <c r="WTL62" s="111"/>
      <c r="WTM62" s="111"/>
      <c r="WTN62" s="111"/>
      <c r="WTO62" s="111"/>
      <c r="WTP62" s="111"/>
      <c r="WTQ62" s="111"/>
      <c r="WTR62" s="111"/>
      <c r="WTS62" s="111"/>
      <c r="WTT62" s="111"/>
      <c r="WTU62" s="111"/>
      <c r="WTV62" s="111"/>
      <c r="WTW62" s="111"/>
      <c r="WTX62" s="111"/>
      <c r="WTY62" s="111"/>
      <c r="WTZ62" s="111"/>
      <c r="WUA62" s="111"/>
      <c r="WUB62" s="111"/>
      <c r="WUC62" s="111"/>
      <c r="WUD62" s="111"/>
      <c r="WUE62" s="111"/>
      <c r="WUF62" s="111"/>
      <c r="WUG62" s="111"/>
      <c r="WUH62" s="111"/>
      <c r="WUI62" s="111"/>
      <c r="WUJ62" s="111"/>
      <c r="WUK62" s="111"/>
      <c r="WUL62" s="111"/>
      <c r="WUM62" s="111"/>
      <c r="WUN62" s="111"/>
      <c r="WUO62" s="111"/>
      <c r="WUP62" s="111"/>
      <c r="WUQ62" s="111"/>
      <c r="WUR62" s="111"/>
      <c r="WUS62" s="111"/>
      <c r="WUT62" s="111"/>
      <c r="WUU62" s="111"/>
      <c r="WUV62" s="111"/>
      <c r="WUW62" s="111"/>
      <c r="WUX62" s="111"/>
      <c r="WUY62" s="111"/>
      <c r="WUZ62" s="111"/>
      <c r="WVA62" s="111"/>
      <c r="WVB62" s="111"/>
      <c r="WVC62" s="111"/>
      <c r="WVD62" s="111"/>
      <c r="WVE62" s="111"/>
      <c r="WVF62" s="111"/>
      <c r="WVG62" s="111"/>
      <c r="WVH62" s="111"/>
      <c r="WVI62" s="111"/>
      <c r="WVJ62" s="111"/>
      <c r="WVK62" s="111"/>
      <c r="WVL62" s="111"/>
      <c r="WVM62" s="111"/>
      <c r="WVN62" s="111"/>
      <c r="WVO62" s="111"/>
      <c r="WVP62" s="111"/>
      <c r="WVQ62" s="111"/>
      <c r="WVR62" s="111"/>
      <c r="WVS62" s="111"/>
      <c r="WVT62" s="111"/>
      <c r="WVU62" s="111"/>
      <c r="WVV62" s="111"/>
      <c r="WVW62" s="111"/>
      <c r="WVX62" s="111"/>
      <c r="WVY62" s="111"/>
      <c r="WVZ62" s="111"/>
      <c r="WWA62" s="111"/>
      <c r="WWB62" s="111"/>
      <c r="WWC62" s="111"/>
      <c r="WWD62" s="111"/>
      <c r="WWE62" s="111"/>
      <c r="WWF62" s="111"/>
      <c r="WWG62" s="111"/>
      <c r="WWH62" s="111"/>
      <c r="WWI62" s="111"/>
      <c r="WWJ62" s="111"/>
      <c r="WWK62" s="111"/>
      <c r="WWL62" s="111"/>
      <c r="WWM62" s="111"/>
      <c r="WWN62" s="111"/>
      <c r="WWO62" s="111"/>
      <c r="WWP62" s="111"/>
      <c r="WWQ62" s="111"/>
      <c r="WWR62" s="111"/>
      <c r="WWS62" s="111"/>
      <c r="WWT62" s="111"/>
      <c r="WWU62" s="111"/>
      <c r="WWV62" s="111"/>
      <c r="WWW62" s="111"/>
      <c r="WWX62" s="111"/>
      <c r="WWY62" s="111"/>
      <c r="WWZ62" s="111"/>
      <c r="WXA62" s="111"/>
      <c r="WXB62" s="111"/>
      <c r="WXC62" s="111"/>
      <c r="WXD62" s="111"/>
      <c r="WXE62" s="111"/>
      <c r="WXF62" s="111"/>
      <c r="WXG62" s="111"/>
      <c r="WXH62" s="111"/>
      <c r="WXI62" s="111"/>
      <c r="WXJ62" s="111"/>
      <c r="WXK62" s="111"/>
      <c r="WXL62" s="111"/>
      <c r="WXM62" s="111"/>
      <c r="WXN62" s="111"/>
      <c r="WXO62" s="111"/>
      <c r="WXP62" s="111"/>
      <c r="WXQ62" s="111"/>
      <c r="WXR62" s="111"/>
      <c r="WXS62" s="111"/>
      <c r="WXT62" s="111"/>
      <c r="WXU62" s="111"/>
      <c r="WXV62" s="111"/>
      <c r="WXW62" s="111"/>
      <c r="WXX62" s="111"/>
      <c r="WXY62" s="111"/>
      <c r="WXZ62" s="111"/>
      <c r="WYA62" s="111"/>
      <c r="WYB62" s="111"/>
      <c r="WYC62" s="111"/>
      <c r="WYD62" s="111"/>
      <c r="WYE62" s="111"/>
      <c r="WYF62" s="111"/>
      <c r="WYG62" s="111"/>
      <c r="WYH62" s="111"/>
      <c r="WYI62" s="111"/>
      <c r="WYJ62" s="111"/>
      <c r="WYK62" s="111"/>
      <c r="WYL62" s="111"/>
      <c r="WYM62" s="111"/>
      <c r="WYN62" s="111"/>
      <c r="WYO62" s="111"/>
      <c r="WYP62" s="111"/>
      <c r="WYQ62" s="111"/>
      <c r="WYR62" s="111"/>
      <c r="WYS62" s="111"/>
      <c r="WYT62" s="111"/>
      <c r="WYU62" s="111"/>
      <c r="WYV62" s="111"/>
      <c r="WYW62" s="111"/>
      <c r="WYX62" s="111"/>
      <c r="WYY62" s="111"/>
      <c r="WYZ62" s="111"/>
      <c r="WZA62" s="111"/>
      <c r="WZB62" s="111"/>
      <c r="WZC62" s="111"/>
      <c r="WZD62" s="111"/>
      <c r="WZE62" s="111"/>
      <c r="WZF62" s="111"/>
      <c r="WZG62" s="111"/>
      <c r="WZH62" s="111"/>
      <c r="WZI62" s="111"/>
      <c r="WZJ62" s="111"/>
      <c r="WZK62" s="111"/>
      <c r="WZL62" s="111"/>
      <c r="WZM62" s="111"/>
      <c r="WZN62" s="111"/>
      <c r="WZO62" s="111"/>
      <c r="WZP62" s="111"/>
      <c r="WZQ62" s="111"/>
      <c r="WZR62" s="111"/>
      <c r="WZS62" s="111"/>
      <c r="WZT62" s="111"/>
      <c r="WZU62" s="111"/>
      <c r="WZV62" s="111"/>
      <c r="WZW62" s="111"/>
      <c r="WZX62" s="111"/>
      <c r="WZY62" s="111"/>
      <c r="WZZ62" s="111"/>
      <c r="XAA62" s="111"/>
      <c r="XAB62" s="111"/>
      <c r="XAC62" s="111"/>
      <c r="XAD62" s="111"/>
      <c r="XAE62" s="111"/>
      <c r="XAF62" s="111"/>
      <c r="XAG62" s="111"/>
      <c r="XAH62" s="111"/>
      <c r="XAI62" s="111"/>
      <c r="XAJ62" s="111"/>
      <c r="XAK62" s="111"/>
      <c r="XAL62" s="111"/>
      <c r="XAM62" s="111"/>
      <c r="XAN62" s="111"/>
      <c r="XAO62" s="111"/>
      <c r="XAP62" s="111"/>
      <c r="XAQ62" s="111"/>
      <c r="XAR62" s="111"/>
      <c r="XAS62" s="111"/>
      <c r="XAT62" s="111"/>
      <c r="XAU62" s="111"/>
      <c r="XAV62" s="111"/>
      <c r="XAW62" s="111"/>
      <c r="XAX62" s="111"/>
      <c r="XAY62" s="111"/>
      <c r="XAZ62" s="111"/>
      <c r="XBA62" s="111"/>
      <c r="XBB62" s="111"/>
      <c r="XBC62" s="111"/>
      <c r="XBD62" s="111"/>
      <c r="XBE62" s="111"/>
      <c r="XBF62" s="111"/>
      <c r="XBG62" s="111"/>
      <c r="XBH62" s="111"/>
      <c r="XBI62" s="111"/>
      <c r="XBJ62" s="111"/>
      <c r="XBK62" s="111"/>
      <c r="XBL62" s="111"/>
      <c r="XBM62" s="111"/>
      <c r="XBN62" s="111"/>
      <c r="XBO62" s="111"/>
      <c r="XBP62" s="111"/>
      <c r="XBQ62" s="111"/>
      <c r="XBR62" s="111"/>
      <c r="XBS62" s="111"/>
      <c r="XBT62" s="111"/>
      <c r="XBU62" s="111"/>
      <c r="XBV62" s="111"/>
      <c r="XBW62" s="111"/>
      <c r="XBX62" s="111"/>
      <c r="XBY62" s="111"/>
      <c r="XBZ62" s="111"/>
      <c r="XCA62" s="111"/>
      <c r="XCB62" s="111"/>
      <c r="XCC62" s="111"/>
      <c r="XCD62" s="111"/>
      <c r="XCE62" s="111"/>
      <c r="XCF62" s="111"/>
      <c r="XCG62" s="111"/>
      <c r="XCH62" s="111"/>
      <c r="XCI62" s="111"/>
      <c r="XCJ62" s="111"/>
      <c r="XCK62" s="111"/>
      <c r="XCL62" s="111"/>
      <c r="XCM62" s="111"/>
      <c r="XCN62" s="111"/>
      <c r="XCO62" s="111"/>
      <c r="XCP62" s="111"/>
      <c r="XCQ62" s="111"/>
      <c r="XCR62" s="111"/>
      <c r="XCS62" s="111"/>
      <c r="XCT62" s="111"/>
      <c r="XCU62" s="111"/>
      <c r="XCV62" s="111"/>
      <c r="XCW62" s="111"/>
      <c r="XCX62" s="111"/>
      <c r="XCY62" s="111"/>
      <c r="XCZ62" s="111"/>
      <c r="XDA62" s="111"/>
      <c r="XDB62" s="111"/>
      <c r="XDC62" s="111"/>
      <c r="XDD62" s="111"/>
      <c r="XDE62" s="111"/>
      <c r="XDF62" s="111"/>
      <c r="XDG62" s="111"/>
      <c r="XDH62" s="111"/>
      <c r="XDI62" s="111"/>
      <c r="XDJ62" s="111"/>
      <c r="XDK62" s="111"/>
      <c r="XDL62" s="111"/>
      <c r="XDM62" s="111"/>
      <c r="XDN62" s="111"/>
      <c r="XDO62" s="111"/>
      <c r="XDP62" s="111"/>
      <c r="XDQ62" s="111"/>
      <c r="XDR62" s="111"/>
      <c r="XDS62" s="111"/>
      <c r="XDT62" s="111"/>
      <c r="XDU62" s="111"/>
      <c r="XDV62" s="111"/>
      <c r="XDW62" s="111"/>
      <c r="XDX62" s="111"/>
      <c r="XDY62" s="111"/>
      <c r="XDZ62" s="111"/>
      <c r="XEA62" s="111"/>
      <c r="XEB62" s="111"/>
      <c r="XEC62" s="111"/>
      <c r="XED62" s="111"/>
      <c r="XEE62" s="111"/>
      <c r="XEF62" s="111"/>
      <c r="XEG62" s="111"/>
      <c r="XEH62" s="111"/>
      <c r="XEI62" s="111"/>
      <c r="XEJ62" s="111"/>
      <c r="XEK62" s="111"/>
      <c r="XEL62" s="111"/>
      <c r="XEM62" s="111"/>
      <c r="XEN62" s="111"/>
      <c r="XEO62" s="111"/>
      <c r="XEP62" s="111"/>
      <c r="XEQ62" s="111"/>
      <c r="XER62" s="111"/>
      <c r="XES62" s="111"/>
      <c r="XET62" s="111"/>
      <c r="XEU62" s="111"/>
      <c r="XEV62" s="111"/>
      <c r="XEW62" s="111"/>
      <c r="XEX62" s="111"/>
      <c r="XEY62" s="111"/>
      <c r="XEZ62" s="111"/>
      <c r="XFA62" s="111"/>
      <c r="XFB62" s="111"/>
      <c r="XFC62" s="111"/>
    </row>
    <row r="63" spans="1:16383" ht="45" customHeight="1">
      <c r="A63" s="127" t="s">
        <v>258</v>
      </c>
      <c r="B63" s="62" t="s">
        <v>10</v>
      </c>
      <c r="C63" s="54" t="s">
        <v>198</v>
      </c>
      <c r="D63" s="53" t="s">
        <v>197</v>
      </c>
      <c r="E63" s="61" t="s">
        <v>12</v>
      </c>
      <c r="F63" s="60">
        <v>66.540000000000006</v>
      </c>
      <c r="G63" s="87">
        <v>33.21</v>
      </c>
      <c r="H63" s="71">
        <f t="shared" ref="H63" si="31">ROUND(G63*(1+$H$8),2)</f>
        <v>42.71</v>
      </c>
      <c r="I63" s="128">
        <f t="shared" ref="I63" si="32">ROUND(H63*F63,2)</f>
        <v>2841.92</v>
      </c>
    </row>
    <row r="64" spans="1:16383" ht="77.25" customHeight="1">
      <c r="A64" s="127" t="s">
        <v>259</v>
      </c>
      <c r="B64" s="62" t="s">
        <v>10</v>
      </c>
      <c r="C64" s="54" t="s">
        <v>200</v>
      </c>
      <c r="D64" s="53" t="s">
        <v>199</v>
      </c>
      <c r="E64" s="61" t="s">
        <v>12</v>
      </c>
      <c r="F64" s="60">
        <v>66.540000000000006</v>
      </c>
      <c r="G64" s="87">
        <v>84.41</v>
      </c>
      <c r="H64" s="71">
        <f t="shared" ref="H64:H65" si="33">ROUND(G64*(1+$H$8),2)</f>
        <v>108.55</v>
      </c>
      <c r="I64" s="128">
        <f t="shared" ref="I64:I65" si="34">ROUND(H64*F64,2)</f>
        <v>7222.92</v>
      </c>
    </row>
    <row r="65" spans="1:16383" ht="54" customHeight="1">
      <c r="A65" s="127" t="s">
        <v>260</v>
      </c>
      <c r="B65" s="62" t="s">
        <v>10</v>
      </c>
      <c r="C65" s="54" t="s">
        <v>202</v>
      </c>
      <c r="D65" s="53" t="s">
        <v>201</v>
      </c>
      <c r="E65" s="61" t="s">
        <v>61</v>
      </c>
      <c r="F65" s="60">
        <v>97.44</v>
      </c>
      <c r="G65" s="87">
        <v>11.87</v>
      </c>
      <c r="H65" s="71">
        <f t="shared" si="33"/>
        <v>15.26</v>
      </c>
      <c r="I65" s="128">
        <f t="shared" si="34"/>
        <v>1486.93</v>
      </c>
    </row>
    <row r="66" spans="1:16383" s="5" customFormat="1" ht="15">
      <c r="A66" s="55"/>
      <c r="B66" s="62"/>
      <c r="C66" s="54"/>
      <c r="D66" s="58"/>
      <c r="E66" s="61"/>
      <c r="F66" s="60"/>
      <c r="G66" s="85"/>
      <c r="H66" s="71"/>
      <c r="I66" s="86"/>
      <c r="K66" s="13"/>
    </row>
    <row r="67" spans="1:16383" s="113" customFormat="1" ht="22.5" customHeight="1">
      <c r="A67" s="95" t="s">
        <v>261</v>
      </c>
      <c r="B67" s="102"/>
      <c r="C67" s="108"/>
      <c r="D67" s="104" t="s">
        <v>67</v>
      </c>
      <c r="E67" s="109"/>
      <c r="F67" s="106"/>
      <c r="G67" s="106"/>
      <c r="H67" s="106"/>
      <c r="I67" s="116">
        <f>SUM(I68:I70)</f>
        <v>8824.2099999999991</v>
      </c>
      <c r="J67" s="111"/>
      <c r="K67" s="112"/>
      <c r="L67" s="111"/>
      <c r="M67" s="111"/>
      <c r="N67" s="111"/>
      <c r="O67" s="111"/>
      <c r="P67" s="111"/>
      <c r="Q67" s="111"/>
      <c r="R67" s="111"/>
      <c r="S67" s="111"/>
      <c r="T67" s="111"/>
      <c r="U67" s="111"/>
      <c r="V67" s="111"/>
      <c r="W67" s="111"/>
      <c r="X67" s="111"/>
      <c r="Y67" s="111"/>
      <c r="Z67" s="111"/>
      <c r="AA67" s="111"/>
      <c r="AB67" s="111"/>
      <c r="AC67" s="111"/>
      <c r="AD67" s="111"/>
      <c r="AE67" s="111"/>
      <c r="AF67" s="111"/>
      <c r="AG67" s="111"/>
      <c r="AH67" s="111"/>
      <c r="AI67" s="111"/>
      <c r="AJ67" s="111"/>
      <c r="AK67" s="111"/>
      <c r="AL67" s="111"/>
      <c r="AM67" s="111"/>
      <c r="AN67" s="111"/>
      <c r="AO67" s="111"/>
      <c r="AP67" s="111"/>
      <c r="AQ67" s="111"/>
      <c r="AR67" s="111"/>
      <c r="AS67" s="111"/>
      <c r="AT67" s="111"/>
      <c r="AU67" s="111"/>
      <c r="AV67" s="111"/>
      <c r="AW67" s="111"/>
      <c r="AX67" s="111"/>
      <c r="AY67" s="111"/>
      <c r="AZ67" s="111"/>
      <c r="BA67" s="111"/>
      <c r="BB67" s="111"/>
      <c r="BC67" s="111"/>
      <c r="BD67" s="111"/>
      <c r="BE67" s="111"/>
      <c r="BF67" s="111"/>
      <c r="BG67" s="111"/>
      <c r="BH67" s="111"/>
      <c r="BI67" s="111"/>
      <c r="BJ67" s="111"/>
      <c r="BK67" s="111"/>
      <c r="BL67" s="111"/>
      <c r="BM67" s="111"/>
      <c r="BN67" s="111"/>
      <c r="BO67" s="111"/>
      <c r="BP67" s="111"/>
      <c r="BQ67" s="111"/>
      <c r="BR67" s="111"/>
      <c r="BS67" s="111"/>
      <c r="BT67" s="111"/>
      <c r="BU67" s="111"/>
      <c r="BV67" s="111"/>
      <c r="BW67" s="111"/>
      <c r="BX67" s="111"/>
      <c r="BY67" s="111"/>
      <c r="BZ67" s="111"/>
      <c r="CA67" s="111"/>
      <c r="CB67" s="111"/>
      <c r="CC67" s="111"/>
      <c r="CD67" s="111"/>
      <c r="CE67" s="111"/>
      <c r="CF67" s="111"/>
      <c r="CG67" s="111"/>
      <c r="CH67" s="111"/>
      <c r="CI67" s="111"/>
      <c r="CJ67" s="111"/>
      <c r="CK67" s="111"/>
      <c r="CL67" s="111"/>
      <c r="CM67" s="111"/>
      <c r="CN67" s="111"/>
      <c r="CO67" s="111"/>
      <c r="CP67" s="111"/>
      <c r="CQ67" s="111"/>
      <c r="CR67" s="111"/>
      <c r="CS67" s="111"/>
      <c r="CT67" s="111"/>
      <c r="CU67" s="111"/>
      <c r="CV67" s="111"/>
      <c r="CW67" s="111"/>
      <c r="CX67" s="111"/>
      <c r="CY67" s="111"/>
      <c r="CZ67" s="111"/>
      <c r="DA67" s="111"/>
      <c r="DB67" s="111"/>
      <c r="DC67" s="111"/>
      <c r="DD67" s="111"/>
      <c r="DE67" s="111"/>
      <c r="DF67" s="111"/>
      <c r="DG67" s="111"/>
      <c r="DH67" s="111"/>
      <c r="DI67" s="111"/>
      <c r="DJ67" s="111"/>
      <c r="DK67" s="111"/>
      <c r="DL67" s="111"/>
      <c r="DM67" s="111"/>
      <c r="DN67" s="111"/>
      <c r="DO67" s="111"/>
      <c r="DP67" s="111"/>
      <c r="DQ67" s="111"/>
      <c r="DR67" s="111"/>
      <c r="DS67" s="111"/>
      <c r="DT67" s="111"/>
      <c r="DU67" s="111"/>
      <c r="DV67" s="111"/>
      <c r="DW67" s="111"/>
      <c r="DX67" s="111"/>
      <c r="DY67" s="111"/>
      <c r="DZ67" s="111"/>
      <c r="EA67" s="111"/>
      <c r="EB67" s="111"/>
      <c r="EC67" s="111"/>
      <c r="ED67" s="111"/>
      <c r="EE67" s="111"/>
      <c r="EF67" s="111"/>
      <c r="EG67" s="111"/>
      <c r="EH67" s="111"/>
      <c r="EI67" s="111"/>
      <c r="EJ67" s="111"/>
      <c r="EK67" s="111"/>
      <c r="EL67" s="111"/>
      <c r="EM67" s="111"/>
      <c r="EN67" s="111"/>
      <c r="EO67" s="111"/>
      <c r="EP67" s="111"/>
      <c r="EQ67" s="111"/>
      <c r="ER67" s="111"/>
      <c r="ES67" s="111"/>
      <c r="ET67" s="111"/>
      <c r="EU67" s="111"/>
      <c r="EV67" s="111"/>
      <c r="EW67" s="111"/>
      <c r="EX67" s="111"/>
      <c r="EY67" s="111"/>
      <c r="EZ67" s="111"/>
      <c r="FA67" s="111"/>
      <c r="FB67" s="111"/>
      <c r="FC67" s="111"/>
      <c r="FD67" s="111"/>
      <c r="FE67" s="111"/>
      <c r="FF67" s="111"/>
      <c r="FG67" s="111"/>
      <c r="FH67" s="111"/>
      <c r="FI67" s="111"/>
      <c r="FJ67" s="111"/>
      <c r="FK67" s="111"/>
      <c r="FL67" s="111"/>
      <c r="FM67" s="111"/>
      <c r="FN67" s="111"/>
      <c r="FO67" s="111"/>
      <c r="FP67" s="111"/>
      <c r="FQ67" s="111"/>
      <c r="FR67" s="111"/>
      <c r="FS67" s="111"/>
      <c r="FT67" s="111"/>
      <c r="FU67" s="111"/>
      <c r="FV67" s="111"/>
      <c r="FW67" s="111"/>
      <c r="FX67" s="111"/>
      <c r="FY67" s="111"/>
      <c r="FZ67" s="111"/>
      <c r="GA67" s="111"/>
      <c r="GB67" s="111"/>
      <c r="GC67" s="111"/>
      <c r="GD67" s="111"/>
      <c r="GE67" s="111"/>
      <c r="GF67" s="111"/>
      <c r="GG67" s="111"/>
      <c r="GH67" s="111"/>
      <c r="GI67" s="111"/>
      <c r="GJ67" s="111"/>
      <c r="GK67" s="111"/>
      <c r="GL67" s="111"/>
      <c r="GM67" s="111"/>
      <c r="GN67" s="111"/>
      <c r="GO67" s="111"/>
      <c r="GP67" s="111"/>
      <c r="GQ67" s="111"/>
      <c r="GR67" s="111"/>
      <c r="GS67" s="111"/>
      <c r="GT67" s="111"/>
      <c r="GU67" s="111"/>
      <c r="GV67" s="111"/>
      <c r="GW67" s="111"/>
      <c r="GX67" s="111"/>
      <c r="GY67" s="111"/>
      <c r="GZ67" s="111"/>
      <c r="HA67" s="111"/>
      <c r="HB67" s="111"/>
      <c r="HC67" s="111"/>
      <c r="HD67" s="111"/>
      <c r="HE67" s="111"/>
      <c r="HF67" s="111"/>
      <c r="HG67" s="111"/>
      <c r="HH67" s="111"/>
      <c r="HI67" s="111"/>
      <c r="HJ67" s="111"/>
      <c r="HK67" s="111"/>
      <c r="HL67" s="111"/>
      <c r="HM67" s="111"/>
      <c r="HN67" s="111"/>
      <c r="HO67" s="111"/>
      <c r="HP67" s="111"/>
      <c r="HQ67" s="111"/>
      <c r="HR67" s="111"/>
      <c r="HS67" s="111"/>
      <c r="HT67" s="111"/>
      <c r="HU67" s="111"/>
      <c r="HV67" s="111"/>
      <c r="HW67" s="111"/>
      <c r="HX67" s="111"/>
      <c r="HY67" s="111"/>
      <c r="HZ67" s="111"/>
      <c r="IA67" s="111"/>
      <c r="IB67" s="111"/>
      <c r="IC67" s="111"/>
      <c r="ID67" s="111"/>
      <c r="IE67" s="111"/>
      <c r="IF67" s="111"/>
      <c r="IG67" s="111"/>
      <c r="IH67" s="111"/>
      <c r="II67" s="111"/>
      <c r="IJ67" s="111"/>
      <c r="IK67" s="111"/>
      <c r="IL67" s="111"/>
      <c r="IM67" s="111"/>
      <c r="IN67" s="111"/>
      <c r="IO67" s="111"/>
      <c r="IP67" s="111"/>
      <c r="IQ67" s="111"/>
      <c r="IR67" s="111"/>
      <c r="IS67" s="111"/>
      <c r="IT67" s="111"/>
      <c r="IU67" s="111"/>
      <c r="IV67" s="111"/>
      <c r="IW67" s="111"/>
      <c r="IX67" s="111"/>
      <c r="IY67" s="111"/>
      <c r="IZ67" s="111"/>
      <c r="JA67" s="111"/>
      <c r="JB67" s="111"/>
      <c r="JC67" s="111"/>
      <c r="JD67" s="111"/>
      <c r="JE67" s="111"/>
      <c r="JF67" s="111"/>
      <c r="JG67" s="111"/>
      <c r="JH67" s="111"/>
      <c r="JI67" s="111"/>
      <c r="JJ67" s="111"/>
      <c r="JK67" s="111"/>
      <c r="JL67" s="111"/>
      <c r="JM67" s="111"/>
      <c r="JN67" s="111"/>
      <c r="JO67" s="111"/>
      <c r="JP67" s="111"/>
      <c r="JQ67" s="111"/>
      <c r="JR67" s="111"/>
      <c r="JS67" s="111"/>
      <c r="JT67" s="111"/>
      <c r="JU67" s="111"/>
      <c r="JV67" s="111"/>
      <c r="JW67" s="111"/>
      <c r="JX67" s="111"/>
      <c r="JY67" s="111"/>
      <c r="JZ67" s="111"/>
      <c r="KA67" s="111"/>
      <c r="KB67" s="111"/>
      <c r="KC67" s="111"/>
      <c r="KD67" s="111"/>
      <c r="KE67" s="111"/>
      <c r="KF67" s="111"/>
      <c r="KG67" s="111"/>
      <c r="KH67" s="111"/>
      <c r="KI67" s="111"/>
      <c r="KJ67" s="111"/>
      <c r="KK67" s="111"/>
      <c r="KL67" s="111"/>
      <c r="KM67" s="111"/>
      <c r="KN67" s="111"/>
      <c r="KO67" s="111"/>
      <c r="KP67" s="111"/>
      <c r="KQ67" s="111"/>
      <c r="KR67" s="111"/>
      <c r="KS67" s="111"/>
      <c r="KT67" s="111"/>
      <c r="KU67" s="111"/>
      <c r="KV67" s="111"/>
      <c r="KW67" s="111"/>
      <c r="KX67" s="111"/>
      <c r="KY67" s="111"/>
      <c r="KZ67" s="111"/>
      <c r="LA67" s="111"/>
      <c r="LB67" s="111"/>
      <c r="LC67" s="111"/>
      <c r="LD67" s="111"/>
      <c r="LE67" s="111"/>
      <c r="LF67" s="111"/>
      <c r="LG67" s="111"/>
      <c r="LH67" s="111"/>
      <c r="LI67" s="111"/>
      <c r="LJ67" s="111"/>
      <c r="LK67" s="111"/>
      <c r="LL67" s="111"/>
      <c r="LM67" s="111"/>
      <c r="LN67" s="111"/>
      <c r="LO67" s="111"/>
      <c r="LP67" s="111"/>
      <c r="LQ67" s="111"/>
      <c r="LR67" s="111"/>
      <c r="LS67" s="111"/>
      <c r="LT67" s="111"/>
      <c r="LU67" s="111"/>
      <c r="LV67" s="111"/>
      <c r="LW67" s="111"/>
      <c r="LX67" s="111"/>
      <c r="LY67" s="111"/>
      <c r="LZ67" s="111"/>
      <c r="MA67" s="111"/>
      <c r="MB67" s="111"/>
      <c r="MC67" s="111"/>
      <c r="MD67" s="111"/>
      <c r="ME67" s="111"/>
      <c r="MF67" s="111"/>
      <c r="MG67" s="111"/>
      <c r="MH67" s="111"/>
      <c r="MI67" s="111"/>
      <c r="MJ67" s="111"/>
      <c r="MK67" s="111"/>
      <c r="ML67" s="111"/>
      <c r="MM67" s="111"/>
      <c r="MN67" s="111"/>
      <c r="MO67" s="111"/>
      <c r="MP67" s="111"/>
      <c r="MQ67" s="111"/>
      <c r="MR67" s="111"/>
      <c r="MS67" s="111"/>
      <c r="MT67" s="111"/>
      <c r="MU67" s="111"/>
      <c r="MV67" s="111"/>
      <c r="MW67" s="111"/>
      <c r="MX67" s="111"/>
      <c r="MY67" s="111"/>
      <c r="MZ67" s="111"/>
      <c r="NA67" s="111"/>
      <c r="NB67" s="111"/>
      <c r="NC67" s="111"/>
      <c r="ND67" s="111"/>
      <c r="NE67" s="111"/>
      <c r="NF67" s="111"/>
      <c r="NG67" s="111"/>
      <c r="NH67" s="111"/>
      <c r="NI67" s="111"/>
      <c r="NJ67" s="111"/>
      <c r="NK67" s="111"/>
      <c r="NL67" s="111"/>
      <c r="NM67" s="111"/>
      <c r="NN67" s="111"/>
      <c r="NO67" s="111"/>
      <c r="NP67" s="111"/>
      <c r="NQ67" s="111"/>
      <c r="NR67" s="111"/>
      <c r="NS67" s="111"/>
      <c r="NT67" s="111"/>
      <c r="NU67" s="111"/>
      <c r="NV67" s="111"/>
      <c r="NW67" s="111"/>
      <c r="NX67" s="111"/>
      <c r="NY67" s="111"/>
      <c r="NZ67" s="111"/>
      <c r="OA67" s="111"/>
      <c r="OB67" s="111"/>
      <c r="OC67" s="111"/>
      <c r="OD67" s="111"/>
      <c r="OE67" s="111"/>
      <c r="OF67" s="111"/>
      <c r="OG67" s="111"/>
      <c r="OH67" s="111"/>
      <c r="OI67" s="111"/>
      <c r="OJ67" s="111"/>
      <c r="OK67" s="111"/>
      <c r="OL67" s="111"/>
      <c r="OM67" s="111"/>
      <c r="ON67" s="111"/>
      <c r="OO67" s="111"/>
      <c r="OP67" s="111"/>
      <c r="OQ67" s="111"/>
      <c r="OR67" s="111"/>
      <c r="OS67" s="111"/>
      <c r="OT67" s="111"/>
      <c r="OU67" s="111"/>
      <c r="OV67" s="111"/>
      <c r="OW67" s="111"/>
      <c r="OX67" s="111"/>
      <c r="OY67" s="111"/>
      <c r="OZ67" s="111"/>
      <c r="PA67" s="111"/>
      <c r="PB67" s="111"/>
      <c r="PC67" s="111"/>
      <c r="PD67" s="111"/>
      <c r="PE67" s="111"/>
      <c r="PF67" s="111"/>
      <c r="PG67" s="111"/>
      <c r="PH67" s="111"/>
      <c r="PI67" s="111"/>
      <c r="PJ67" s="111"/>
      <c r="PK67" s="111"/>
      <c r="PL67" s="111"/>
      <c r="PM67" s="111"/>
      <c r="PN67" s="111"/>
      <c r="PO67" s="111"/>
      <c r="PP67" s="111"/>
      <c r="PQ67" s="111"/>
      <c r="PR67" s="111"/>
      <c r="PS67" s="111"/>
      <c r="PT67" s="111"/>
      <c r="PU67" s="111"/>
      <c r="PV67" s="111"/>
      <c r="PW67" s="111"/>
      <c r="PX67" s="111"/>
      <c r="PY67" s="111"/>
      <c r="PZ67" s="111"/>
      <c r="QA67" s="111"/>
      <c r="QB67" s="111"/>
      <c r="QC67" s="111"/>
      <c r="QD67" s="111"/>
      <c r="QE67" s="111"/>
      <c r="QF67" s="111"/>
      <c r="QG67" s="111"/>
      <c r="QH67" s="111"/>
      <c r="QI67" s="111"/>
      <c r="QJ67" s="111"/>
      <c r="QK67" s="111"/>
      <c r="QL67" s="111"/>
      <c r="QM67" s="111"/>
      <c r="QN67" s="111"/>
      <c r="QO67" s="111"/>
      <c r="QP67" s="111"/>
      <c r="QQ67" s="111"/>
      <c r="QR67" s="111"/>
      <c r="QS67" s="111"/>
      <c r="QT67" s="111"/>
      <c r="QU67" s="111"/>
      <c r="QV67" s="111"/>
      <c r="QW67" s="111"/>
      <c r="QX67" s="111"/>
      <c r="QY67" s="111"/>
      <c r="QZ67" s="111"/>
      <c r="RA67" s="111"/>
      <c r="RB67" s="111"/>
      <c r="RC67" s="111"/>
      <c r="RD67" s="111"/>
      <c r="RE67" s="111"/>
      <c r="RF67" s="111"/>
      <c r="RG67" s="111"/>
      <c r="RH67" s="111"/>
      <c r="RI67" s="111"/>
      <c r="RJ67" s="111"/>
      <c r="RK67" s="111"/>
      <c r="RL67" s="111"/>
      <c r="RM67" s="111"/>
      <c r="RN67" s="111"/>
      <c r="RO67" s="111"/>
      <c r="RP67" s="111"/>
      <c r="RQ67" s="111"/>
      <c r="RR67" s="111"/>
      <c r="RS67" s="111"/>
      <c r="RT67" s="111"/>
      <c r="RU67" s="111"/>
      <c r="RV67" s="111"/>
      <c r="RW67" s="111"/>
      <c r="RX67" s="111"/>
      <c r="RY67" s="111"/>
      <c r="RZ67" s="111"/>
      <c r="SA67" s="111"/>
      <c r="SB67" s="111"/>
      <c r="SC67" s="111"/>
      <c r="SD67" s="111"/>
      <c r="SE67" s="111"/>
      <c r="SF67" s="111"/>
      <c r="SG67" s="111"/>
      <c r="SH67" s="111"/>
      <c r="SI67" s="111"/>
      <c r="SJ67" s="111"/>
      <c r="SK67" s="111"/>
      <c r="SL67" s="111"/>
      <c r="SM67" s="111"/>
      <c r="SN67" s="111"/>
      <c r="SO67" s="111"/>
      <c r="SP67" s="111"/>
      <c r="SQ67" s="111"/>
      <c r="SR67" s="111"/>
      <c r="SS67" s="111"/>
      <c r="ST67" s="111"/>
      <c r="SU67" s="111"/>
      <c r="SV67" s="111"/>
      <c r="SW67" s="111"/>
      <c r="SX67" s="111"/>
      <c r="SY67" s="111"/>
      <c r="SZ67" s="111"/>
      <c r="TA67" s="111"/>
      <c r="TB67" s="111"/>
      <c r="TC67" s="111"/>
      <c r="TD67" s="111"/>
      <c r="TE67" s="111"/>
      <c r="TF67" s="111"/>
      <c r="TG67" s="111"/>
      <c r="TH67" s="111"/>
      <c r="TI67" s="111"/>
      <c r="TJ67" s="111"/>
      <c r="TK67" s="111"/>
      <c r="TL67" s="111"/>
      <c r="TM67" s="111"/>
      <c r="TN67" s="111"/>
      <c r="TO67" s="111"/>
      <c r="TP67" s="111"/>
      <c r="TQ67" s="111"/>
      <c r="TR67" s="111"/>
      <c r="TS67" s="111"/>
      <c r="TT67" s="111"/>
      <c r="TU67" s="111"/>
      <c r="TV67" s="111"/>
      <c r="TW67" s="111"/>
      <c r="TX67" s="111"/>
      <c r="TY67" s="111"/>
      <c r="TZ67" s="111"/>
      <c r="UA67" s="111"/>
      <c r="UB67" s="111"/>
      <c r="UC67" s="111"/>
      <c r="UD67" s="111"/>
      <c r="UE67" s="111"/>
      <c r="UF67" s="111"/>
      <c r="UG67" s="111"/>
      <c r="UH67" s="111"/>
      <c r="UI67" s="111"/>
      <c r="UJ67" s="111"/>
      <c r="UK67" s="111"/>
      <c r="UL67" s="111"/>
      <c r="UM67" s="111"/>
      <c r="UN67" s="111"/>
      <c r="UO67" s="111"/>
      <c r="UP67" s="111"/>
      <c r="UQ67" s="111"/>
      <c r="UR67" s="111"/>
      <c r="US67" s="111"/>
      <c r="UT67" s="111"/>
      <c r="UU67" s="111"/>
      <c r="UV67" s="111"/>
      <c r="UW67" s="111"/>
      <c r="UX67" s="111"/>
      <c r="UY67" s="111"/>
      <c r="UZ67" s="111"/>
      <c r="VA67" s="111"/>
      <c r="VB67" s="111"/>
      <c r="VC67" s="111"/>
      <c r="VD67" s="111"/>
      <c r="VE67" s="111"/>
      <c r="VF67" s="111"/>
      <c r="VG67" s="111"/>
      <c r="VH67" s="111"/>
      <c r="VI67" s="111"/>
      <c r="VJ67" s="111"/>
      <c r="VK67" s="111"/>
      <c r="VL67" s="111"/>
      <c r="VM67" s="111"/>
      <c r="VN67" s="111"/>
      <c r="VO67" s="111"/>
      <c r="VP67" s="111"/>
      <c r="VQ67" s="111"/>
      <c r="VR67" s="111"/>
      <c r="VS67" s="111"/>
      <c r="VT67" s="111"/>
      <c r="VU67" s="111"/>
      <c r="VV67" s="111"/>
      <c r="VW67" s="111"/>
      <c r="VX67" s="111"/>
      <c r="VY67" s="111"/>
      <c r="VZ67" s="111"/>
      <c r="WA67" s="111"/>
      <c r="WB67" s="111"/>
      <c r="WC67" s="111"/>
      <c r="WD67" s="111"/>
      <c r="WE67" s="111"/>
      <c r="WF67" s="111"/>
      <c r="WG67" s="111"/>
      <c r="WH67" s="111"/>
      <c r="WI67" s="111"/>
      <c r="WJ67" s="111"/>
      <c r="WK67" s="111"/>
      <c r="WL67" s="111"/>
      <c r="WM67" s="111"/>
      <c r="WN67" s="111"/>
      <c r="WO67" s="111"/>
      <c r="WP67" s="111"/>
      <c r="WQ67" s="111"/>
      <c r="WR67" s="111"/>
      <c r="WS67" s="111"/>
      <c r="WT67" s="111"/>
      <c r="WU67" s="111"/>
      <c r="WV67" s="111"/>
      <c r="WW67" s="111"/>
      <c r="WX67" s="111"/>
      <c r="WY67" s="111"/>
      <c r="WZ67" s="111"/>
      <c r="XA67" s="111"/>
      <c r="XB67" s="111"/>
      <c r="XC67" s="111"/>
      <c r="XD67" s="111"/>
      <c r="XE67" s="111"/>
      <c r="XF67" s="111"/>
      <c r="XG67" s="111"/>
      <c r="XH67" s="111"/>
      <c r="XI67" s="111"/>
      <c r="XJ67" s="111"/>
      <c r="XK67" s="111"/>
      <c r="XL67" s="111"/>
      <c r="XM67" s="111"/>
      <c r="XN67" s="111"/>
      <c r="XO67" s="111"/>
      <c r="XP67" s="111"/>
      <c r="XQ67" s="111"/>
      <c r="XR67" s="111"/>
      <c r="XS67" s="111"/>
      <c r="XT67" s="111"/>
      <c r="XU67" s="111"/>
      <c r="XV67" s="111"/>
      <c r="XW67" s="111"/>
      <c r="XX67" s="111"/>
      <c r="XY67" s="111"/>
      <c r="XZ67" s="111"/>
      <c r="YA67" s="111"/>
      <c r="YB67" s="111"/>
      <c r="YC67" s="111"/>
      <c r="YD67" s="111"/>
      <c r="YE67" s="111"/>
      <c r="YF67" s="111"/>
      <c r="YG67" s="111"/>
      <c r="YH67" s="111"/>
      <c r="YI67" s="111"/>
      <c r="YJ67" s="111"/>
      <c r="YK67" s="111"/>
      <c r="YL67" s="111"/>
      <c r="YM67" s="111"/>
      <c r="YN67" s="111"/>
      <c r="YO67" s="111"/>
      <c r="YP67" s="111"/>
      <c r="YQ67" s="111"/>
      <c r="YR67" s="111"/>
      <c r="YS67" s="111"/>
      <c r="YT67" s="111"/>
      <c r="YU67" s="111"/>
      <c r="YV67" s="111"/>
      <c r="YW67" s="111"/>
      <c r="YX67" s="111"/>
      <c r="YY67" s="111"/>
      <c r="YZ67" s="111"/>
      <c r="ZA67" s="111"/>
      <c r="ZB67" s="111"/>
      <c r="ZC67" s="111"/>
      <c r="ZD67" s="111"/>
      <c r="ZE67" s="111"/>
      <c r="ZF67" s="111"/>
      <c r="ZG67" s="111"/>
      <c r="ZH67" s="111"/>
      <c r="ZI67" s="111"/>
      <c r="ZJ67" s="111"/>
      <c r="ZK67" s="111"/>
      <c r="ZL67" s="111"/>
      <c r="ZM67" s="111"/>
      <c r="ZN67" s="111"/>
      <c r="ZO67" s="111"/>
      <c r="ZP67" s="111"/>
      <c r="ZQ67" s="111"/>
      <c r="ZR67" s="111"/>
      <c r="ZS67" s="111"/>
      <c r="ZT67" s="111"/>
      <c r="ZU67" s="111"/>
      <c r="ZV67" s="111"/>
      <c r="ZW67" s="111"/>
      <c r="ZX67" s="111"/>
      <c r="ZY67" s="111"/>
      <c r="ZZ67" s="111"/>
      <c r="AAA67" s="111"/>
      <c r="AAB67" s="111"/>
      <c r="AAC67" s="111"/>
      <c r="AAD67" s="111"/>
      <c r="AAE67" s="111"/>
      <c r="AAF67" s="111"/>
      <c r="AAG67" s="111"/>
      <c r="AAH67" s="111"/>
      <c r="AAI67" s="111"/>
      <c r="AAJ67" s="111"/>
      <c r="AAK67" s="111"/>
      <c r="AAL67" s="111"/>
      <c r="AAM67" s="111"/>
      <c r="AAN67" s="111"/>
      <c r="AAO67" s="111"/>
      <c r="AAP67" s="111"/>
      <c r="AAQ67" s="111"/>
      <c r="AAR67" s="111"/>
      <c r="AAS67" s="111"/>
      <c r="AAT67" s="111"/>
      <c r="AAU67" s="111"/>
      <c r="AAV67" s="111"/>
      <c r="AAW67" s="111"/>
      <c r="AAX67" s="111"/>
      <c r="AAY67" s="111"/>
      <c r="AAZ67" s="111"/>
      <c r="ABA67" s="111"/>
      <c r="ABB67" s="111"/>
      <c r="ABC67" s="111"/>
      <c r="ABD67" s="111"/>
      <c r="ABE67" s="111"/>
      <c r="ABF67" s="111"/>
      <c r="ABG67" s="111"/>
      <c r="ABH67" s="111"/>
      <c r="ABI67" s="111"/>
      <c r="ABJ67" s="111"/>
      <c r="ABK67" s="111"/>
      <c r="ABL67" s="111"/>
      <c r="ABM67" s="111"/>
      <c r="ABN67" s="111"/>
      <c r="ABO67" s="111"/>
      <c r="ABP67" s="111"/>
      <c r="ABQ67" s="111"/>
      <c r="ABR67" s="111"/>
      <c r="ABS67" s="111"/>
      <c r="ABT67" s="111"/>
      <c r="ABU67" s="111"/>
      <c r="ABV67" s="111"/>
      <c r="ABW67" s="111"/>
      <c r="ABX67" s="111"/>
      <c r="ABY67" s="111"/>
      <c r="ABZ67" s="111"/>
      <c r="ACA67" s="111"/>
      <c r="ACB67" s="111"/>
      <c r="ACC67" s="111"/>
      <c r="ACD67" s="111"/>
      <c r="ACE67" s="111"/>
      <c r="ACF67" s="111"/>
      <c r="ACG67" s="111"/>
      <c r="ACH67" s="111"/>
      <c r="ACI67" s="111"/>
      <c r="ACJ67" s="111"/>
      <c r="ACK67" s="111"/>
      <c r="ACL67" s="111"/>
      <c r="ACM67" s="111"/>
      <c r="ACN67" s="111"/>
      <c r="ACO67" s="111"/>
      <c r="ACP67" s="111"/>
      <c r="ACQ67" s="111"/>
      <c r="ACR67" s="111"/>
      <c r="ACS67" s="111"/>
      <c r="ACT67" s="111"/>
      <c r="ACU67" s="111"/>
      <c r="ACV67" s="111"/>
      <c r="ACW67" s="111"/>
      <c r="ACX67" s="111"/>
      <c r="ACY67" s="111"/>
      <c r="ACZ67" s="111"/>
      <c r="ADA67" s="111"/>
      <c r="ADB67" s="111"/>
      <c r="ADC67" s="111"/>
      <c r="ADD67" s="111"/>
      <c r="ADE67" s="111"/>
      <c r="ADF67" s="111"/>
      <c r="ADG67" s="111"/>
      <c r="ADH67" s="111"/>
      <c r="ADI67" s="111"/>
      <c r="ADJ67" s="111"/>
      <c r="ADK67" s="111"/>
      <c r="ADL67" s="111"/>
      <c r="ADM67" s="111"/>
      <c r="ADN67" s="111"/>
      <c r="ADO67" s="111"/>
      <c r="ADP67" s="111"/>
      <c r="ADQ67" s="111"/>
      <c r="ADR67" s="111"/>
      <c r="ADS67" s="111"/>
      <c r="ADT67" s="111"/>
      <c r="ADU67" s="111"/>
      <c r="ADV67" s="111"/>
      <c r="ADW67" s="111"/>
      <c r="ADX67" s="111"/>
      <c r="ADY67" s="111"/>
      <c r="ADZ67" s="111"/>
      <c r="AEA67" s="111"/>
      <c r="AEB67" s="111"/>
      <c r="AEC67" s="111"/>
      <c r="AED67" s="111"/>
      <c r="AEE67" s="111"/>
      <c r="AEF67" s="111"/>
      <c r="AEG67" s="111"/>
      <c r="AEH67" s="111"/>
      <c r="AEI67" s="111"/>
      <c r="AEJ67" s="111"/>
      <c r="AEK67" s="111"/>
      <c r="AEL67" s="111"/>
      <c r="AEM67" s="111"/>
      <c r="AEN67" s="111"/>
      <c r="AEO67" s="111"/>
      <c r="AEP67" s="111"/>
      <c r="AEQ67" s="111"/>
      <c r="AER67" s="111"/>
      <c r="AES67" s="111"/>
      <c r="AET67" s="111"/>
      <c r="AEU67" s="111"/>
      <c r="AEV67" s="111"/>
      <c r="AEW67" s="111"/>
      <c r="AEX67" s="111"/>
      <c r="AEY67" s="111"/>
      <c r="AEZ67" s="111"/>
      <c r="AFA67" s="111"/>
      <c r="AFB67" s="111"/>
      <c r="AFC67" s="111"/>
      <c r="AFD67" s="111"/>
      <c r="AFE67" s="111"/>
      <c r="AFF67" s="111"/>
      <c r="AFG67" s="111"/>
      <c r="AFH67" s="111"/>
      <c r="AFI67" s="111"/>
      <c r="AFJ67" s="111"/>
      <c r="AFK67" s="111"/>
      <c r="AFL67" s="111"/>
      <c r="AFM67" s="111"/>
      <c r="AFN67" s="111"/>
      <c r="AFO67" s="111"/>
      <c r="AFP67" s="111"/>
      <c r="AFQ67" s="111"/>
      <c r="AFR67" s="111"/>
      <c r="AFS67" s="111"/>
      <c r="AFT67" s="111"/>
      <c r="AFU67" s="111"/>
      <c r="AFV67" s="111"/>
      <c r="AFW67" s="111"/>
      <c r="AFX67" s="111"/>
      <c r="AFY67" s="111"/>
      <c r="AFZ67" s="111"/>
      <c r="AGA67" s="111"/>
      <c r="AGB67" s="111"/>
      <c r="AGC67" s="111"/>
      <c r="AGD67" s="111"/>
      <c r="AGE67" s="111"/>
      <c r="AGF67" s="111"/>
      <c r="AGG67" s="111"/>
      <c r="AGH67" s="111"/>
      <c r="AGI67" s="111"/>
      <c r="AGJ67" s="111"/>
      <c r="AGK67" s="111"/>
      <c r="AGL67" s="111"/>
      <c r="AGM67" s="111"/>
      <c r="AGN67" s="111"/>
      <c r="AGO67" s="111"/>
      <c r="AGP67" s="111"/>
      <c r="AGQ67" s="111"/>
      <c r="AGR67" s="111"/>
      <c r="AGS67" s="111"/>
      <c r="AGT67" s="111"/>
      <c r="AGU67" s="111"/>
      <c r="AGV67" s="111"/>
      <c r="AGW67" s="111"/>
      <c r="AGX67" s="111"/>
      <c r="AGY67" s="111"/>
      <c r="AGZ67" s="111"/>
      <c r="AHA67" s="111"/>
      <c r="AHB67" s="111"/>
      <c r="AHC67" s="111"/>
      <c r="AHD67" s="111"/>
      <c r="AHE67" s="111"/>
      <c r="AHF67" s="111"/>
      <c r="AHG67" s="111"/>
      <c r="AHH67" s="111"/>
      <c r="AHI67" s="111"/>
      <c r="AHJ67" s="111"/>
      <c r="AHK67" s="111"/>
      <c r="AHL67" s="111"/>
      <c r="AHM67" s="111"/>
      <c r="AHN67" s="111"/>
      <c r="AHO67" s="111"/>
      <c r="AHP67" s="111"/>
      <c r="AHQ67" s="111"/>
      <c r="AHR67" s="111"/>
      <c r="AHS67" s="111"/>
      <c r="AHT67" s="111"/>
      <c r="AHU67" s="111"/>
      <c r="AHV67" s="111"/>
      <c r="AHW67" s="111"/>
      <c r="AHX67" s="111"/>
      <c r="AHY67" s="111"/>
      <c r="AHZ67" s="111"/>
      <c r="AIA67" s="111"/>
      <c r="AIB67" s="111"/>
      <c r="AIC67" s="111"/>
      <c r="AID67" s="111"/>
      <c r="AIE67" s="111"/>
      <c r="AIF67" s="111"/>
      <c r="AIG67" s="111"/>
      <c r="AIH67" s="111"/>
      <c r="AII67" s="111"/>
      <c r="AIJ67" s="111"/>
      <c r="AIK67" s="111"/>
      <c r="AIL67" s="111"/>
      <c r="AIM67" s="111"/>
      <c r="AIN67" s="111"/>
      <c r="AIO67" s="111"/>
      <c r="AIP67" s="111"/>
      <c r="AIQ67" s="111"/>
      <c r="AIR67" s="111"/>
      <c r="AIS67" s="111"/>
      <c r="AIT67" s="111"/>
      <c r="AIU67" s="111"/>
      <c r="AIV67" s="111"/>
      <c r="AIW67" s="111"/>
      <c r="AIX67" s="111"/>
      <c r="AIY67" s="111"/>
      <c r="AIZ67" s="111"/>
      <c r="AJA67" s="111"/>
      <c r="AJB67" s="111"/>
      <c r="AJC67" s="111"/>
      <c r="AJD67" s="111"/>
      <c r="AJE67" s="111"/>
      <c r="AJF67" s="111"/>
      <c r="AJG67" s="111"/>
      <c r="AJH67" s="111"/>
      <c r="AJI67" s="111"/>
      <c r="AJJ67" s="111"/>
      <c r="AJK67" s="111"/>
      <c r="AJL67" s="111"/>
      <c r="AJM67" s="111"/>
      <c r="AJN67" s="111"/>
      <c r="AJO67" s="111"/>
      <c r="AJP67" s="111"/>
      <c r="AJQ67" s="111"/>
      <c r="AJR67" s="111"/>
      <c r="AJS67" s="111"/>
      <c r="AJT67" s="111"/>
      <c r="AJU67" s="111"/>
      <c r="AJV67" s="111"/>
      <c r="AJW67" s="111"/>
      <c r="AJX67" s="111"/>
      <c r="AJY67" s="111"/>
      <c r="AJZ67" s="111"/>
      <c r="AKA67" s="111"/>
      <c r="AKB67" s="111"/>
      <c r="AKC67" s="111"/>
      <c r="AKD67" s="111"/>
      <c r="AKE67" s="111"/>
      <c r="AKF67" s="111"/>
      <c r="AKG67" s="111"/>
      <c r="AKH67" s="111"/>
      <c r="AKI67" s="111"/>
      <c r="AKJ67" s="111"/>
      <c r="AKK67" s="111"/>
      <c r="AKL67" s="111"/>
      <c r="AKM67" s="111"/>
      <c r="AKN67" s="111"/>
      <c r="AKO67" s="111"/>
      <c r="AKP67" s="111"/>
      <c r="AKQ67" s="111"/>
      <c r="AKR67" s="111"/>
      <c r="AKS67" s="111"/>
      <c r="AKT67" s="111"/>
      <c r="AKU67" s="111"/>
      <c r="AKV67" s="111"/>
      <c r="AKW67" s="111"/>
      <c r="AKX67" s="111"/>
      <c r="AKY67" s="111"/>
      <c r="AKZ67" s="111"/>
      <c r="ALA67" s="111"/>
      <c r="ALB67" s="111"/>
      <c r="ALC67" s="111"/>
      <c r="ALD67" s="111"/>
      <c r="ALE67" s="111"/>
      <c r="ALF67" s="111"/>
      <c r="ALG67" s="111"/>
      <c r="ALH67" s="111"/>
      <c r="ALI67" s="111"/>
      <c r="ALJ67" s="111"/>
      <c r="ALK67" s="111"/>
      <c r="ALL67" s="111"/>
      <c r="ALM67" s="111"/>
      <c r="ALN67" s="111"/>
      <c r="ALO67" s="111"/>
      <c r="ALP67" s="111"/>
      <c r="ALQ67" s="111"/>
      <c r="ALR67" s="111"/>
      <c r="ALS67" s="111"/>
      <c r="ALT67" s="111"/>
      <c r="ALU67" s="111"/>
      <c r="ALV67" s="111"/>
      <c r="ALW67" s="111"/>
      <c r="ALX67" s="111"/>
      <c r="ALY67" s="111"/>
      <c r="ALZ67" s="111"/>
      <c r="AMA67" s="111"/>
      <c r="AMB67" s="111"/>
      <c r="AMC67" s="111"/>
      <c r="AMD67" s="111"/>
      <c r="AME67" s="111"/>
      <c r="AMF67" s="111"/>
      <c r="AMG67" s="111"/>
      <c r="AMH67" s="111"/>
      <c r="AMI67" s="111"/>
      <c r="AMJ67" s="111"/>
      <c r="AMK67" s="111"/>
      <c r="AML67" s="111"/>
      <c r="AMM67" s="111"/>
      <c r="AMN67" s="111"/>
      <c r="AMO67" s="111"/>
      <c r="AMP67" s="111"/>
      <c r="AMQ67" s="111"/>
      <c r="AMR67" s="111"/>
      <c r="AMS67" s="111"/>
      <c r="AMT67" s="111"/>
      <c r="AMU67" s="111"/>
      <c r="AMV67" s="111"/>
      <c r="AMW67" s="111"/>
      <c r="AMX67" s="111"/>
      <c r="AMY67" s="111"/>
      <c r="AMZ67" s="111"/>
      <c r="ANA67" s="111"/>
      <c r="ANB67" s="111"/>
      <c r="ANC67" s="111"/>
      <c r="AND67" s="111"/>
      <c r="ANE67" s="111"/>
      <c r="ANF67" s="111"/>
      <c r="ANG67" s="111"/>
      <c r="ANH67" s="111"/>
      <c r="ANI67" s="111"/>
      <c r="ANJ67" s="111"/>
      <c r="ANK67" s="111"/>
      <c r="ANL67" s="111"/>
      <c r="ANM67" s="111"/>
      <c r="ANN67" s="111"/>
      <c r="ANO67" s="111"/>
      <c r="ANP67" s="111"/>
      <c r="ANQ67" s="111"/>
      <c r="ANR67" s="111"/>
      <c r="ANS67" s="111"/>
      <c r="ANT67" s="111"/>
      <c r="ANU67" s="111"/>
      <c r="ANV67" s="111"/>
      <c r="ANW67" s="111"/>
      <c r="ANX67" s="111"/>
      <c r="ANY67" s="111"/>
      <c r="ANZ67" s="111"/>
      <c r="AOA67" s="111"/>
      <c r="AOB67" s="111"/>
      <c r="AOC67" s="111"/>
      <c r="AOD67" s="111"/>
      <c r="AOE67" s="111"/>
      <c r="AOF67" s="111"/>
      <c r="AOG67" s="111"/>
      <c r="AOH67" s="111"/>
      <c r="AOI67" s="111"/>
      <c r="AOJ67" s="111"/>
      <c r="AOK67" s="111"/>
      <c r="AOL67" s="111"/>
      <c r="AOM67" s="111"/>
      <c r="AON67" s="111"/>
      <c r="AOO67" s="111"/>
      <c r="AOP67" s="111"/>
      <c r="AOQ67" s="111"/>
      <c r="AOR67" s="111"/>
      <c r="AOS67" s="111"/>
      <c r="AOT67" s="111"/>
      <c r="AOU67" s="111"/>
      <c r="AOV67" s="111"/>
      <c r="AOW67" s="111"/>
      <c r="AOX67" s="111"/>
      <c r="AOY67" s="111"/>
      <c r="AOZ67" s="111"/>
      <c r="APA67" s="111"/>
      <c r="APB67" s="111"/>
      <c r="APC67" s="111"/>
      <c r="APD67" s="111"/>
      <c r="APE67" s="111"/>
      <c r="APF67" s="111"/>
      <c r="APG67" s="111"/>
      <c r="APH67" s="111"/>
      <c r="API67" s="111"/>
      <c r="APJ67" s="111"/>
      <c r="APK67" s="111"/>
      <c r="APL67" s="111"/>
      <c r="APM67" s="111"/>
      <c r="APN67" s="111"/>
      <c r="APO67" s="111"/>
      <c r="APP67" s="111"/>
      <c r="APQ67" s="111"/>
      <c r="APR67" s="111"/>
      <c r="APS67" s="111"/>
      <c r="APT67" s="111"/>
      <c r="APU67" s="111"/>
      <c r="APV67" s="111"/>
      <c r="APW67" s="111"/>
      <c r="APX67" s="111"/>
      <c r="APY67" s="111"/>
      <c r="APZ67" s="111"/>
      <c r="AQA67" s="111"/>
      <c r="AQB67" s="111"/>
      <c r="AQC67" s="111"/>
      <c r="AQD67" s="111"/>
      <c r="AQE67" s="111"/>
      <c r="AQF67" s="111"/>
      <c r="AQG67" s="111"/>
      <c r="AQH67" s="111"/>
      <c r="AQI67" s="111"/>
      <c r="AQJ67" s="111"/>
      <c r="AQK67" s="111"/>
      <c r="AQL67" s="111"/>
      <c r="AQM67" s="111"/>
      <c r="AQN67" s="111"/>
      <c r="AQO67" s="111"/>
      <c r="AQP67" s="111"/>
      <c r="AQQ67" s="111"/>
      <c r="AQR67" s="111"/>
      <c r="AQS67" s="111"/>
      <c r="AQT67" s="111"/>
      <c r="AQU67" s="111"/>
      <c r="AQV67" s="111"/>
      <c r="AQW67" s="111"/>
      <c r="AQX67" s="111"/>
      <c r="AQY67" s="111"/>
      <c r="AQZ67" s="111"/>
      <c r="ARA67" s="111"/>
      <c r="ARB67" s="111"/>
      <c r="ARC67" s="111"/>
      <c r="ARD67" s="111"/>
      <c r="ARE67" s="111"/>
      <c r="ARF67" s="111"/>
      <c r="ARG67" s="111"/>
      <c r="ARH67" s="111"/>
      <c r="ARI67" s="111"/>
      <c r="ARJ67" s="111"/>
      <c r="ARK67" s="111"/>
      <c r="ARL67" s="111"/>
      <c r="ARM67" s="111"/>
      <c r="ARN67" s="111"/>
      <c r="ARO67" s="111"/>
      <c r="ARP67" s="111"/>
      <c r="ARQ67" s="111"/>
      <c r="ARR67" s="111"/>
      <c r="ARS67" s="111"/>
      <c r="ART67" s="111"/>
      <c r="ARU67" s="111"/>
      <c r="ARV67" s="111"/>
      <c r="ARW67" s="111"/>
      <c r="ARX67" s="111"/>
      <c r="ARY67" s="111"/>
      <c r="ARZ67" s="111"/>
      <c r="ASA67" s="111"/>
      <c r="ASB67" s="111"/>
      <c r="ASC67" s="111"/>
      <c r="ASD67" s="111"/>
      <c r="ASE67" s="111"/>
      <c r="ASF67" s="111"/>
      <c r="ASG67" s="111"/>
      <c r="ASH67" s="111"/>
      <c r="ASI67" s="111"/>
      <c r="ASJ67" s="111"/>
      <c r="ASK67" s="111"/>
      <c r="ASL67" s="111"/>
      <c r="ASM67" s="111"/>
      <c r="ASN67" s="111"/>
      <c r="ASO67" s="111"/>
      <c r="ASP67" s="111"/>
      <c r="ASQ67" s="111"/>
      <c r="ASR67" s="111"/>
      <c r="ASS67" s="111"/>
      <c r="AST67" s="111"/>
      <c r="ASU67" s="111"/>
      <c r="ASV67" s="111"/>
      <c r="ASW67" s="111"/>
      <c r="ASX67" s="111"/>
      <c r="ASY67" s="111"/>
      <c r="ASZ67" s="111"/>
      <c r="ATA67" s="111"/>
      <c r="ATB67" s="111"/>
      <c r="ATC67" s="111"/>
      <c r="ATD67" s="111"/>
      <c r="ATE67" s="111"/>
      <c r="ATF67" s="111"/>
      <c r="ATG67" s="111"/>
      <c r="ATH67" s="111"/>
      <c r="ATI67" s="111"/>
      <c r="ATJ67" s="111"/>
      <c r="ATK67" s="111"/>
      <c r="ATL67" s="111"/>
      <c r="ATM67" s="111"/>
      <c r="ATN67" s="111"/>
      <c r="ATO67" s="111"/>
      <c r="ATP67" s="111"/>
      <c r="ATQ67" s="111"/>
      <c r="ATR67" s="111"/>
      <c r="ATS67" s="111"/>
      <c r="ATT67" s="111"/>
      <c r="ATU67" s="111"/>
      <c r="ATV67" s="111"/>
      <c r="ATW67" s="111"/>
      <c r="ATX67" s="111"/>
      <c r="ATY67" s="111"/>
      <c r="ATZ67" s="111"/>
      <c r="AUA67" s="111"/>
      <c r="AUB67" s="111"/>
      <c r="AUC67" s="111"/>
      <c r="AUD67" s="111"/>
      <c r="AUE67" s="111"/>
      <c r="AUF67" s="111"/>
      <c r="AUG67" s="111"/>
      <c r="AUH67" s="111"/>
      <c r="AUI67" s="111"/>
      <c r="AUJ67" s="111"/>
      <c r="AUK67" s="111"/>
      <c r="AUL67" s="111"/>
      <c r="AUM67" s="111"/>
      <c r="AUN67" s="111"/>
      <c r="AUO67" s="111"/>
      <c r="AUP67" s="111"/>
      <c r="AUQ67" s="111"/>
      <c r="AUR67" s="111"/>
      <c r="AUS67" s="111"/>
      <c r="AUT67" s="111"/>
      <c r="AUU67" s="111"/>
      <c r="AUV67" s="111"/>
      <c r="AUW67" s="111"/>
      <c r="AUX67" s="111"/>
      <c r="AUY67" s="111"/>
      <c r="AUZ67" s="111"/>
      <c r="AVA67" s="111"/>
      <c r="AVB67" s="111"/>
      <c r="AVC67" s="111"/>
      <c r="AVD67" s="111"/>
      <c r="AVE67" s="111"/>
      <c r="AVF67" s="111"/>
      <c r="AVG67" s="111"/>
      <c r="AVH67" s="111"/>
      <c r="AVI67" s="111"/>
      <c r="AVJ67" s="111"/>
      <c r="AVK67" s="111"/>
      <c r="AVL67" s="111"/>
      <c r="AVM67" s="111"/>
      <c r="AVN67" s="111"/>
      <c r="AVO67" s="111"/>
      <c r="AVP67" s="111"/>
      <c r="AVQ67" s="111"/>
      <c r="AVR67" s="111"/>
      <c r="AVS67" s="111"/>
      <c r="AVT67" s="111"/>
      <c r="AVU67" s="111"/>
      <c r="AVV67" s="111"/>
      <c r="AVW67" s="111"/>
      <c r="AVX67" s="111"/>
      <c r="AVY67" s="111"/>
      <c r="AVZ67" s="111"/>
      <c r="AWA67" s="111"/>
      <c r="AWB67" s="111"/>
      <c r="AWC67" s="111"/>
      <c r="AWD67" s="111"/>
      <c r="AWE67" s="111"/>
      <c r="AWF67" s="111"/>
      <c r="AWG67" s="111"/>
      <c r="AWH67" s="111"/>
      <c r="AWI67" s="111"/>
      <c r="AWJ67" s="111"/>
      <c r="AWK67" s="111"/>
      <c r="AWL67" s="111"/>
      <c r="AWM67" s="111"/>
      <c r="AWN67" s="111"/>
      <c r="AWO67" s="111"/>
      <c r="AWP67" s="111"/>
      <c r="AWQ67" s="111"/>
      <c r="AWR67" s="111"/>
      <c r="AWS67" s="111"/>
      <c r="AWT67" s="111"/>
      <c r="AWU67" s="111"/>
      <c r="AWV67" s="111"/>
      <c r="AWW67" s="111"/>
      <c r="AWX67" s="111"/>
      <c r="AWY67" s="111"/>
      <c r="AWZ67" s="111"/>
      <c r="AXA67" s="111"/>
      <c r="AXB67" s="111"/>
      <c r="AXC67" s="111"/>
      <c r="AXD67" s="111"/>
      <c r="AXE67" s="111"/>
      <c r="AXF67" s="111"/>
      <c r="AXG67" s="111"/>
      <c r="AXH67" s="111"/>
      <c r="AXI67" s="111"/>
      <c r="AXJ67" s="111"/>
      <c r="AXK67" s="111"/>
      <c r="AXL67" s="111"/>
      <c r="AXM67" s="111"/>
      <c r="AXN67" s="111"/>
      <c r="AXO67" s="111"/>
      <c r="AXP67" s="111"/>
      <c r="AXQ67" s="111"/>
      <c r="AXR67" s="111"/>
      <c r="AXS67" s="111"/>
      <c r="AXT67" s="111"/>
      <c r="AXU67" s="111"/>
      <c r="AXV67" s="111"/>
      <c r="AXW67" s="111"/>
      <c r="AXX67" s="111"/>
      <c r="AXY67" s="111"/>
      <c r="AXZ67" s="111"/>
      <c r="AYA67" s="111"/>
      <c r="AYB67" s="111"/>
      <c r="AYC67" s="111"/>
      <c r="AYD67" s="111"/>
      <c r="AYE67" s="111"/>
      <c r="AYF67" s="111"/>
      <c r="AYG67" s="111"/>
      <c r="AYH67" s="111"/>
      <c r="AYI67" s="111"/>
      <c r="AYJ67" s="111"/>
      <c r="AYK67" s="111"/>
      <c r="AYL67" s="111"/>
      <c r="AYM67" s="111"/>
      <c r="AYN67" s="111"/>
      <c r="AYO67" s="111"/>
      <c r="AYP67" s="111"/>
      <c r="AYQ67" s="111"/>
      <c r="AYR67" s="111"/>
      <c r="AYS67" s="111"/>
      <c r="AYT67" s="111"/>
      <c r="AYU67" s="111"/>
      <c r="AYV67" s="111"/>
      <c r="AYW67" s="111"/>
      <c r="AYX67" s="111"/>
      <c r="AYY67" s="111"/>
      <c r="AYZ67" s="111"/>
      <c r="AZA67" s="111"/>
      <c r="AZB67" s="111"/>
      <c r="AZC67" s="111"/>
      <c r="AZD67" s="111"/>
      <c r="AZE67" s="111"/>
      <c r="AZF67" s="111"/>
      <c r="AZG67" s="111"/>
      <c r="AZH67" s="111"/>
      <c r="AZI67" s="111"/>
      <c r="AZJ67" s="111"/>
      <c r="AZK67" s="111"/>
      <c r="AZL67" s="111"/>
      <c r="AZM67" s="111"/>
      <c r="AZN67" s="111"/>
      <c r="AZO67" s="111"/>
      <c r="AZP67" s="111"/>
      <c r="AZQ67" s="111"/>
      <c r="AZR67" s="111"/>
      <c r="AZS67" s="111"/>
      <c r="AZT67" s="111"/>
      <c r="AZU67" s="111"/>
      <c r="AZV67" s="111"/>
      <c r="AZW67" s="111"/>
      <c r="AZX67" s="111"/>
      <c r="AZY67" s="111"/>
      <c r="AZZ67" s="111"/>
      <c r="BAA67" s="111"/>
      <c r="BAB67" s="111"/>
      <c r="BAC67" s="111"/>
      <c r="BAD67" s="111"/>
      <c r="BAE67" s="111"/>
      <c r="BAF67" s="111"/>
      <c r="BAG67" s="111"/>
      <c r="BAH67" s="111"/>
      <c r="BAI67" s="111"/>
      <c r="BAJ67" s="111"/>
      <c r="BAK67" s="111"/>
      <c r="BAL67" s="111"/>
      <c r="BAM67" s="111"/>
      <c r="BAN67" s="111"/>
      <c r="BAO67" s="111"/>
      <c r="BAP67" s="111"/>
      <c r="BAQ67" s="111"/>
      <c r="BAR67" s="111"/>
      <c r="BAS67" s="111"/>
      <c r="BAT67" s="111"/>
      <c r="BAU67" s="111"/>
      <c r="BAV67" s="111"/>
      <c r="BAW67" s="111"/>
      <c r="BAX67" s="111"/>
      <c r="BAY67" s="111"/>
      <c r="BAZ67" s="111"/>
      <c r="BBA67" s="111"/>
      <c r="BBB67" s="111"/>
      <c r="BBC67" s="111"/>
      <c r="BBD67" s="111"/>
      <c r="BBE67" s="111"/>
      <c r="BBF67" s="111"/>
      <c r="BBG67" s="111"/>
      <c r="BBH67" s="111"/>
      <c r="BBI67" s="111"/>
      <c r="BBJ67" s="111"/>
      <c r="BBK67" s="111"/>
      <c r="BBL67" s="111"/>
      <c r="BBM67" s="111"/>
      <c r="BBN67" s="111"/>
      <c r="BBO67" s="111"/>
      <c r="BBP67" s="111"/>
      <c r="BBQ67" s="111"/>
      <c r="BBR67" s="111"/>
      <c r="BBS67" s="111"/>
      <c r="BBT67" s="111"/>
      <c r="BBU67" s="111"/>
      <c r="BBV67" s="111"/>
      <c r="BBW67" s="111"/>
      <c r="BBX67" s="111"/>
      <c r="BBY67" s="111"/>
      <c r="BBZ67" s="111"/>
      <c r="BCA67" s="111"/>
      <c r="BCB67" s="111"/>
      <c r="BCC67" s="111"/>
      <c r="BCD67" s="111"/>
      <c r="BCE67" s="111"/>
      <c r="BCF67" s="111"/>
      <c r="BCG67" s="111"/>
      <c r="BCH67" s="111"/>
      <c r="BCI67" s="111"/>
      <c r="BCJ67" s="111"/>
      <c r="BCK67" s="111"/>
      <c r="BCL67" s="111"/>
      <c r="BCM67" s="111"/>
      <c r="BCN67" s="111"/>
      <c r="BCO67" s="111"/>
      <c r="BCP67" s="111"/>
      <c r="BCQ67" s="111"/>
      <c r="BCR67" s="111"/>
      <c r="BCS67" s="111"/>
      <c r="BCT67" s="111"/>
      <c r="BCU67" s="111"/>
      <c r="BCV67" s="111"/>
      <c r="BCW67" s="111"/>
      <c r="BCX67" s="111"/>
      <c r="BCY67" s="111"/>
      <c r="BCZ67" s="111"/>
      <c r="BDA67" s="111"/>
      <c r="BDB67" s="111"/>
      <c r="BDC67" s="111"/>
      <c r="BDD67" s="111"/>
      <c r="BDE67" s="111"/>
      <c r="BDF67" s="111"/>
      <c r="BDG67" s="111"/>
      <c r="BDH67" s="111"/>
      <c r="BDI67" s="111"/>
      <c r="BDJ67" s="111"/>
      <c r="BDK67" s="111"/>
      <c r="BDL67" s="111"/>
      <c r="BDM67" s="111"/>
      <c r="BDN67" s="111"/>
      <c r="BDO67" s="111"/>
      <c r="BDP67" s="111"/>
      <c r="BDQ67" s="111"/>
      <c r="BDR67" s="111"/>
      <c r="BDS67" s="111"/>
      <c r="BDT67" s="111"/>
      <c r="BDU67" s="111"/>
      <c r="BDV67" s="111"/>
      <c r="BDW67" s="111"/>
      <c r="BDX67" s="111"/>
      <c r="BDY67" s="111"/>
      <c r="BDZ67" s="111"/>
      <c r="BEA67" s="111"/>
      <c r="BEB67" s="111"/>
      <c r="BEC67" s="111"/>
      <c r="BED67" s="111"/>
      <c r="BEE67" s="111"/>
      <c r="BEF67" s="111"/>
      <c r="BEG67" s="111"/>
      <c r="BEH67" s="111"/>
      <c r="BEI67" s="111"/>
      <c r="BEJ67" s="111"/>
      <c r="BEK67" s="111"/>
      <c r="BEL67" s="111"/>
      <c r="BEM67" s="111"/>
      <c r="BEN67" s="111"/>
      <c r="BEO67" s="111"/>
      <c r="BEP67" s="111"/>
      <c r="BEQ67" s="111"/>
      <c r="BER67" s="111"/>
      <c r="BES67" s="111"/>
      <c r="BET67" s="111"/>
      <c r="BEU67" s="111"/>
      <c r="BEV67" s="111"/>
      <c r="BEW67" s="111"/>
      <c r="BEX67" s="111"/>
      <c r="BEY67" s="111"/>
      <c r="BEZ67" s="111"/>
      <c r="BFA67" s="111"/>
      <c r="BFB67" s="111"/>
      <c r="BFC67" s="111"/>
      <c r="BFD67" s="111"/>
      <c r="BFE67" s="111"/>
      <c r="BFF67" s="111"/>
      <c r="BFG67" s="111"/>
      <c r="BFH67" s="111"/>
      <c r="BFI67" s="111"/>
      <c r="BFJ67" s="111"/>
      <c r="BFK67" s="111"/>
      <c r="BFL67" s="111"/>
      <c r="BFM67" s="111"/>
      <c r="BFN67" s="111"/>
      <c r="BFO67" s="111"/>
      <c r="BFP67" s="111"/>
      <c r="BFQ67" s="111"/>
      <c r="BFR67" s="111"/>
      <c r="BFS67" s="111"/>
      <c r="BFT67" s="111"/>
      <c r="BFU67" s="111"/>
      <c r="BFV67" s="111"/>
      <c r="BFW67" s="111"/>
      <c r="BFX67" s="111"/>
      <c r="BFY67" s="111"/>
      <c r="BFZ67" s="111"/>
      <c r="BGA67" s="111"/>
      <c r="BGB67" s="111"/>
      <c r="BGC67" s="111"/>
      <c r="BGD67" s="111"/>
      <c r="BGE67" s="111"/>
      <c r="BGF67" s="111"/>
      <c r="BGG67" s="111"/>
      <c r="BGH67" s="111"/>
      <c r="BGI67" s="111"/>
      <c r="BGJ67" s="111"/>
      <c r="BGK67" s="111"/>
      <c r="BGL67" s="111"/>
      <c r="BGM67" s="111"/>
      <c r="BGN67" s="111"/>
      <c r="BGO67" s="111"/>
      <c r="BGP67" s="111"/>
      <c r="BGQ67" s="111"/>
      <c r="BGR67" s="111"/>
      <c r="BGS67" s="111"/>
      <c r="BGT67" s="111"/>
      <c r="BGU67" s="111"/>
      <c r="BGV67" s="111"/>
      <c r="BGW67" s="111"/>
      <c r="BGX67" s="111"/>
      <c r="BGY67" s="111"/>
      <c r="BGZ67" s="111"/>
      <c r="BHA67" s="111"/>
      <c r="BHB67" s="111"/>
      <c r="BHC67" s="111"/>
      <c r="BHD67" s="111"/>
      <c r="BHE67" s="111"/>
      <c r="BHF67" s="111"/>
      <c r="BHG67" s="111"/>
      <c r="BHH67" s="111"/>
      <c r="BHI67" s="111"/>
      <c r="BHJ67" s="111"/>
      <c r="BHK67" s="111"/>
      <c r="BHL67" s="111"/>
      <c r="BHM67" s="111"/>
      <c r="BHN67" s="111"/>
      <c r="BHO67" s="111"/>
      <c r="BHP67" s="111"/>
      <c r="BHQ67" s="111"/>
      <c r="BHR67" s="111"/>
      <c r="BHS67" s="111"/>
      <c r="BHT67" s="111"/>
      <c r="BHU67" s="111"/>
      <c r="BHV67" s="111"/>
      <c r="BHW67" s="111"/>
      <c r="BHX67" s="111"/>
      <c r="BHY67" s="111"/>
      <c r="BHZ67" s="111"/>
      <c r="BIA67" s="111"/>
      <c r="BIB67" s="111"/>
      <c r="BIC67" s="111"/>
      <c r="BID67" s="111"/>
      <c r="BIE67" s="111"/>
      <c r="BIF67" s="111"/>
      <c r="BIG67" s="111"/>
      <c r="BIH67" s="111"/>
      <c r="BII67" s="111"/>
      <c r="BIJ67" s="111"/>
      <c r="BIK67" s="111"/>
      <c r="BIL67" s="111"/>
      <c r="BIM67" s="111"/>
      <c r="BIN67" s="111"/>
      <c r="BIO67" s="111"/>
      <c r="BIP67" s="111"/>
      <c r="BIQ67" s="111"/>
      <c r="BIR67" s="111"/>
      <c r="BIS67" s="111"/>
      <c r="BIT67" s="111"/>
      <c r="BIU67" s="111"/>
      <c r="BIV67" s="111"/>
      <c r="BIW67" s="111"/>
      <c r="BIX67" s="111"/>
      <c r="BIY67" s="111"/>
      <c r="BIZ67" s="111"/>
      <c r="BJA67" s="111"/>
      <c r="BJB67" s="111"/>
      <c r="BJC67" s="111"/>
      <c r="BJD67" s="111"/>
      <c r="BJE67" s="111"/>
      <c r="BJF67" s="111"/>
      <c r="BJG67" s="111"/>
      <c r="BJH67" s="111"/>
      <c r="BJI67" s="111"/>
      <c r="BJJ67" s="111"/>
      <c r="BJK67" s="111"/>
      <c r="BJL67" s="111"/>
      <c r="BJM67" s="111"/>
      <c r="BJN67" s="111"/>
      <c r="BJO67" s="111"/>
      <c r="BJP67" s="111"/>
      <c r="BJQ67" s="111"/>
      <c r="BJR67" s="111"/>
      <c r="BJS67" s="111"/>
      <c r="BJT67" s="111"/>
      <c r="BJU67" s="111"/>
      <c r="BJV67" s="111"/>
      <c r="BJW67" s="111"/>
      <c r="BJX67" s="111"/>
      <c r="BJY67" s="111"/>
      <c r="BJZ67" s="111"/>
      <c r="BKA67" s="111"/>
      <c r="BKB67" s="111"/>
      <c r="BKC67" s="111"/>
      <c r="BKD67" s="111"/>
      <c r="BKE67" s="111"/>
      <c r="BKF67" s="111"/>
      <c r="BKG67" s="111"/>
      <c r="BKH67" s="111"/>
      <c r="BKI67" s="111"/>
      <c r="BKJ67" s="111"/>
      <c r="BKK67" s="111"/>
      <c r="BKL67" s="111"/>
      <c r="BKM67" s="111"/>
      <c r="BKN67" s="111"/>
      <c r="BKO67" s="111"/>
      <c r="BKP67" s="111"/>
      <c r="BKQ67" s="111"/>
      <c r="BKR67" s="111"/>
      <c r="BKS67" s="111"/>
      <c r="BKT67" s="111"/>
      <c r="BKU67" s="111"/>
      <c r="BKV67" s="111"/>
      <c r="BKW67" s="111"/>
      <c r="BKX67" s="111"/>
      <c r="BKY67" s="111"/>
      <c r="BKZ67" s="111"/>
      <c r="BLA67" s="111"/>
      <c r="BLB67" s="111"/>
      <c r="BLC67" s="111"/>
      <c r="BLD67" s="111"/>
      <c r="BLE67" s="111"/>
      <c r="BLF67" s="111"/>
      <c r="BLG67" s="111"/>
      <c r="BLH67" s="111"/>
      <c r="BLI67" s="111"/>
      <c r="BLJ67" s="111"/>
      <c r="BLK67" s="111"/>
      <c r="BLL67" s="111"/>
      <c r="BLM67" s="111"/>
      <c r="BLN67" s="111"/>
      <c r="BLO67" s="111"/>
      <c r="BLP67" s="111"/>
      <c r="BLQ67" s="111"/>
      <c r="BLR67" s="111"/>
      <c r="BLS67" s="111"/>
      <c r="BLT67" s="111"/>
      <c r="BLU67" s="111"/>
      <c r="BLV67" s="111"/>
      <c r="BLW67" s="111"/>
      <c r="BLX67" s="111"/>
      <c r="BLY67" s="111"/>
      <c r="BLZ67" s="111"/>
      <c r="BMA67" s="111"/>
      <c r="BMB67" s="111"/>
      <c r="BMC67" s="111"/>
      <c r="BMD67" s="111"/>
      <c r="BME67" s="111"/>
      <c r="BMF67" s="111"/>
      <c r="BMG67" s="111"/>
      <c r="BMH67" s="111"/>
      <c r="BMI67" s="111"/>
      <c r="BMJ67" s="111"/>
      <c r="BMK67" s="111"/>
      <c r="BML67" s="111"/>
      <c r="BMM67" s="111"/>
      <c r="BMN67" s="111"/>
      <c r="BMO67" s="111"/>
      <c r="BMP67" s="111"/>
      <c r="BMQ67" s="111"/>
      <c r="BMR67" s="111"/>
      <c r="BMS67" s="111"/>
      <c r="BMT67" s="111"/>
      <c r="BMU67" s="111"/>
      <c r="BMV67" s="111"/>
      <c r="BMW67" s="111"/>
      <c r="BMX67" s="111"/>
      <c r="BMY67" s="111"/>
      <c r="BMZ67" s="111"/>
      <c r="BNA67" s="111"/>
      <c r="BNB67" s="111"/>
      <c r="BNC67" s="111"/>
      <c r="BND67" s="111"/>
      <c r="BNE67" s="111"/>
      <c r="BNF67" s="111"/>
      <c r="BNG67" s="111"/>
      <c r="BNH67" s="111"/>
      <c r="BNI67" s="111"/>
      <c r="BNJ67" s="111"/>
      <c r="BNK67" s="111"/>
      <c r="BNL67" s="111"/>
      <c r="BNM67" s="111"/>
      <c r="BNN67" s="111"/>
      <c r="BNO67" s="111"/>
      <c r="BNP67" s="111"/>
      <c r="BNQ67" s="111"/>
      <c r="BNR67" s="111"/>
      <c r="BNS67" s="111"/>
      <c r="BNT67" s="111"/>
      <c r="BNU67" s="111"/>
      <c r="BNV67" s="111"/>
      <c r="BNW67" s="111"/>
      <c r="BNX67" s="111"/>
      <c r="BNY67" s="111"/>
      <c r="BNZ67" s="111"/>
      <c r="BOA67" s="111"/>
      <c r="BOB67" s="111"/>
      <c r="BOC67" s="111"/>
      <c r="BOD67" s="111"/>
      <c r="BOE67" s="111"/>
      <c r="BOF67" s="111"/>
      <c r="BOG67" s="111"/>
      <c r="BOH67" s="111"/>
      <c r="BOI67" s="111"/>
      <c r="BOJ67" s="111"/>
      <c r="BOK67" s="111"/>
      <c r="BOL67" s="111"/>
      <c r="BOM67" s="111"/>
      <c r="BON67" s="111"/>
      <c r="BOO67" s="111"/>
      <c r="BOP67" s="111"/>
      <c r="BOQ67" s="111"/>
      <c r="BOR67" s="111"/>
      <c r="BOS67" s="111"/>
      <c r="BOT67" s="111"/>
      <c r="BOU67" s="111"/>
      <c r="BOV67" s="111"/>
      <c r="BOW67" s="111"/>
      <c r="BOX67" s="111"/>
      <c r="BOY67" s="111"/>
      <c r="BOZ67" s="111"/>
      <c r="BPA67" s="111"/>
      <c r="BPB67" s="111"/>
      <c r="BPC67" s="111"/>
      <c r="BPD67" s="111"/>
      <c r="BPE67" s="111"/>
      <c r="BPF67" s="111"/>
      <c r="BPG67" s="111"/>
      <c r="BPH67" s="111"/>
      <c r="BPI67" s="111"/>
      <c r="BPJ67" s="111"/>
      <c r="BPK67" s="111"/>
      <c r="BPL67" s="111"/>
      <c r="BPM67" s="111"/>
      <c r="BPN67" s="111"/>
      <c r="BPO67" s="111"/>
      <c r="BPP67" s="111"/>
      <c r="BPQ67" s="111"/>
      <c r="BPR67" s="111"/>
      <c r="BPS67" s="111"/>
      <c r="BPT67" s="111"/>
      <c r="BPU67" s="111"/>
      <c r="BPV67" s="111"/>
      <c r="BPW67" s="111"/>
      <c r="BPX67" s="111"/>
      <c r="BPY67" s="111"/>
      <c r="BPZ67" s="111"/>
      <c r="BQA67" s="111"/>
      <c r="BQB67" s="111"/>
      <c r="BQC67" s="111"/>
      <c r="BQD67" s="111"/>
      <c r="BQE67" s="111"/>
      <c r="BQF67" s="111"/>
      <c r="BQG67" s="111"/>
      <c r="BQH67" s="111"/>
      <c r="BQI67" s="111"/>
      <c r="BQJ67" s="111"/>
      <c r="BQK67" s="111"/>
      <c r="BQL67" s="111"/>
      <c r="BQM67" s="111"/>
      <c r="BQN67" s="111"/>
      <c r="BQO67" s="111"/>
      <c r="BQP67" s="111"/>
      <c r="BQQ67" s="111"/>
      <c r="BQR67" s="111"/>
      <c r="BQS67" s="111"/>
      <c r="BQT67" s="111"/>
      <c r="BQU67" s="111"/>
      <c r="BQV67" s="111"/>
      <c r="BQW67" s="111"/>
      <c r="BQX67" s="111"/>
      <c r="BQY67" s="111"/>
      <c r="BQZ67" s="111"/>
      <c r="BRA67" s="111"/>
      <c r="BRB67" s="111"/>
      <c r="BRC67" s="111"/>
      <c r="BRD67" s="111"/>
      <c r="BRE67" s="111"/>
      <c r="BRF67" s="111"/>
      <c r="BRG67" s="111"/>
      <c r="BRH67" s="111"/>
      <c r="BRI67" s="111"/>
      <c r="BRJ67" s="111"/>
      <c r="BRK67" s="111"/>
      <c r="BRL67" s="111"/>
      <c r="BRM67" s="111"/>
      <c r="BRN67" s="111"/>
      <c r="BRO67" s="111"/>
      <c r="BRP67" s="111"/>
      <c r="BRQ67" s="111"/>
      <c r="BRR67" s="111"/>
      <c r="BRS67" s="111"/>
      <c r="BRT67" s="111"/>
      <c r="BRU67" s="111"/>
      <c r="BRV67" s="111"/>
      <c r="BRW67" s="111"/>
      <c r="BRX67" s="111"/>
      <c r="BRY67" s="111"/>
      <c r="BRZ67" s="111"/>
      <c r="BSA67" s="111"/>
      <c r="BSB67" s="111"/>
      <c r="BSC67" s="111"/>
      <c r="BSD67" s="111"/>
      <c r="BSE67" s="111"/>
      <c r="BSF67" s="111"/>
      <c r="BSG67" s="111"/>
      <c r="BSH67" s="111"/>
      <c r="BSI67" s="111"/>
      <c r="BSJ67" s="111"/>
      <c r="BSK67" s="111"/>
      <c r="BSL67" s="111"/>
      <c r="BSM67" s="111"/>
      <c r="BSN67" s="111"/>
      <c r="BSO67" s="111"/>
      <c r="BSP67" s="111"/>
      <c r="BSQ67" s="111"/>
      <c r="BSR67" s="111"/>
      <c r="BSS67" s="111"/>
      <c r="BST67" s="111"/>
      <c r="BSU67" s="111"/>
      <c r="BSV67" s="111"/>
      <c r="BSW67" s="111"/>
      <c r="BSX67" s="111"/>
      <c r="BSY67" s="111"/>
      <c r="BSZ67" s="111"/>
      <c r="BTA67" s="111"/>
      <c r="BTB67" s="111"/>
      <c r="BTC67" s="111"/>
      <c r="BTD67" s="111"/>
      <c r="BTE67" s="111"/>
      <c r="BTF67" s="111"/>
      <c r="BTG67" s="111"/>
      <c r="BTH67" s="111"/>
      <c r="BTI67" s="111"/>
      <c r="BTJ67" s="111"/>
      <c r="BTK67" s="111"/>
      <c r="BTL67" s="111"/>
      <c r="BTM67" s="111"/>
      <c r="BTN67" s="111"/>
      <c r="BTO67" s="111"/>
      <c r="BTP67" s="111"/>
      <c r="BTQ67" s="111"/>
      <c r="BTR67" s="111"/>
      <c r="BTS67" s="111"/>
      <c r="BTT67" s="111"/>
      <c r="BTU67" s="111"/>
      <c r="BTV67" s="111"/>
      <c r="BTW67" s="111"/>
      <c r="BTX67" s="111"/>
      <c r="BTY67" s="111"/>
      <c r="BTZ67" s="111"/>
      <c r="BUA67" s="111"/>
      <c r="BUB67" s="111"/>
      <c r="BUC67" s="111"/>
      <c r="BUD67" s="111"/>
      <c r="BUE67" s="111"/>
      <c r="BUF67" s="111"/>
      <c r="BUG67" s="111"/>
      <c r="BUH67" s="111"/>
      <c r="BUI67" s="111"/>
      <c r="BUJ67" s="111"/>
      <c r="BUK67" s="111"/>
      <c r="BUL67" s="111"/>
      <c r="BUM67" s="111"/>
      <c r="BUN67" s="111"/>
      <c r="BUO67" s="111"/>
      <c r="BUP67" s="111"/>
      <c r="BUQ67" s="111"/>
      <c r="BUR67" s="111"/>
      <c r="BUS67" s="111"/>
      <c r="BUT67" s="111"/>
      <c r="BUU67" s="111"/>
      <c r="BUV67" s="111"/>
      <c r="BUW67" s="111"/>
      <c r="BUX67" s="111"/>
      <c r="BUY67" s="111"/>
      <c r="BUZ67" s="111"/>
      <c r="BVA67" s="111"/>
      <c r="BVB67" s="111"/>
      <c r="BVC67" s="111"/>
      <c r="BVD67" s="111"/>
      <c r="BVE67" s="111"/>
      <c r="BVF67" s="111"/>
      <c r="BVG67" s="111"/>
      <c r="BVH67" s="111"/>
      <c r="BVI67" s="111"/>
      <c r="BVJ67" s="111"/>
      <c r="BVK67" s="111"/>
      <c r="BVL67" s="111"/>
      <c r="BVM67" s="111"/>
      <c r="BVN67" s="111"/>
      <c r="BVO67" s="111"/>
      <c r="BVP67" s="111"/>
      <c r="BVQ67" s="111"/>
      <c r="BVR67" s="111"/>
      <c r="BVS67" s="111"/>
      <c r="BVT67" s="111"/>
      <c r="BVU67" s="111"/>
      <c r="BVV67" s="111"/>
      <c r="BVW67" s="111"/>
      <c r="BVX67" s="111"/>
      <c r="BVY67" s="111"/>
      <c r="BVZ67" s="111"/>
      <c r="BWA67" s="111"/>
      <c r="BWB67" s="111"/>
      <c r="BWC67" s="111"/>
      <c r="BWD67" s="111"/>
      <c r="BWE67" s="111"/>
      <c r="BWF67" s="111"/>
      <c r="BWG67" s="111"/>
      <c r="BWH67" s="111"/>
      <c r="BWI67" s="111"/>
      <c r="BWJ67" s="111"/>
      <c r="BWK67" s="111"/>
      <c r="BWL67" s="111"/>
      <c r="BWM67" s="111"/>
      <c r="BWN67" s="111"/>
      <c r="BWO67" s="111"/>
      <c r="BWP67" s="111"/>
      <c r="BWQ67" s="111"/>
      <c r="BWR67" s="111"/>
      <c r="BWS67" s="111"/>
      <c r="BWT67" s="111"/>
      <c r="BWU67" s="111"/>
      <c r="BWV67" s="111"/>
      <c r="BWW67" s="111"/>
      <c r="BWX67" s="111"/>
      <c r="BWY67" s="111"/>
      <c r="BWZ67" s="111"/>
      <c r="BXA67" s="111"/>
      <c r="BXB67" s="111"/>
      <c r="BXC67" s="111"/>
      <c r="BXD67" s="111"/>
      <c r="BXE67" s="111"/>
      <c r="BXF67" s="111"/>
      <c r="BXG67" s="111"/>
      <c r="BXH67" s="111"/>
      <c r="BXI67" s="111"/>
      <c r="BXJ67" s="111"/>
      <c r="BXK67" s="111"/>
      <c r="BXL67" s="111"/>
      <c r="BXM67" s="111"/>
      <c r="BXN67" s="111"/>
      <c r="BXO67" s="111"/>
      <c r="BXP67" s="111"/>
      <c r="BXQ67" s="111"/>
      <c r="BXR67" s="111"/>
      <c r="BXS67" s="111"/>
      <c r="BXT67" s="111"/>
      <c r="BXU67" s="111"/>
      <c r="BXV67" s="111"/>
      <c r="BXW67" s="111"/>
      <c r="BXX67" s="111"/>
      <c r="BXY67" s="111"/>
      <c r="BXZ67" s="111"/>
      <c r="BYA67" s="111"/>
      <c r="BYB67" s="111"/>
      <c r="BYC67" s="111"/>
      <c r="BYD67" s="111"/>
      <c r="BYE67" s="111"/>
      <c r="BYF67" s="111"/>
      <c r="BYG67" s="111"/>
      <c r="BYH67" s="111"/>
      <c r="BYI67" s="111"/>
      <c r="BYJ67" s="111"/>
      <c r="BYK67" s="111"/>
      <c r="BYL67" s="111"/>
      <c r="BYM67" s="111"/>
      <c r="BYN67" s="111"/>
      <c r="BYO67" s="111"/>
      <c r="BYP67" s="111"/>
      <c r="BYQ67" s="111"/>
      <c r="BYR67" s="111"/>
      <c r="BYS67" s="111"/>
      <c r="BYT67" s="111"/>
      <c r="BYU67" s="111"/>
      <c r="BYV67" s="111"/>
      <c r="BYW67" s="111"/>
      <c r="BYX67" s="111"/>
      <c r="BYY67" s="111"/>
      <c r="BYZ67" s="111"/>
      <c r="BZA67" s="111"/>
      <c r="BZB67" s="111"/>
      <c r="BZC67" s="111"/>
      <c r="BZD67" s="111"/>
      <c r="BZE67" s="111"/>
      <c r="BZF67" s="111"/>
      <c r="BZG67" s="111"/>
      <c r="BZH67" s="111"/>
      <c r="BZI67" s="111"/>
      <c r="BZJ67" s="111"/>
      <c r="BZK67" s="111"/>
      <c r="BZL67" s="111"/>
      <c r="BZM67" s="111"/>
      <c r="BZN67" s="111"/>
      <c r="BZO67" s="111"/>
      <c r="BZP67" s="111"/>
      <c r="BZQ67" s="111"/>
      <c r="BZR67" s="111"/>
      <c r="BZS67" s="111"/>
      <c r="BZT67" s="111"/>
      <c r="BZU67" s="111"/>
      <c r="BZV67" s="111"/>
      <c r="BZW67" s="111"/>
      <c r="BZX67" s="111"/>
      <c r="BZY67" s="111"/>
      <c r="BZZ67" s="111"/>
      <c r="CAA67" s="111"/>
      <c r="CAB67" s="111"/>
      <c r="CAC67" s="111"/>
      <c r="CAD67" s="111"/>
      <c r="CAE67" s="111"/>
      <c r="CAF67" s="111"/>
      <c r="CAG67" s="111"/>
      <c r="CAH67" s="111"/>
      <c r="CAI67" s="111"/>
      <c r="CAJ67" s="111"/>
      <c r="CAK67" s="111"/>
      <c r="CAL67" s="111"/>
      <c r="CAM67" s="111"/>
      <c r="CAN67" s="111"/>
      <c r="CAO67" s="111"/>
      <c r="CAP67" s="111"/>
      <c r="CAQ67" s="111"/>
      <c r="CAR67" s="111"/>
      <c r="CAS67" s="111"/>
      <c r="CAT67" s="111"/>
      <c r="CAU67" s="111"/>
      <c r="CAV67" s="111"/>
      <c r="CAW67" s="111"/>
      <c r="CAX67" s="111"/>
      <c r="CAY67" s="111"/>
      <c r="CAZ67" s="111"/>
      <c r="CBA67" s="111"/>
      <c r="CBB67" s="111"/>
      <c r="CBC67" s="111"/>
      <c r="CBD67" s="111"/>
      <c r="CBE67" s="111"/>
      <c r="CBF67" s="111"/>
      <c r="CBG67" s="111"/>
      <c r="CBH67" s="111"/>
      <c r="CBI67" s="111"/>
      <c r="CBJ67" s="111"/>
      <c r="CBK67" s="111"/>
      <c r="CBL67" s="111"/>
      <c r="CBM67" s="111"/>
      <c r="CBN67" s="111"/>
      <c r="CBO67" s="111"/>
      <c r="CBP67" s="111"/>
      <c r="CBQ67" s="111"/>
      <c r="CBR67" s="111"/>
      <c r="CBS67" s="111"/>
      <c r="CBT67" s="111"/>
      <c r="CBU67" s="111"/>
      <c r="CBV67" s="111"/>
      <c r="CBW67" s="111"/>
      <c r="CBX67" s="111"/>
      <c r="CBY67" s="111"/>
      <c r="CBZ67" s="111"/>
      <c r="CCA67" s="111"/>
      <c r="CCB67" s="111"/>
      <c r="CCC67" s="111"/>
      <c r="CCD67" s="111"/>
      <c r="CCE67" s="111"/>
      <c r="CCF67" s="111"/>
      <c r="CCG67" s="111"/>
      <c r="CCH67" s="111"/>
      <c r="CCI67" s="111"/>
      <c r="CCJ67" s="111"/>
      <c r="CCK67" s="111"/>
      <c r="CCL67" s="111"/>
      <c r="CCM67" s="111"/>
      <c r="CCN67" s="111"/>
      <c r="CCO67" s="111"/>
      <c r="CCP67" s="111"/>
      <c r="CCQ67" s="111"/>
      <c r="CCR67" s="111"/>
      <c r="CCS67" s="111"/>
      <c r="CCT67" s="111"/>
      <c r="CCU67" s="111"/>
      <c r="CCV67" s="111"/>
      <c r="CCW67" s="111"/>
      <c r="CCX67" s="111"/>
      <c r="CCY67" s="111"/>
      <c r="CCZ67" s="111"/>
      <c r="CDA67" s="111"/>
      <c r="CDB67" s="111"/>
      <c r="CDC67" s="111"/>
      <c r="CDD67" s="111"/>
      <c r="CDE67" s="111"/>
      <c r="CDF67" s="111"/>
      <c r="CDG67" s="111"/>
      <c r="CDH67" s="111"/>
      <c r="CDI67" s="111"/>
      <c r="CDJ67" s="111"/>
      <c r="CDK67" s="111"/>
      <c r="CDL67" s="111"/>
      <c r="CDM67" s="111"/>
      <c r="CDN67" s="111"/>
      <c r="CDO67" s="111"/>
      <c r="CDP67" s="111"/>
      <c r="CDQ67" s="111"/>
      <c r="CDR67" s="111"/>
      <c r="CDS67" s="111"/>
      <c r="CDT67" s="111"/>
      <c r="CDU67" s="111"/>
      <c r="CDV67" s="111"/>
      <c r="CDW67" s="111"/>
      <c r="CDX67" s="111"/>
      <c r="CDY67" s="111"/>
      <c r="CDZ67" s="111"/>
      <c r="CEA67" s="111"/>
      <c r="CEB67" s="111"/>
      <c r="CEC67" s="111"/>
      <c r="CED67" s="111"/>
      <c r="CEE67" s="111"/>
      <c r="CEF67" s="111"/>
      <c r="CEG67" s="111"/>
      <c r="CEH67" s="111"/>
      <c r="CEI67" s="111"/>
      <c r="CEJ67" s="111"/>
      <c r="CEK67" s="111"/>
      <c r="CEL67" s="111"/>
      <c r="CEM67" s="111"/>
      <c r="CEN67" s="111"/>
      <c r="CEO67" s="111"/>
      <c r="CEP67" s="111"/>
      <c r="CEQ67" s="111"/>
      <c r="CER67" s="111"/>
      <c r="CES67" s="111"/>
      <c r="CET67" s="111"/>
      <c r="CEU67" s="111"/>
      <c r="CEV67" s="111"/>
      <c r="CEW67" s="111"/>
      <c r="CEX67" s="111"/>
      <c r="CEY67" s="111"/>
      <c r="CEZ67" s="111"/>
      <c r="CFA67" s="111"/>
      <c r="CFB67" s="111"/>
      <c r="CFC67" s="111"/>
      <c r="CFD67" s="111"/>
      <c r="CFE67" s="111"/>
      <c r="CFF67" s="111"/>
      <c r="CFG67" s="111"/>
      <c r="CFH67" s="111"/>
      <c r="CFI67" s="111"/>
      <c r="CFJ67" s="111"/>
      <c r="CFK67" s="111"/>
      <c r="CFL67" s="111"/>
      <c r="CFM67" s="111"/>
      <c r="CFN67" s="111"/>
      <c r="CFO67" s="111"/>
      <c r="CFP67" s="111"/>
      <c r="CFQ67" s="111"/>
      <c r="CFR67" s="111"/>
      <c r="CFS67" s="111"/>
      <c r="CFT67" s="111"/>
      <c r="CFU67" s="111"/>
      <c r="CFV67" s="111"/>
      <c r="CFW67" s="111"/>
      <c r="CFX67" s="111"/>
      <c r="CFY67" s="111"/>
      <c r="CFZ67" s="111"/>
      <c r="CGA67" s="111"/>
      <c r="CGB67" s="111"/>
      <c r="CGC67" s="111"/>
      <c r="CGD67" s="111"/>
      <c r="CGE67" s="111"/>
      <c r="CGF67" s="111"/>
      <c r="CGG67" s="111"/>
      <c r="CGH67" s="111"/>
      <c r="CGI67" s="111"/>
      <c r="CGJ67" s="111"/>
      <c r="CGK67" s="111"/>
      <c r="CGL67" s="111"/>
      <c r="CGM67" s="111"/>
      <c r="CGN67" s="111"/>
      <c r="CGO67" s="111"/>
      <c r="CGP67" s="111"/>
      <c r="CGQ67" s="111"/>
      <c r="CGR67" s="111"/>
      <c r="CGS67" s="111"/>
      <c r="CGT67" s="111"/>
      <c r="CGU67" s="111"/>
      <c r="CGV67" s="111"/>
      <c r="CGW67" s="111"/>
      <c r="CGX67" s="111"/>
      <c r="CGY67" s="111"/>
      <c r="CGZ67" s="111"/>
      <c r="CHA67" s="111"/>
      <c r="CHB67" s="111"/>
      <c r="CHC67" s="111"/>
      <c r="CHD67" s="111"/>
      <c r="CHE67" s="111"/>
      <c r="CHF67" s="111"/>
      <c r="CHG67" s="111"/>
      <c r="CHH67" s="111"/>
      <c r="CHI67" s="111"/>
      <c r="CHJ67" s="111"/>
      <c r="CHK67" s="111"/>
      <c r="CHL67" s="111"/>
      <c r="CHM67" s="111"/>
      <c r="CHN67" s="111"/>
      <c r="CHO67" s="111"/>
      <c r="CHP67" s="111"/>
      <c r="CHQ67" s="111"/>
      <c r="CHR67" s="111"/>
      <c r="CHS67" s="111"/>
      <c r="CHT67" s="111"/>
      <c r="CHU67" s="111"/>
      <c r="CHV67" s="111"/>
      <c r="CHW67" s="111"/>
      <c r="CHX67" s="111"/>
      <c r="CHY67" s="111"/>
      <c r="CHZ67" s="111"/>
      <c r="CIA67" s="111"/>
      <c r="CIB67" s="111"/>
      <c r="CIC67" s="111"/>
      <c r="CID67" s="111"/>
      <c r="CIE67" s="111"/>
      <c r="CIF67" s="111"/>
      <c r="CIG67" s="111"/>
      <c r="CIH67" s="111"/>
      <c r="CII67" s="111"/>
      <c r="CIJ67" s="111"/>
      <c r="CIK67" s="111"/>
      <c r="CIL67" s="111"/>
      <c r="CIM67" s="111"/>
      <c r="CIN67" s="111"/>
      <c r="CIO67" s="111"/>
      <c r="CIP67" s="111"/>
      <c r="CIQ67" s="111"/>
      <c r="CIR67" s="111"/>
      <c r="CIS67" s="111"/>
      <c r="CIT67" s="111"/>
      <c r="CIU67" s="111"/>
      <c r="CIV67" s="111"/>
      <c r="CIW67" s="111"/>
      <c r="CIX67" s="111"/>
      <c r="CIY67" s="111"/>
      <c r="CIZ67" s="111"/>
      <c r="CJA67" s="111"/>
      <c r="CJB67" s="111"/>
      <c r="CJC67" s="111"/>
      <c r="CJD67" s="111"/>
      <c r="CJE67" s="111"/>
      <c r="CJF67" s="111"/>
      <c r="CJG67" s="111"/>
      <c r="CJH67" s="111"/>
      <c r="CJI67" s="111"/>
      <c r="CJJ67" s="111"/>
      <c r="CJK67" s="111"/>
      <c r="CJL67" s="111"/>
      <c r="CJM67" s="111"/>
      <c r="CJN67" s="111"/>
      <c r="CJO67" s="111"/>
      <c r="CJP67" s="111"/>
      <c r="CJQ67" s="111"/>
      <c r="CJR67" s="111"/>
      <c r="CJS67" s="111"/>
      <c r="CJT67" s="111"/>
      <c r="CJU67" s="111"/>
      <c r="CJV67" s="111"/>
      <c r="CJW67" s="111"/>
      <c r="CJX67" s="111"/>
      <c r="CJY67" s="111"/>
      <c r="CJZ67" s="111"/>
      <c r="CKA67" s="111"/>
      <c r="CKB67" s="111"/>
      <c r="CKC67" s="111"/>
      <c r="CKD67" s="111"/>
      <c r="CKE67" s="111"/>
      <c r="CKF67" s="111"/>
      <c r="CKG67" s="111"/>
      <c r="CKH67" s="111"/>
      <c r="CKI67" s="111"/>
      <c r="CKJ67" s="111"/>
      <c r="CKK67" s="111"/>
      <c r="CKL67" s="111"/>
      <c r="CKM67" s="111"/>
      <c r="CKN67" s="111"/>
      <c r="CKO67" s="111"/>
      <c r="CKP67" s="111"/>
      <c r="CKQ67" s="111"/>
      <c r="CKR67" s="111"/>
      <c r="CKS67" s="111"/>
      <c r="CKT67" s="111"/>
      <c r="CKU67" s="111"/>
      <c r="CKV67" s="111"/>
      <c r="CKW67" s="111"/>
      <c r="CKX67" s="111"/>
      <c r="CKY67" s="111"/>
      <c r="CKZ67" s="111"/>
      <c r="CLA67" s="111"/>
      <c r="CLB67" s="111"/>
      <c r="CLC67" s="111"/>
      <c r="CLD67" s="111"/>
      <c r="CLE67" s="111"/>
      <c r="CLF67" s="111"/>
      <c r="CLG67" s="111"/>
      <c r="CLH67" s="111"/>
      <c r="CLI67" s="111"/>
      <c r="CLJ67" s="111"/>
      <c r="CLK67" s="111"/>
      <c r="CLL67" s="111"/>
      <c r="CLM67" s="111"/>
      <c r="CLN67" s="111"/>
      <c r="CLO67" s="111"/>
      <c r="CLP67" s="111"/>
      <c r="CLQ67" s="111"/>
      <c r="CLR67" s="111"/>
      <c r="CLS67" s="111"/>
      <c r="CLT67" s="111"/>
      <c r="CLU67" s="111"/>
      <c r="CLV67" s="111"/>
      <c r="CLW67" s="111"/>
      <c r="CLX67" s="111"/>
      <c r="CLY67" s="111"/>
      <c r="CLZ67" s="111"/>
      <c r="CMA67" s="111"/>
      <c r="CMB67" s="111"/>
      <c r="CMC67" s="111"/>
      <c r="CMD67" s="111"/>
      <c r="CME67" s="111"/>
      <c r="CMF67" s="111"/>
      <c r="CMG67" s="111"/>
      <c r="CMH67" s="111"/>
      <c r="CMI67" s="111"/>
      <c r="CMJ67" s="111"/>
      <c r="CMK67" s="111"/>
      <c r="CML67" s="111"/>
      <c r="CMM67" s="111"/>
      <c r="CMN67" s="111"/>
      <c r="CMO67" s="111"/>
      <c r="CMP67" s="111"/>
      <c r="CMQ67" s="111"/>
      <c r="CMR67" s="111"/>
      <c r="CMS67" s="111"/>
      <c r="CMT67" s="111"/>
      <c r="CMU67" s="111"/>
      <c r="CMV67" s="111"/>
      <c r="CMW67" s="111"/>
      <c r="CMX67" s="111"/>
      <c r="CMY67" s="111"/>
      <c r="CMZ67" s="111"/>
      <c r="CNA67" s="111"/>
      <c r="CNB67" s="111"/>
      <c r="CNC67" s="111"/>
      <c r="CND67" s="111"/>
      <c r="CNE67" s="111"/>
      <c r="CNF67" s="111"/>
      <c r="CNG67" s="111"/>
      <c r="CNH67" s="111"/>
      <c r="CNI67" s="111"/>
      <c r="CNJ67" s="111"/>
      <c r="CNK67" s="111"/>
      <c r="CNL67" s="111"/>
      <c r="CNM67" s="111"/>
      <c r="CNN67" s="111"/>
      <c r="CNO67" s="111"/>
      <c r="CNP67" s="111"/>
      <c r="CNQ67" s="111"/>
      <c r="CNR67" s="111"/>
      <c r="CNS67" s="111"/>
      <c r="CNT67" s="111"/>
      <c r="CNU67" s="111"/>
      <c r="CNV67" s="111"/>
      <c r="CNW67" s="111"/>
      <c r="CNX67" s="111"/>
      <c r="CNY67" s="111"/>
      <c r="CNZ67" s="111"/>
      <c r="COA67" s="111"/>
      <c r="COB67" s="111"/>
      <c r="COC67" s="111"/>
      <c r="COD67" s="111"/>
      <c r="COE67" s="111"/>
      <c r="COF67" s="111"/>
      <c r="COG67" s="111"/>
      <c r="COH67" s="111"/>
      <c r="COI67" s="111"/>
      <c r="COJ67" s="111"/>
      <c r="COK67" s="111"/>
      <c r="COL67" s="111"/>
      <c r="COM67" s="111"/>
      <c r="CON67" s="111"/>
      <c r="COO67" s="111"/>
      <c r="COP67" s="111"/>
      <c r="COQ67" s="111"/>
      <c r="COR67" s="111"/>
      <c r="COS67" s="111"/>
      <c r="COT67" s="111"/>
      <c r="COU67" s="111"/>
      <c r="COV67" s="111"/>
      <c r="COW67" s="111"/>
      <c r="COX67" s="111"/>
      <c r="COY67" s="111"/>
      <c r="COZ67" s="111"/>
      <c r="CPA67" s="111"/>
      <c r="CPB67" s="111"/>
      <c r="CPC67" s="111"/>
      <c r="CPD67" s="111"/>
      <c r="CPE67" s="111"/>
      <c r="CPF67" s="111"/>
      <c r="CPG67" s="111"/>
      <c r="CPH67" s="111"/>
      <c r="CPI67" s="111"/>
      <c r="CPJ67" s="111"/>
      <c r="CPK67" s="111"/>
      <c r="CPL67" s="111"/>
      <c r="CPM67" s="111"/>
      <c r="CPN67" s="111"/>
      <c r="CPO67" s="111"/>
      <c r="CPP67" s="111"/>
      <c r="CPQ67" s="111"/>
      <c r="CPR67" s="111"/>
      <c r="CPS67" s="111"/>
      <c r="CPT67" s="111"/>
      <c r="CPU67" s="111"/>
      <c r="CPV67" s="111"/>
      <c r="CPW67" s="111"/>
      <c r="CPX67" s="111"/>
      <c r="CPY67" s="111"/>
      <c r="CPZ67" s="111"/>
      <c r="CQA67" s="111"/>
      <c r="CQB67" s="111"/>
      <c r="CQC67" s="111"/>
      <c r="CQD67" s="111"/>
      <c r="CQE67" s="111"/>
      <c r="CQF67" s="111"/>
      <c r="CQG67" s="111"/>
      <c r="CQH67" s="111"/>
      <c r="CQI67" s="111"/>
      <c r="CQJ67" s="111"/>
      <c r="CQK67" s="111"/>
      <c r="CQL67" s="111"/>
      <c r="CQM67" s="111"/>
      <c r="CQN67" s="111"/>
      <c r="CQO67" s="111"/>
      <c r="CQP67" s="111"/>
      <c r="CQQ67" s="111"/>
      <c r="CQR67" s="111"/>
      <c r="CQS67" s="111"/>
      <c r="CQT67" s="111"/>
      <c r="CQU67" s="111"/>
      <c r="CQV67" s="111"/>
      <c r="CQW67" s="111"/>
      <c r="CQX67" s="111"/>
      <c r="CQY67" s="111"/>
      <c r="CQZ67" s="111"/>
      <c r="CRA67" s="111"/>
      <c r="CRB67" s="111"/>
      <c r="CRC67" s="111"/>
      <c r="CRD67" s="111"/>
      <c r="CRE67" s="111"/>
      <c r="CRF67" s="111"/>
      <c r="CRG67" s="111"/>
      <c r="CRH67" s="111"/>
      <c r="CRI67" s="111"/>
      <c r="CRJ67" s="111"/>
      <c r="CRK67" s="111"/>
      <c r="CRL67" s="111"/>
      <c r="CRM67" s="111"/>
      <c r="CRN67" s="111"/>
      <c r="CRO67" s="111"/>
      <c r="CRP67" s="111"/>
      <c r="CRQ67" s="111"/>
      <c r="CRR67" s="111"/>
      <c r="CRS67" s="111"/>
      <c r="CRT67" s="111"/>
      <c r="CRU67" s="111"/>
      <c r="CRV67" s="111"/>
      <c r="CRW67" s="111"/>
      <c r="CRX67" s="111"/>
      <c r="CRY67" s="111"/>
      <c r="CRZ67" s="111"/>
      <c r="CSA67" s="111"/>
      <c r="CSB67" s="111"/>
      <c r="CSC67" s="111"/>
      <c r="CSD67" s="111"/>
      <c r="CSE67" s="111"/>
      <c r="CSF67" s="111"/>
      <c r="CSG67" s="111"/>
      <c r="CSH67" s="111"/>
      <c r="CSI67" s="111"/>
      <c r="CSJ67" s="111"/>
      <c r="CSK67" s="111"/>
      <c r="CSL67" s="111"/>
      <c r="CSM67" s="111"/>
      <c r="CSN67" s="111"/>
      <c r="CSO67" s="111"/>
      <c r="CSP67" s="111"/>
      <c r="CSQ67" s="111"/>
      <c r="CSR67" s="111"/>
      <c r="CSS67" s="111"/>
      <c r="CST67" s="111"/>
      <c r="CSU67" s="111"/>
      <c r="CSV67" s="111"/>
      <c r="CSW67" s="111"/>
      <c r="CSX67" s="111"/>
      <c r="CSY67" s="111"/>
      <c r="CSZ67" s="111"/>
      <c r="CTA67" s="111"/>
      <c r="CTB67" s="111"/>
      <c r="CTC67" s="111"/>
      <c r="CTD67" s="111"/>
      <c r="CTE67" s="111"/>
      <c r="CTF67" s="111"/>
      <c r="CTG67" s="111"/>
      <c r="CTH67" s="111"/>
      <c r="CTI67" s="111"/>
      <c r="CTJ67" s="111"/>
      <c r="CTK67" s="111"/>
      <c r="CTL67" s="111"/>
      <c r="CTM67" s="111"/>
      <c r="CTN67" s="111"/>
      <c r="CTO67" s="111"/>
      <c r="CTP67" s="111"/>
      <c r="CTQ67" s="111"/>
      <c r="CTR67" s="111"/>
      <c r="CTS67" s="111"/>
      <c r="CTT67" s="111"/>
      <c r="CTU67" s="111"/>
      <c r="CTV67" s="111"/>
      <c r="CTW67" s="111"/>
      <c r="CTX67" s="111"/>
      <c r="CTY67" s="111"/>
      <c r="CTZ67" s="111"/>
      <c r="CUA67" s="111"/>
      <c r="CUB67" s="111"/>
      <c r="CUC67" s="111"/>
      <c r="CUD67" s="111"/>
      <c r="CUE67" s="111"/>
      <c r="CUF67" s="111"/>
      <c r="CUG67" s="111"/>
      <c r="CUH67" s="111"/>
      <c r="CUI67" s="111"/>
      <c r="CUJ67" s="111"/>
      <c r="CUK67" s="111"/>
      <c r="CUL67" s="111"/>
      <c r="CUM67" s="111"/>
      <c r="CUN67" s="111"/>
      <c r="CUO67" s="111"/>
      <c r="CUP67" s="111"/>
      <c r="CUQ67" s="111"/>
      <c r="CUR67" s="111"/>
      <c r="CUS67" s="111"/>
      <c r="CUT67" s="111"/>
      <c r="CUU67" s="111"/>
      <c r="CUV67" s="111"/>
      <c r="CUW67" s="111"/>
      <c r="CUX67" s="111"/>
      <c r="CUY67" s="111"/>
      <c r="CUZ67" s="111"/>
      <c r="CVA67" s="111"/>
      <c r="CVB67" s="111"/>
      <c r="CVC67" s="111"/>
      <c r="CVD67" s="111"/>
      <c r="CVE67" s="111"/>
      <c r="CVF67" s="111"/>
      <c r="CVG67" s="111"/>
      <c r="CVH67" s="111"/>
      <c r="CVI67" s="111"/>
      <c r="CVJ67" s="111"/>
      <c r="CVK67" s="111"/>
      <c r="CVL67" s="111"/>
      <c r="CVM67" s="111"/>
      <c r="CVN67" s="111"/>
      <c r="CVO67" s="111"/>
      <c r="CVP67" s="111"/>
      <c r="CVQ67" s="111"/>
      <c r="CVR67" s="111"/>
      <c r="CVS67" s="111"/>
      <c r="CVT67" s="111"/>
      <c r="CVU67" s="111"/>
      <c r="CVV67" s="111"/>
      <c r="CVW67" s="111"/>
      <c r="CVX67" s="111"/>
      <c r="CVY67" s="111"/>
      <c r="CVZ67" s="111"/>
      <c r="CWA67" s="111"/>
      <c r="CWB67" s="111"/>
      <c r="CWC67" s="111"/>
      <c r="CWD67" s="111"/>
      <c r="CWE67" s="111"/>
      <c r="CWF67" s="111"/>
      <c r="CWG67" s="111"/>
      <c r="CWH67" s="111"/>
      <c r="CWI67" s="111"/>
      <c r="CWJ67" s="111"/>
      <c r="CWK67" s="111"/>
      <c r="CWL67" s="111"/>
      <c r="CWM67" s="111"/>
      <c r="CWN67" s="111"/>
      <c r="CWO67" s="111"/>
      <c r="CWP67" s="111"/>
      <c r="CWQ67" s="111"/>
      <c r="CWR67" s="111"/>
      <c r="CWS67" s="111"/>
      <c r="CWT67" s="111"/>
      <c r="CWU67" s="111"/>
      <c r="CWV67" s="111"/>
      <c r="CWW67" s="111"/>
      <c r="CWX67" s="111"/>
      <c r="CWY67" s="111"/>
      <c r="CWZ67" s="111"/>
      <c r="CXA67" s="111"/>
      <c r="CXB67" s="111"/>
      <c r="CXC67" s="111"/>
      <c r="CXD67" s="111"/>
      <c r="CXE67" s="111"/>
      <c r="CXF67" s="111"/>
      <c r="CXG67" s="111"/>
      <c r="CXH67" s="111"/>
      <c r="CXI67" s="111"/>
      <c r="CXJ67" s="111"/>
      <c r="CXK67" s="111"/>
      <c r="CXL67" s="111"/>
      <c r="CXM67" s="111"/>
      <c r="CXN67" s="111"/>
      <c r="CXO67" s="111"/>
      <c r="CXP67" s="111"/>
      <c r="CXQ67" s="111"/>
      <c r="CXR67" s="111"/>
      <c r="CXS67" s="111"/>
      <c r="CXT67" s="111"/>
      <c r="CXU67" s="111"/>
      <c r="CXV67" s="111"/>
      <c r="CXW67" s="111"/>
      <c r="CXX67" s="111"/>
      <c r="CXY67" s="111"/>
      <c r="CXZ67" s="111"/>
      <c r="CYA67" s="111"/>
      <c r="CYB67" s="111"/>
      <c r="CYC67" s="111"/>
      <c r="CYD67" s="111"/>
      <c r="CYE67" s="111"/>
      <c r="CYF67" s="111"/>
      <c r="CYG67" s="111"/>
      <c r="CYH67" s="111"/>
      <c r="CYI67" s="111"/>
      <c r="CYJ67" s="111"/>
      <c r="CYK67" s="111"/>
      <c r="CYL67" s="111"/>
      <c r="CYM67" s="111"/>
      <c r="CYN67" s="111"/>
      <c r="CYO67" s="111"/>
      <c r="CYP67" s="111"/>
      <c r="CYQ67" s="111"/>
      <c r="CYR67" s="111"/>
      <c r="CYS67" s="111"/>
      <c r="CYT67" s="111"/>
      <c r="CYU67" s="111"/>
      <c r="CYV67" s="111"/>
      <c r="CYW67" s="111"/>
      <c r="CYX67" s="111"/>
      <c r="CYY67" s="111"/>
      <c r="CYZ67" s="111"/>
      <c r="CZA67" s="111"/>
      <c r="CZB67" s="111"/>
      <c r="CZC67" s="111"/>
      <c r="CZD67" s="111"/>
      <c r="CZE67" s="111"/>
      <c r="CZF67" s="111"/>
      <c r="CZG67" s="111"/>
      <c r="CZH67" s="111"/>
      <c r="CZI67" s="111"/>
      <c r="CZJ67" s="111"/>
      <c r="CZK67" s="111"/>
      <c r="CZL67" s="111"/>
      <c r="CZM67" s="111"/>
      <c r="CZN67" s="111"/>
      <c r="CZO67" s="111"/>
      <c r="CZP67" s="111"/>
      <c r="CZQ67" s="111"/>
      <c r="CZR67" s="111"/>
      <c r="CZS67" s="111"/>
      <c r="CZT67" s="111"/>
      <c r="CZU67" s="111"/>
      <c r="CZV67" s="111"/>
      <c r="CZW67" s="111"/>
      <c r="CZX67" s="111"/>
      <c r="CZY67" s="111"/>
      <c r="CZZ67" s="111"/>
      <c r="DAA67" s="111"/>
      <c r="DAB67" s="111"/>
      <c r="DAC67" s="111"/>
      <c r="DAD67" s="111"/>
      <c r="DAE67" s="111"/>
      <c r="DAF67" s="111"/>
      <c r="DAG67" s="111"/>
      <c r="DAH67" s="111"/>
      <c r="DAI67" s="111"/>
      <c r="DAJ67" s="111"/>
      <c r="DAK67" s="111"/>
      <c r="DAL67" s="111"/>
      <c r="DAM67" s="111"/>
      <c r="DAN67" s="111"/>
      <c r="DAO67" s="111"/>
      <c r="DAP67" s="111"/>
      <c r="DAQ67" s="111"/>
      <c r="DAR67" s="111"/>
      <c r="DAS67" s="111"/>
      <c r="DAT67" s="111"/>
      <c r="DAU67" s="111"/>
      <c r="DAV67" s="111"/>
      <c r="DAW67" s="111"/>
      <c r="DAX67" s="111"/>
      <c r="DAY67" s="111"/>
      <c r="DAZ67" s="111"/>
      <c r="DBA67" s="111"/>
      <c r="DBB67" s="111"/>
      <c r="DBC67" s="111"/>
      <c r="DBD67" s="111"/>
      <c r="DBE67" s="111"/>
      <c r="DBF67" s="111"/>
      <c r="DBG67" s="111"/>
      <c r="DBH67" s="111"/>
      <c r="DBI67" s="111"/>
      <c r="DBJ67" s="111"/>
      <c r="DBK67" s="111"/>
      <c r="DBL67" s="111"/>
      <c r="DBM67" s="111"/>
      <c r="DBN67" s="111"/>
      <c r="DBO67" s="111"/>
      <c r="DBP67" s="111"/>
      <c r="DBQ67" s="111"/>
      <c r="DBR67" s="111"/>
      <c r="DBS67" s="111"/>
      <c r="DBT67" s="111"/>
      <c r="DBU67" s="111"/>
      <c r="DBV67" s="111"/>
      <c r="DBW67" s="111"/>
      <c r="DBX67" s="111"/>
      <c r="DBY67" s="111"/>
      <c r="DBZ67" s="111"/>
      <c r="DCA67" s="111"/>
      <c r="DCB67" s="111"/>
      <c r="DCC67" s="111"/>
      <c r="DCD67" s="111"/>
      <c r="DCE67" s="111"/>
      <c r="DCF67" s="111"/>
      <c r="DCG67" s="111"/>
      <c r="DCH67" s="111"/>
      <c r="DCI67" s="111"/>
      <c r="DCJ67" s="111"/>
      <c r="DCK67" s="111"/>
      <c r="DCL67" s="111"/>
      <c r="DCM67" s="111"/>
      <c r="DCN67" s="111"/>
      <c r="DCO67" s="111"/>
      <c r="DCP67" s="111"/>
      <c r="DCQ67" s="111"/>
      <c r="DCR67" s="111"/>
      <c r="DCS67" s="111"/>
      <c r="DCT67" s="111"/>
      <c r="DCU67" s="111"/>
      <c r="DCV67" s="111"/>
      <c r="DCW67" s="111"/>
      <c r="DCX67" s="111"/>
      <c r="DCY67" s="111"/>
      <c r="DCZ67" s="111"/>
      <c r="DDA67" s="111"/>
      <c r="DDB67" s="111"/>
      <c r="DDC67" s="111"/>
      <c r="DDD67" s="111"/>
      <c r="DDE67" s="111"/>
      <c r="DDF67" s="111"/>
      <c r="DDG67" s="111"/>
      <c r="DDH67" s="111"/>
      <c r="DDI67" s="111"/>
      <c r="DDJ67" s="111"/>
      <c r="DDK67" s="111"/>
      <c r="DDL67" s="111"/>
      <c r="DDM67" s="111"/>
      <c r="DDN67" s="111"/>
      <c r="DDO67" s="111"/>
      <c r="DDP67" s="111"/>
      <c r="DDQ67" s="111"/>
      <c r="DDR67" s="111"/>
      <c r="DDS67" s="111"/>
      <c r="DDT67" s="111"/>
      <c r="DDU67" s="111"/>
      <c r="DDV67" s="111"/>
      <c r="DDW67" s="111"/>
      <c r="DDX67" s="111"/>
      <c r="DDY67" s="111"/>
      <c r="DDZ67" s="111"/>
      <c r="DEA67" s="111"/>
      <c r="DEB67" s="111"/>
      <c r="DEC67" s="111"/>
      <c r="DED67" s="111"/>
      <c r="DEE67" s="111"/>
      <c r="DEF67" s="111"/>
      <c r="DEG67" s="111"/>
      <c r="DEH67" s="111"/>
      <c r="DEI67" s="111"/>
      <c r="DEJ67" s="111"/>
      <c r="DEK67" s="111"/>
      <c r="DEL67" s="111"/>
      <c r="DEM67" s="111"/>
      <c r="DEN67" s="111"/>
      <c r="DEO67" s="111"/>
      <c r="DEP67" s="111"/>
      <c r="DEQ67" s="111"/>
      <c r="DER67" s="111"/>
      <c r="DES67" s="111"/>
      <c r="DET67" s="111"/>
      <c r="DEU67" s="111"/>
      <c r="DEV67" s="111"/>
      <c r="DEW67" s="111"/>
      <c r="DEX67" s="111"/>
      <c r="DEY67" s="111"/>
      <c r="DEZ67" s="111"/>
      <c r="DFA67" s="111"/>
      <c r="DFB67" s="111"/>
      <c r="DFC67" s="111"/>
      <c r="DFD67" s="111"/>
      <c r="DFE67" s="111"/>
      <c r="DFF67" s="111"/>
      <c r="DFG67" s="111"/>
      <c r="DFH67" s="111"/>
      <c r="DFI67" s="111"/>
      <c r="DFJ67" s="111"/>
      <c r="DFK67" s="111"/>
      <c r="DFL67" s="111"/>
      <c r="DFM67" s="111"/>
      <c r="DFN67" s="111"/>
      <c r="DFO67" s="111"/>
      <c r="DFP67" s="111"/>
      <c r="DFQ67" s="111"/>
      <c r="DFR67" s="111"/>
      <c r="DFS67" s="111"/>
      <c r="DFT67" s="111"/>
      <c r="DFU67" s="111"/>
      <c r="DFV67" s="111"/>
      <c r="DFW67" s="111"/>
      <c r="DFX67" s="111"/>
      <c r="DFY67" s="111"/>
      <c r="DFZ67" s="111"/>
      <c r="DGA67" s="111"/>
      <c r="DGB67" s="111"/>
      <c r="DGC67" s="111"/>
      <c r="DGD67" s="111"/>
      <c r="DGE67" s="111"/>
      <c r="DGF67" s="111"/>
      <c r="DGG67" s="111"/>
      <c r="DGH67" s="111"/>
      <c r="DGI67" s="111"/>
      <c r="DGJ67" s="111"/>
      <c r="DGK67" s="111"/>
      <c r="DGL67" s="111"/>
      <c r="DGM67" s="111"/>
      <c r="DGN67" s="111"/>
      <c r="DGO67" s="111"/>
      <c r="DGP67" s="111"/>
      <c r="DGQ67" s="111"/>
      <c r="DGR67" s="111"/>
      <c r="DGS67" s="111"/>
      <c r="DGT67" s="111"/>
      <c r="DGU67" s="111"/>
      <c r="DGV67" s="111"/>
      <c r="DGW67" s="111"/>
      <c r="DGX67" s="111"/>
      <c r="DGY67" s="111"/>
      <c r="DGZ67" s="111"/>
      <c r="DHA67" s="111"/>
      <c r="DHB67" s="111"/>
      <c r="DHC67" s="111"/>
      <c r="DHD67" s="111"/>
      <c r="DHE67" s="111"/>
      <c r="DHF67" s="111"/>
      <c r="DHG67" s="111"/>
      <c r="DHH67" s="111"/>
      <c r="DHI67" s="111"/>
      <c r="DHJ67" s="111"/>
      <c r="DHK67" s="111"/>
      <c r="DHL67" s="111"/>
      <c r="DHM67" s="111"/>
      <c r="DHN67" s="111"/>
      <c r="DHO67" s="111"/>
      <c r="DHP67" s="111"/>
      <c r="DHQ67" s="111"/>
      <c r="DHR67" s="111"/>
      <c r="DHS67" s="111"/>
      <c r="DHT67" s="111"/>
      <c r="DHU67" s="111"/>
      <c r="DHV67" s="111"/>
      <c r="DHW67" s="111"/>
      <c r="DHX67" s="111"/>
      <c r="DHY67" s="111"/>
      <c r="DHZ67" s="111"/>
      <c r="DIA67" s="111"/>
      <c r="DIB67" s="111"/>
      <c r="DIC67" s="111"/>
      <c r="DID67" s="111"/>
      <c r="DIE67" s="111"/>
      <c r="DIF67" s="111"/>
      <c r="DIG67" s="111"/>
      <c r="DIH67" s="111"/>
      <c r="DII67" s="111"/>
      <c r="DIJ67" s="111"/>
      <c r="DIK67" s="111"/>
      <c r="DIL67" s="111"/>
      <c r="DIM67" s="111"/>
      <c r="DIN67" s="111"/>
      <c r="DIO67" s="111"/>
      <c r="DIP67" s="111"/>
      <c r="DIQ67" s="111"/>
      <c r="DIR67" s="111"/>
      <c r="DIS67" s="111"/>
      <c r="DIT67" s="111"/>
      <c r="DIU67" s="111"/>
      <c r="DIV67" s="111"/>
      <c r="DIW67" s="111"/>
      <c r="DIX67" s="111"/>
      <c r="DIY67" s="111"/>
      <c r="DIZ67" s="111"/>
      <c r="DJA67" s="111"/>
      <c r="DJB67" s="111"/>
      <c r="DJC67" s="111"/>
      <c r="DJD67" s="111"/>
      <c r="DJE67" s="111"/>
      <c r="DJF67" s="111"/>
      <c r="DJG67" s="111"/>
      <c r="DJH67" s="111"/>
      <c r="DJI67" s="111"/>
      <c r="DJJ67" s="111"/>
      <c r="DJK67" s="111"/>
      <c r="DJL67" s="111"/>
      <c r="DJM67" s="111"/>
      <c r="DJN67" s="111"/>
      <c r="DJO67" s="111"/>
      <c r="DJP67" s="111"/>
      <c r="DJQ67" s="111"/>
      <c r="DJR67" s="111"/>
      <c r="DJS67" s="111"/>
      <c r="DJT67" s="111"/>
      <c r="DJU67" s="111"/>
      <c r="DJV67" s="111"/>
      <c r="DJW67" s="111"/>
      <c r="DJX67" s="111"/>
      <c r="DJY67" s="111"/>
      <c r="DJZ67" s="111"/>
      <c r="DKA67" s="111"/>
      <c r="DKB67" s="111"/>
      <c r="DKC67" s="111"/>
      <c r="DKD67" s="111"/>
      <c r="DKE67" s="111"/>
      <c r="DKF67" s="111"/>
      <c r="DKG67" s="111"/>
      <c r="DKH67" s="111"/>
      <c r="DKI67" s="111"/>
      <c r="DKJ67" s="111"/>
      <c r="DKK67" s="111"/>
      <c r="DKL67" s="111"/>
      <c r="DKM67" s="111"/>
      <c r="DKN67" s="111"/>
      <c r="DKO67" s="111"/>
      <c r="DKP67" s="111"/>
      <c r="DKQ67" s="111"/>
      <c r="DKR67" s="111"/>
      <c r="DKS67" s="111"/>
      <c r="DKT67" s="111"/>
      <c r="DKU67" s="111"/>
      <c r="DKV67" s="111"/>
      <c r="DKW67" s="111"/>
      <c r="DKX67" s="111"/>
      <c r="DKY67" s="111"/>
      <c r="DKZ67" s="111"/>
      <c r="DLA67" s="111"/>
      <c r="DLB67" s="111"/>
      <c r="DLC67" s="111"/>
      <c r="DLD67" s="111"/>
      <c r="DLE67" s="111"/>
      <c r="DLF67" s="111"/>
      <c r="DLG67" s="111"/>
      <c r="DLH67" s="111"/>
      <c r="DLI67" s="111"/>
      <c r="DLJ67" s="111"/>
      <c r="DLK67" s="111"/>
      <c r="DLL67" s="111"/>
      <c r="DLM67" s="111"/>
      <c r="DLN67" s="111"/>
      <c r="DLO67" s="111"/>
      <c r="DLP67" s="111"/>
      <c r="DLQ67" s="111"/>
      <c r="DLR67" s="111"/>
      <c r="DLS67" s="111"/>
      <c r="DLT67" s="111"/>
      <c r="DLU67" s="111"/>
      <c r="DLV67" s="111"/>
      <c r="DLW67" s="111"/>
      <c r="DLX67" s="111"/>
      <c r="DLY67" s="111"/>
      <c r="DLZ67" s="111"/>
      <c r="DMA67" s="111"/>
      <c r="DMB67" s="111"/>
      <c r="DMC67" s="111"/>
      <c r="DMD67" s="111"/>
      <c r="DME67" s="111"/>
      <c r="DMF67" s="111"/>
      <c r="DMG67" s="111"/>
      <c r="DMH67" s="111"/>
      <c r="DMI67" s="111"/>
      <c r="DMJ67" s="111"/>
      <c r="DMK67" s="111"/>
      <c r="DML67" s="111"/>
      <c r="DMM67" s="111"/>
      <c r="DMN67" s="111"/>
      <c r="DMO67" s="111"/>
      <c r="DMP67" s="111"/>
      <c r="DMQ67" s="111"/>
      <c r="DMR67" s="111"/>
      <c r="DMS67" s="111"/>
      <c r="DMT67" s="111"/>
      <c r="DMU67" s="111"/>
      <c r="DMV67" s="111"/>
      <c r="DMW67" s="111"/>
      <c r="DMX67" s="111"/>
      <c r="DMY67" s="111"/>
      <c r="DMZ67" s="111"/>
      <c r="DNA67" s="111"/>
      <c r="DNB67" s="111"/>
      <c r="DNC67" s="111"/>
      <c r="DND67" s="111"/>
      <c r="DNE67" s="111"/>
      <c r="DNF67" s="111"/>
      <c r="DNG67" s="111"/>
      <c r="DNH67" s="111"/>
      <c r="DNI67" s="111"/>
      <c r="DNJ67" s="111"/>
      <c r="DNK67" s="111"/>
      <c r="DNL67" s="111"/>
      <c r="DNM67" s="111"/>
      <c r="DNN67" s="111"/>
      <c r="DNO67" s="111"/>
      <c r="DNP67" s="111"/>
      <c r="DNQ67" s="111"/>
      <c r="DNR67" s="111"/>
      <c r="DNS67" s="111"/>
      <c r="DNT67" s="111"/>
      <c r="DNU67" s="111"/>
      <c r="DNV67" s="111"/>
      <c r="DNW67" s="111"/>
      <c r="DNX67" s="111"/>
      <c r="DNY67" s="111"/>
      <c r="DNZ67" s="111"/>
      <c r="DOA67" s="111"/>
      <c r="DOB67" s="111"/>
      <c r="DOC67" s="111"/>
      <c r="DOD67" s="111"/>
      <c r="DOE67" s="111"/>
      <c r="DOF67" s="111"/>
      <c r="DOG67" s="111"/>
      <c r="DOH67" s="111"/>
      <c r="DOI67" s="111"/>
      <c r="DOJ67" s="111"/>
      <c r="DOK67" s="111"/>
      <c r="DOL67" s="111"/>
      <c r="DOM67" s="111"/>
      <c r="DON67" s="111"/>
      <c r="DOO67" s="111"/>
      <c r="DOP67" s="111"/>
      <c r="DOQ67" s="111"/>
      <c r="DOR67" s="111"/>
      <c r="DOS67" s="111"/>
      <c r="DOT67" s="111"/>
      <c r="DOU67" s="111"/>
      <c r="DOV67" s="111"/>
      <c r="DOW67" s="111"/>
      <c r="DOX67" s="111"/>
      <c r="DOY67" s="111"/>
      <c r="DOZ67" s="111"/>
      <c r="DPA67" s="111"/>
      <c r="DPB67" s="111"/>
      <c r="DPC67" s="111"/>
      <c r="DPD67" s="111"/>
      <c r="DPE67" s="111"/>
      <c r="DPF67" s="111"/>
      <c r="DPG67" s="111"/>
      <c r="DPH67" s="111"/>
      <c r="DPI67" s="111"/>
      <c r="DPJ67" s="111"/>
      <c r="DPK67" s="111"/>
      <c r="DPL67" s="111"/>
      <c r="DPM67" s="111"/>
      <c r="DPN67" s="111"/>
      <c r="DPO67" s="111"/>
      <c r="DPP67" s="111"/>
      <c r="DPQ67" s="111"/>
      <c r="DPR67" s="111"/>
      <c r="DPS67" s="111"/>
      <c r="DPT67" s="111"/>
      <c r="DPU67" s="111"/>
      <c r="DPV67" s="111"/>
      <c r="DPW67" s="111"/>
      <c r="DPX67" s="111"/>
      <c r="DPY67" s="111"/>
      <c r="DPZ67" s="111"/>
      <c r="DQA67" s="111"/>
      <c r="DQB67" s="111"/>
      <c r="DQC67" s="111"/>
      <c r="DQD67" s="111"/>
      <c r="DQE67" s="111"/>
      <c r="DQF67" s="111"/>
      <c r="DQG67" s="111"/>
      <c r="DQH67" s="111"/>
      <c r="DQI67" s="111"/>
      <c r="DQJ67" s="111"/>
      <c r="DQK67" s="111"/>
      <c r="DQL67" s="111"/>
      <c r="DQM67" s="111"/>
      <c r="DQN67" s="111"/>
      <c r="DQO67" s="111"/>
      <c r="DQP67" s="111"/>
      <c r="DQQ67" s="111"/>
      <c r="DQR67" s="111"/>
      <c r="DQS67" s="111"/>
      <c r="DQT67" s="111"/>
      <c r="DQU67" s="111"/>
      <c r="DQV67" s="111"/>
      <c r="DQW67" s="111"/>
      <c r="DQX67" s="111"/>
      <c r="DQY67" s="111"/>
      <c r="DQZ67" s="111"/>
      <c r="DRA67" s="111"/>
      <c r="DRB67" s="111"/>
      <c r="DRC67" s="111"/>
      <c r="DRD67" s="111"/>
      <c r="DRE67" s="111"/>
      <c r="DRF67" s="111"/>
      <c r="DRG67" s="111"/>
      <c r="DRH67" s="111"/>
      <c r="DRI67" s="111"/>
      <c r="DRJ67" s="111"/>
      <c r="DRK67" s="111"/>
      <c r="DRL67" s="111"/>
      <c r="DRM67" s="111"/>
      <c r="DRN67" s="111"/>
      <c r="DRO67" s="111"/>
      <c r="DRP67" s="111"/>
      <c r="DRQ67" s="111"/>
      <c r="DRR67" s="111"/>
      <c r="DRS67" s="111"/>
      <c r="DRT67" s="111"/>
      <c r="DRU67" s="111"/>
      <c r="DRV67" s="111"/>
      <c r="DRW67" s="111"/>
      <c r="DRX67" s="111"/>
      <c r="DRY67" s="111"/>
      <c r="DRZ67" s="111"/>
      <c r="DSA67" s="111"/>
      <c r="DSB67" s="111"/>
      <c r="DSC67" s="111"/>
      <c r="DSD67" s="111"/>
      <c r="DSE67" s="111"/>
      <c r="DSF67" s="111"/>
      <c r="DSG67" s="111"/>
      <c r="DSH67" s="111"/>
      <c r="DSI67" s="111"/>
      <c r="DSJ67" s="111"/>
      <c r="DSK67" s="111"/>
      <c r="DSL67" s="111"/>
      <c r="DSM67" s="111"/>
      <c r="DSN67" s="111"/>
      <c r="DSO67" s="111"/>
      <c r="DSP67" s="111"/>
      <c r="DSQ67" s="111"/>
      <c r="DSR67" s="111"/>
      <c r="DSS67" s="111"/>
      <c r="DST67" s="111"/>
      <c r="DSU67" s="111"/>
      <c r="DSV67" s="111"/>
      <c r="DSW67" s="111"/>
      <c r="DSX67" s="111"/>
      <c r="DSY67" s="111"/>
      <c r="DSZ67" s="111"/>
      <c r="DTA67" s="111"/>
      <c r="DTB67" s="111"/>
      <c r="DTC67" s="111"/>
      <c r="DTD67" s="111"/>
      <c r="DTE67" s="111"/>
      <c r="DTF67" s="111"/>
      <c r="DTG67" s="111"/>
      <c r="DTH67" s="111"/>
      <c r="DTI67" s="111"/>
      <c r="DTJ67" s="111"/>
      <c r="DTK67" s="111"/>
      <c r="DTL67" s="111"/>
      <c r="DTM67" s="111"/>
      <c r="DTN67" s="111"/>
      <c r="DTO67" s="111"/>
      <c r="DTP67" s="111"/>
      <c r="DTQ67" s="111"/>
      <c r="DTR67" s="111"/>
      <c r="DTS67" s="111"/>
      <c r="DTT67" s="111"/>
      <c r="DTU67" s="111"/>
      <c r="DTV67" s="111"/>
      <c r="DTW67" s="111"/>
      <c r="DTX67" s="111"/>
      <c r="DTY67" s="111"/>
      <c r="DTZ67" s="111"/>
      <c r="DUA67" s="111"/>
      <c r="DUB67" s="111"/>
      <c r="DUC67" s="111"/>
      <c r="DUD67" s="111"/>
      <c r="DUE67" s="111"/>
      <c r="DUF67" s="111"/>
      <c r="DUG67" s="111"/>
      <c r="DUH67" s="111"/>
      <c r="DUI67" s="111"/>
      <c r="DUJ67" s="111"/>
      <c r="DUK67" s="111"/>
      <c r="DUL67" s="111"/>
      <c r="DUM67" s="111"/>
      <c r="DUN67" s="111"/>
      <c r="DUO67" s="111"/>
      <c r="DUP67" s="111"/>
      <c r="DUQ67" s="111"/>
      <c r="DUR67" s="111"/>
      <c r="DUS67" s="111"/>
      <c r="DUT67" s="111"/>
      <c r="DUU67" s="111"/>
      <c r="DUV67" s="111"/>
      <c r="DUW67" s="111"/>
      <c r="DUX67" s="111"/>
      <c r="DUY67" s="111"/>
      <c r="DUZ67" s="111"/>
      <c r="DVA67" s="111"/>
      <c r="DVB67" s="111"/>
      <c r="DVC67" s="111"/>
      <c r="DVD67" s="111"/>
      <c r="DVE67" s="111"/>
      <c r="DVF67" s="111"/>
      <c r="DVG67" s="111"/>
      <c r="DVH67" s="111"/>
      <c r="DVI67" s="111"/>
      <c r="DVJ67" s="111"/>
      <c r="DVK67" s="111"/>
      <c r="DVL67" s="111"/>
      <c r="DVM67" s="111"/>
      <c r="DVN67" s="111"/>
      <c r="DVO67" s="111"/>
      <c r="DVP67" s="111"/>
      <c r="DVQ67" s="111"/>
      <c r="DVR67" s="111"/>
      <c r="DVS67" s="111"/>
      <c r="DVT67" s="111"/>
      <c r="DVU67" s="111"/>
      <c r="DVV67" s="111"/>
      <c r="DVW67" s="111"/>
      <c r="DVX67" s="111"/>
      <c r="DVY67" s="111"/>
      <c r="DVZ67" s="111"/>
      <c r="DWA67" s="111"/>
      <c r="DWB67" s="111"/>
      <c r="DWC67" s="111"/>
      <c r="DWD67" s="111"/>
      <c r="DWE67" s="111"/>
      <c r="DWF67" s="111"/>
      <c r="DWG67" s="111"/>
      <c r="DWH67" s="111"/>
      <c r="DWI67" s="111"/>
      <c r="DWJ67" s="111"/>
      <c r="DWK67" s="111"/>
      <c r="DWL67" s="111"/>
      <c r="DWM67" s="111"/>
      <c r="DWN67" s="111"/>
      <c r="DWO67" s="111"/>
      <c r="DWP67" s="111"/>
      <c r="DWQ67" s="111"/>
      <c r="DWR67" s="111"/>
      <c r="DWS67" s="111"/>
      <c r="DWT67" s="111"/>
      <c r="DWU67" s="111"/>
      <c r="DWV67" s="111"/>
      <c r="DWW67" s="111"/>
      <c r="DWX67" s="111"/>
      <c r="DWY67" s="111"/>
      <c r="DWZ67" s="111"/>
      <c r="DXA67" s="111"/>
      <c r="DXB67" s="111"/>
      <c r="DXC67" s="111"/>
      <c r="DXD67" s="111"/>
      <c r="DXE67" s="111"/>
      <c r="DXF67" s="111"/>
      <c r="DXG67" s="111"/>
      <c r="DXH67" s="111"/>
      <c r="DXI67" s="111"/>
      <c r="DXJ67" s="111"/>
      <c r="DXK67" s="111"/>
      <c r="DXL67" s="111"/>
      <c r="DXM67" s="111"/>
      <c r="DXN67" s="111"/>
      <c r="DXO67" s="111"/>
      <c r="DXP67" s="111"/>
      <c r="DXQ67" s="111"/>
      <c r="DXR67" s="111"/>
      <c r="DXS67" s="111"/>
      <c r="DXT67" s="111"/>
      <c r="DXU67" s="111"/>
      <c r="DXV67" s="111"/>
      <c r="DXW67" s="111"/>
      <c r="DXX67" s="111"/>
      <c r="DXY67" s="111"/>
      <c r="DXZ67" s="111"/>
      <c r="DYA67" s="111"/>
      <c r="DYB67" s="111"/>
      <c r="DYC67" s="111"/>
      <c r="DYD67" s="111"/>
      <c r="DYE67" s="111"/>
      <c r="DYF67" s="111"/>
      <c r="DYG67" s="111"/>
      <c r="DYH67" s="111"/>
      <c r="DYI67" s="111"/>
      <c r="DYJ67" s="111"/>
      <c r="DYK67" s="111"/>
      <c r="DYL67" s="111"/>
      <c r="DYM67" s="111"/>
      <c r="DYN67" s="111"/>
      <c r="DYO67" s="111"/>
      <c r="DYP67" s="111"/>
      <c r="DYQ67" s="111"/>
      <c r="DYR67" s="111"/>
      <c r="DYS67" s="111"/>
      <c r="DYT67" s="111"/>
      <c r="DYU67" s="111"/>
      <c r="DYV67" s="111"/>
      <c r="DYW67" s="111"/>
      <c r="DYX67" s="111"/>
      <c r="DYY67" s="111"/>
      <c r="DYZ67" s="111"/>
      <c r="DZA67" s="111"/>
      <c r="DZB67" s="111"/>
      <c r="DZC67" s="111"/>
      <c r="DZD67" s="111"/>
      <c r="DZE67" s="111"/>
      <c r="DZF67" s="111"/>
      <c r="DZG67" s="111"/>
      <c r="DZH67" s="111"/>
      <c r="DZI67" s="111"/>
      <c r="DZJ67" s="111"/>
      <c r="DZK67" s="111"/>
      <c r="DZL67" s="111"/>
      <c r="DZM67" s="111"/>
      <c r="DZN67" s="111"/>
      <c r="DZO67" s="111"/>
      <c r="DZP67" s="111"/>
      <c r="DZQ67" s="111"/>
      <c r="DZR67" s="111"/>
      <c r="DZS67" s="111"/>
      <c r="DZT67" s="111"/>
      <c r="DZU67" s="111"/>
      <c r="DZV67" s="111"/>
      <c r="DZW67" s="111"/>
      <c r="DZX67" s="111"/>
      <c r="DZY67" s="111"/>
      <c r="DZZ67" s="111"/>
      <c r="EAA67" s="111"/>
      <c r="EAB67" s="111"/>
      <c r="EAC67" s="111"/>
      <c r="EAD67" s="111"/>
      <c r="EAE67" s="111"/>
      <c r="EAF67" s="111"/>
      <c r="EAG67" s="111"/>
      <c r="EAH67" s="111"/>
      <c r="EAI67" s="111"/>
      <c r="EAJ67" s="111"/>
      <c r="EAK67" s="111"/>
      <c r="EAL67" s="111"/>
      <c r="EAM67" s="111"/>
      <c r="EAN67" s="111"/>
      <c r="EAO67" s="111"/>
      <c r="EAP67" s="111"/>
      <c r="EAQ67" s="111"/>
      <c r="EAR67" s="111"/>
      <c r="EAS67" s="111"/>
      <c r="EAT67" s="111"/>
      <c r="EAU67" s="111"/>
      <c r="EAV67" s="111"/>
      <c r="EAW67" s="111"/>
      <c r="EAX67" s="111"/>
      <c r="EAY67" s="111"/>
      <c r="EAZ67" s="111"/>
      <c r="EBA67" s="111"/>
      <c r="EBB67" s="111"/>
      <c r="EBC67" s="111"/>
      <c r="EBD67" s="111"/>
      <c r="EBE67" s="111"/>
      <c r="EBF67" s="111"/>
      <c r="EBG67" s="111"/>
      <c r="EBH67" s="111"/>
      <c r="EBI67" s="111"/>
      <c r="EBJ67" s="111"/>
      <c r="EBK67" s="111"/>
      <c r="EBL67" s="111"/>
      <c r="EBM67" s="111"/>
      <c r="EBN67" s="111"/>
      <c r="EBO67" s="111"/>
      <c r="EBP67" s="111"/>
      <c r="EBQ67" s="111"/>
      <c r="EBR67" s="111"/>
      <c r="EBS67" s="111"/>
      <c r="EBT67" s="111"/>
      <c r="EBU67" s="111"/>
      <c r="EBV67" s="111"/>
      <c r="EBW67" s="111"/>
      <c r="EBX67" s="111"/>
      <c r="EBY67" s="111"/>
      <c r="EBZ67" s="111"/>
      <c r="ECA67" s="111"/>
      <c r="ECB67" s="111"/>
      <c r="ECC67" s="111"/>
      <c r="ECD67" s="111"/>
      <c r="ECE67" s="111"/>
      <c r="ECF67" s="111"/>
      <c r="ECG67" s="111"/>
      <c r="ECH67" s="111"/>
      <c r="ECI67" s="111"/>
      <c r="ECJ67" s="111"/>
      <c r="ECK67" s="111"/>
      <c r="ECL67" s="111"/>
      <c r="ECM67" s="111"/>
      <c r="ECN67" s="111"/>
      <c r="ECO67" s="111"/>
      <c r="ECP67" s="111"/>
      <c r="ECQ67" s="111"/>
      <c r="ECR67" s="111"/>
      <c r="ECS67" s="111"/>
      <c r="ECT67" s="111"/>
      <c r="ECU67" s="111"/>
      <c r="ECV67" s="111"/>
      <c r="ECW67" s="111"/>
      <c r="ECX67" s="111"/>
      <c r="ECY67" s="111"/>
      <c r="ECZ67" s="111"/>
      <c r="EDA67" s="111"/>
      <c r="EDB67" s="111"/>
      <c r="EDC67" s="111"/>
      <c r="EDD67" s="111"/>
      <c r="EDE67" s="111"/>
      <c r="EDF67" s="111"/>
      <c r="EDG67" s="111"/>
      <c r="EDH67" s="111"/>
      <c r="EDI67" s="111"/>
      <c r="EDJ67" s="111"/>
      <c r="EDK67" s="111"/>
      <c r="EDL67" s="111"/>
      <c r="EDM67" s="111"/>
      <c r="EDN67" s="111"/>
      <c r="EDO67" s="111"/>
      <c r="EDP67" s="111"/>
      <c r="EDQ67" s="111"/>
      <c r="EDR67" s="111"/>
      <c r="EDS67" s="111"/>
      <c r="EDT67" s="111"/>
      <c r="EDU67" s="111"/>
      <c r="EDV67" s="111"/>
      <c r="EDW67" s="111"/>
      <c r="EDX67" s="111"/>
      <c r="EDY67" s="111"/>
      <c r="EDZ67" s="111"/>
      <c r="EEA67" s="111"/>
      <c r="EEB67" s="111"/>
      <c r="EEC67" s="111"/>
      <c r="EED67" s="111"/>
      <c r="EEE67" s="111"/>
      <c r="EEF67" s="111"/>
      <c r="EEG67" s="111"/>
      <c r="EEH67" s="111"/>
      <c r="EEI67" s="111"/>
      <c r="EEJ67" s="111"/>
      <c r="EEK67" s="111"/>
      <c r="EEL67" s="111"/>
      <c r="EEM67" s="111"/>
      <c r="EEN67" s="111"/>
      <c r="EEO67" s="111"/>
      <c r="EEP67" s="111"/>
      <c r="EEQ67" s="111"/>
      <c r="EER67" s="111"/>
      <c r="EES67" s="111"/>
      <c r="EET67" s="111"/>
      <c r="EEU67" s="111"/>
      <c r="EEV67" s="111"/>
      <c r="EEW67" s="111"/>
      <c r="EEX67" s="111"/>
      <c r="EEY67" s="111"/>
      <c r="EEZ67" s="111"/>
      <c r="EFA67" s="111"/>
      <c r="EFB67" s="111"/>
      <c r="EFC67" s="111"/>
      <c r="EFD67" s="111"/>
      <c r="EFE67" s="111"/>
      <c r="EFF67" s="111"/>
      <c r="EFG67" s="111"/>
      <c r="EFH67" s="111"/>
      <c r="EFI67" s="111"/>
      <c r="EFJ67" s="111"/>
      <c r="EFK67" s="111"/>
      <c r="EFL67" s="111"/>
      <c r="EFM67" s="111"/>
      <c r="EFN67" s="111"/>
      <c r="EFO67" s="111"/>
      <c r="EFP67" s="111"/>
      <c r="EFQ67" s="111"/>
      <c r="EFR67" s="111"/>
      <c r="EFS67" s="111"/>
      <c r="EFT67" s="111"/>
      <c r="EFU67" s="111"/>
      <c r="EFV67" s="111"/>
      <c r="EFW67" s="111"/>
      <c r="EFX67" s="111"/>
      <c r="EFY67" s="111"/>
      <c r="EFZ67" s="111"/>
      <c r="EGA67" s="111"/>
      <c r="EGB67" s="111"/>
      <c r="EGC67" s="111"/>
      <c r="EGD67" s="111"/>
      <c r="EGE67" s="111"/>
      <c r="EGF67" s="111"/>
      <c r="EGG67" s="111"/>
      <c r="EGH67" s="111"/>
      <c r="EGI67" s="111"/>
      <c r="EGJ67" s="111"/>
      <c r="EGK67" s="111"/>
      <c r="EGL67" s="111"/>
      <c r="EGM67" s="111"/>
      <c r="EGN67" s="111"/>
      <c r="EGO67" s="111"/>
      <c r="EGP67" s="111"/>
      <c r="EGQ67" s="111"/>
      <c r="EGR67" s="111"/>
      <c r="EGS67" s="111"/>
      <c r="EGT67" s="111"/>
      <c r="EGU67" s="111"/>
      <c r="EGV67" s="111"/>
      <c r="EGW67" s="111"/>
      <c r="EGX67" s="111"/>
      <c r="EGY67" s="111"/>
      <c r="EGZ67" s="111"/>
      <c r="EHA67" s="111"/>
      <c r="EHB67" s="111"/>
      <c r="EHC67" s="111"/>
      <c r="EHD67" s="111"/>
      <c r="EHE67" s="111"/>
      <c r="EHF67" s="111"/>
      <c r="EHG67" s="111"/>
      <c r="EHH67" s="111"/>
      <c r="EHI67" s="111"/>
      <c r="EHJ67" s="111"/>
      <c r="EHK67" s="111"/>
      <c r="EHL67" s="111"/>
      <c r="EHM67" s="111"/>
      <c r="EHN67" s="111"/>
      <c r="EHO67" s="111"/>
      <c r="EHP67" s="111"/>
      <c r="EHQ67" s="111"/>
      <c r="EHR67" s="111"/>
      <c r="EHS67" s="111"/>
      <c r="EHT67" s="111"/>
      <c r="EHU67" s="111"/>
      <c r="EHV67" s="111"/>
      <c r="EHW67" s="111"/>
      <c r="EHX67" s="111"/>
      <c r="EHY67" s="111"/>
      <c r="EHZ67" s="111"/>
      <c r="EIA67" s="111"/>
      <c r="EIB67" s="111"/>
      <c r="EIC67" s="111"/>
      <c r="EID67" s="111"/>
      <c r="EIE67" s="111"/>
      <c r="EIF67" s="111"/>
      <c r="EIG67" s="111"/>
      <c r="EIH67" s="111"/>
      <c r="EII67" s="111"/>
      <c r="EIJ67" s="111"/>
      <c r="EIK67" s="111"/>
      <c r="EIL67" s="111"/>
      <c r="EIM67" s="111"/>
      <c r="EIN67" s="111"/>
      <c r="EIO67" s="111"/>
      <c r="EIP67" s="111"/>
      <c r="EIQ67" s="111"/>
      <c r="EIR67" s="111"/>
      <c r="EIS67" s="111"/>
      <c r="EIT67" s="111"/>
      <c r="EIU67" s="111"/>
      <c r="EIV67" s="111"/>
      <c r="EIW67" s="111"/>
      <c r="EIX67" s="111"/>
      <c r="EIY67" s="111"/>
      <c r="EIZ67" s="111"/>
      <c r="EJA67" s="111"/>
      <c r="EJB67" s="111"/>
      <c r="EJC67" s="111"/>
      <c r="EJD67" s="111"/>
      <c r="EJE67" s="111"/>
      <c r="EJF67" s="111"/>
      <c r="EJG67" s="111"/>
      <c r="EJH67" s="111"/>
      <c r="EJI67" s="111"/>
      <c r="EJJ67" s="111"/>
      <c r="EJK67" s="111"/>
      <c r="EJL67" s="111"/>
      <c r="EJM67" s="111"/>
      <c r="EJN67" s="111"/>
      <c r="EJO67" s="111"/>
      <c r="EJP67" s="111"/>
      <c r="EJQ67" s="111"/>
      <c r="EJR67" s="111"/>
      <c r="EJS67" s="111"/>
      <c r="EJT67" s="111"/>
      <c r="EJU67" s="111"/>
      <c r="EJV67" s="111"/>
      <c r="EJW67" s="111"/>
      <c r="EJX67" s="111"/>
      <c r="EJY67" s="111"/>
      <c r="EJZ67" s="111"/>
      <c r="EKA67" s="111"/>
      <c r="EKB67" s="111"/>
      <c r="EKC67" s="111"/>
      <c r="EKD67" s="111"/>
      <c r="EKE67" s="111"/>
      <c r="EKF67" s="111"/>
      <c r="EKG67" s="111"/>
      <c r="EKH67" s="111"/>
      <c r="EKI67" s="111"/>
      <c r="EKJ67" s="111"/>
      <c r="EKK67" s="111"/>
      <c r="EKL67" s="111"/>
      <c r="EKM67" s="111"/>
      <c r="EKN67" s="111"/>
      <c r="EKO67" s="111"/>
      <c r="EKP67" s="111"/>
      <c r="EKQ67" s="111"/>
      <c r="EKR67" s="111"/>
      <c r="EKS67" s="111"/>
      <c r="EKT67" s="111"/>
      <c r="EKU67" s="111"/>
      <c r="EKV67" s="111"/>
      <c r="EKW67" s="111"/>
      <c r="EKX67" s="111"/>
      <c r="EKY67" s="111"/>
      <c r="EKZ67" s="111"/>
      <c r="ELA67" s="111"/>
      <c r="ELB67" s="111"/>
      <c r="ELC67" s="111"/>
      <c r="ELD67" s="111"/>
      <c r="ELE67" s="111"/>
      <c r="ELF67" s="111"/>
      <c r="ELG67" s="111"/>
      <c r="ELH67" s="111"/>
      <c r="ELI67" s="111"/>
      <c r="ELJ67" s="111"/>
      <c r="ELK67" s="111"/>
      <c r="ELL67" s="111"/>
      <c r="ELM67" s="111"/>
      <c r="ELN67" s="111"/>
      <c r="ELO67" s="111"/>
      <c r="ELP67" s="111"/>
      <c r="ELQ67" s="111"/>
      <c r="ELR67" s="111"/>
      <c r="ELS67" s="111"/>
      <c r="ELT67" s="111"/>
      <c r="ELU67" s="111"/>
      <c r="ELV67" s="111"/>
      <c r="ELW67" s="111"/>
      <c r="ELX67" s="111"/>
      <c r="ELY67" s="111"/>
      <c r="ELZ67" s="111"/>
      <c r="EMA67" s="111"/>
      <c r="EMB67" s="111"/>
      <c r="EMC67" s="111"/>
      <c r="EMD67" s="111"/>
      <c r="EME67" s="111"/>
      <c r="EMF67" s="111"/>
      <c r="EMG67" s="111"/>
      <c r="EMH67" s="111"/>
      <c r="EMI67" s="111"/>
      <c r="EMJ67" s="111"/>
      <c r="EMK67" s="111"/>
      <c r="EML67" s="111"/>
      <c r="EMM67" s="111"/>
      <c r="EMN67" s="111"/>
      <c r="EMO67" s="111"/>
      <c r="EMP67" s="111"/>
      <c r="EMQ67" s="111"/>
      <c r="EMR67" s="111"/>
      <c r="EMS67" s="111"/>
      <c r="EMT67" s="111"/>
      <c r="EMU67" s="111"/>
      <c r="EMV67" s="111"/>
      <c r="EMW67" s="111"/>
      <c r="EMX67" s="111"/>
      <c r="EMY67" s="111"/>
      <c r="EMZ67" s="111"/>
      <c r="ENA67" s="111"/>
      <c r="ENB67" s="111"/>
      <c r="ENC67" s="111"/>
      <c r="END67" s="111"/>
      <c r="ENE67" s="111"/>
      <c r="ENF67" s="111"/>
      <c r="ENG67" s="111"/>
      <c r="ENH67" s="111"/>
      <c r="ENI67" s="111"/>
      <c r="ENJ67" s="111"/>
      <c r="ENK67" s="111"/>
      <c r="ENL67" s="111"/>
      <c r="ENM67" s="111"/>
      <c r="ENN67" s="111"/>
      <c r="ENO67" s="111"/>
      <c r="ENP67" s="111"/>
      <c r="ENQ67" s="111"/>
      <c r="ENR67" s="111"/>
      <c r="ENS67" s="111"/>
      <c r="ENT67" s="111"/>
      <c r="ENU67" s="111"/>
      <c r="ENV67" s="111"/>
      <c r="ENW67" s="111"/>
      <c r="ENX67" s="111"/>
      <c r="ENY67" s="111"/>
      <c r="ENZ67" s="111"/>
      <c r="EOA67" s="111"/>
      <c r="EOB67" s="111"/>
      <c r="EOC67" s="111"/>
      <c r="EOD67" s="111"/>
      <c r="EOE67" s="111"/>
      <c r="EOF67" s="111"/>
      <c r="EOG67" s="111"/>
      <c r="EOH67" s="111"/>
      <c r="EOI67" s="111"/>
      <c r="EOJ67" s="111"/>
      <c r="EOK67" s="111"/>
      <c r="EOL67" s="111"/>
      <c r="EOM67" s="111"/>
      <c r="EON67" s="111"/>
      <c r="EOO67" s="111"/>
      <c r="EOP67" s="111"/>
      <c r="EOQ67" s="111"/>
      <c r="EOR67" s="111"/>
      <c r="EOS67" s="111"/>
      <c r="EOT67" s="111"/>
      <c r="EOU67" s="111"/>
      <c r="EOV67" s="111"/>
      <c r="EOW67" s="111"/>
      <c r="EOX67" s="111"/>
      <c r="EOY67" s="111"/>
      <c r="EOZ67" s="111"/>
      <c r="EPA67" s="111"/>
      <c r="EPB67" s="111"/>
      <c r="EPC67" s="111"/>
      <c r="EPD67" s="111"/>
      <c r="EPE67" s="111"/>
      <c r="EPF67" s="111"/>
      <c r="EPG67" s="111"/>
      <c r="EPH67" s="111"/>
      <c r="EPI67" s="111"/>
      <c r="EPJ67" s="111"/>
      <c r="EPK67" s="111"/>
      <c r="EPL67" s="111"/>
      <c r="EPM67" s="111"/>
      <c r="EPN67" s="111"/>
      <c r="EPO67" s="111"/>
      <c r="EPP67" s="111"/>
      <c r="EPQ67" s="111"/>
      <c r="EPR67" s="111"/>
      <c r="EPS67" s="111"/>
      <c r="EPT67" s="111"/>
      <c r="EPU67" s="111"/>
      <c r="EPV67" s="111"/>
      <c r="EPW67" s="111"/>
      <c r="EPX67" s="111"/>
      <c r="EPY67" s="111"/>
      <c r="EPZ67" s="111"/>
      <c r="EQA67" s="111"/>
      <c r="EQB67" s="111"/>
      <c r="EQC67" s="111"/>
      <c r="EQD67" s="111"/>
      <c r="EQE67" s="111"/>
      <c r="EQF67" s="111"/>
      <c r="EQG67" s="111"/>
      <c r="EQH67" s="111"/>
      <c r="EQI67" s="111"/>
      <c r="EQJ67" s="111"/>
      <c r="EQK67" s="111"/>
      <c r="EQL67" s="111"/>
      <c r="EQM67" s="111"/>
      <c r="EQN67" s="111"/>
      <c r="EQO67" s="111"/>
      <c r="EQP67" s="111"/>
      <c r="EQQ67" s="111"/>
      <c r="EQR67" s="111"/>
      <c r="EQS67" s="111"/>
      <c r="EQT67" s="111"/>
      <c r="EQU67" s="111"/>
      <c r="EQV67" s="111"/>
      <c r="EQW67" s="111"/>
      <c r="EQX67" s="111"/>
      <c r="EQY67" s="111"/>
      <c r="EQZ67" s="111"/>
      <c r="ERA67" s="111"/>
      <c r="ERB67" s="111"/>
      <c r="ERC67" s="111"/>
      <c r="ERD67" s="111"/>
      <c r="ERE67" s="111"/>
      <c r="ERF67" s="111"/>
      <c r="ERG67" s="111"/>
      <c r="ERH67" s="111"/>
      <c r="ERI67" s="111"/>
      <c r="ERJ67" s="111"/>
      <c r="ERK67" s="111"/>
      <c r="ERL67" s="111"/>
      <c r="ERM67" s="111"/>
      <c r="ERN67" s="111"/>
      <c r="ERO67" s="111"/>
      <c r="ERP67" s="111"/>
      <c r="ERQ67" s="111"/>
      <c r="ERR67" s="111"/>
      <c r="ERS67" s="111"/>
      <c r="ERT67" s="111"/>
      <c r="ERU67" s="111"/>
      <c r="ERV67" s="111"/>
      <c r="ERW67" s="111"/>
      <c r="ERX67" s="111"/>
      <c r="ERY67" s="111"/>
      <c r="ERZ67" s="111"/>
      <c r="ESA67" s="111"/>
      <c r="ESB67" s="111"/>
      <c r="ESC67" s="111"/>
      <c r="ESD67" s="111"/>
      <c r="ESE67" s="111"/>
      <c r="ESF67" s="111"/>
      <c r="ESG67" s="111"/>
      <c r="ESH67" s="111"/>
      <c r="ESI67" s="111"/>
      <c r="ESJ67" s="111"/>
      <c r="ESK67" s="111"/>
      <c r="ESL67" s="111"/>
      <c r="ESM67" s="111"/>
      <c r="ESN67" s="111"/>
      <c r="ESO67" s="111"/>
      <c r="ESP67" s="111"/>
      <c r="ESQ67" s="111"/>
      <c r="ESR67" s="111"/>
      <c r="ESS67" s="111"/>
      <c r="EST67" s="111"/>
      <c r="ESU67" s="111"/>
      <c r="ESV67" s="111"/>
      <c r="ESW67" s="111"/>
      <c r="ESX67" s="111"/>
      <c r="ESY67" s="111"/>
      <c r="ESZ67" s="111"/>
      <c r="ETA67" s="111"/>
      <c r="ETB67" s="111"/>
      <c r="ETC67" s="111"/>
      <c r="ETD67" s="111"/>
      <c r="ETE67" s="111"/>
      <c r="ETF67" s="111"/>
      <c r="ETG67" s="111"/>
      <c r="ETH67" s="111"/>
      <c r="ETI67" s="111"/>
      <c r="ETJ67" s="111"/>
      <c r="ETK67" s="111"/>
      <c r="ETL67" s="111"/>
      <c r="ETM67" s="111"/>
      <c r="ETN67" s="111"/>
      <c r="ETO67" s="111"/>
      <c r="ETP67" s="111"/>
      <c r="ETQ67" s="111"/>
      <c r="ETR67" s="111"/>
      <c r="ETS67" s="111"/>
      <c r="ETT67" s="111"/>
      <c r="ETU67" s="111"/>
      <c r="ETV67" s="111"/>
      <c r="ETW67" s="111"/>
      <c r="ETX67" s="111"/>
      <c r="ETY67" s="111"/>
      <c r="ETZ67" s="111"/>
      <c r="EUA67" s="111"/>
      <c r="EUB67" s="111"/>
      <c r="EUC67" s="111"/>
      <c r="EUD67" s="111"/>
      <c r="EUE67" s="111"/>
      <c r="EUF67" s="111"/>
      <c r="EUG67" s="111"/>
      <c r="EUH67" s="111"/>
      <c r="EUI67" s="111"/>
      <c r="EUJ67" s="111"/>
      <c r="EUK67" s="111"/>
      <c r="EUL67" s="111"/>
      <c r="EUM67" s="111"/>
      <c r="EUN67" s="111"/>
      <c r="EUO67" s="111"/>
      <c r="EUP67" s="111"/>
      <c r="EUQ67" s="111"/>
      <c r="EUR67" s="111"/>
      <c r="EUS67" s="111"/>
      <c r="EUT67" s="111"/>
      <c r="EUU67" s="111"/>
      <c r="EUV67" s="111"/>
      <c r="EUW67" s="111"/>
      <c r="EUX67" s="111"/>
      <c r="EUY67" s="111"/>
      <c r="EUZ67" s="111"/>
      <c r="EVA67" s="111"/>
      <c r="EVB67" s="111"/>
      <c r="EVC67" s="111"/>
      <c r="EVD67" s="111"/>
      <c r="EVE67" s="111"/>
      <c r="EVF67" s="111"/>
      <c r="EVG67" s="111"/>
      <c r="EVH67" s="111"/>
      <c r="EVI67" s="111"/>
      <c r="EVJ67" s="111"/>
      <c r="EVK67" s="111"/>
      <c r="EVL67" s="111"/>
      <c r="EVM67" s="111"/>
      <c r="EVN67" s="111"/>
      <c r="EVO67" s="111"/>
      <c r="EVP67" s="111"/>
      <c r="EVQ67" s="111"/>
      <c r="EVR67" s="111"/>
      <c r="EVS67" s="111"/>
      <c r="EVT67" s="111"/>
      <c r="EVU67" s="111"/>
      <c r="EVV67" s="111"/>
      <c r="EVW67" s="111"/>
      <c r="EVX67" s="111"/>
      <c r="EVY67" s="111"/>
      <c r="EVZ67" s="111"/>
      <c r="EWA67" s="111"/>
      <c r="EWB67" s="111"/>
      <c r="EWC67" s="111"/>
      <c r="EWD67" s="111"/>
      <c r="EWE67" s="111"/>
      <c r="EWF67" s="111"/>
      <c r="EWG67" s="111"/>
      <c r="EWH67" s="111"/>
      <c r="EWI67" s="111"/>
      <c r="EWJ67" s="111"/>
      <c r="EWK67" s="111"/>
      <c r="EWL67" s="111"/>
      <c r="EWM67" s="111"/>
      <c r="EWN67" s="111"/>
      <c r="EWO67" s="111"/>
      <c r="EWP67" s="111"/>
      <c r="EWQ67" s="111"/>
      <c r="EWR67" s="111"/>
      <c r="EWS67" s="111"/>
      <c r="EWT67" s="111"/>
      <c r="EWU67" s="111"/>
      <c r="EWV67" s="111"/>
      <c r="EWW67" s="111"/>
      <c r="EWX67" s="111"/>
      <c r="EWY67" s="111"/>
      <c r="EWZ67" s="111"/>
      <c r="EXA67" s="111"/>
      <c r="EXB67" s="111"/>
      <c r="EXC67" s="111"/>
      <c r="EXD67" s="111"/>
      <c r="EXE67" s="111"/>
      <c r="EXF67" s="111"/>
      <c r="EXG67" s="111"/>
      <c r="EXH67" s="111"/>
      <c r="EXI67" s="111"/>
      <c r="EXJ67" s="111"/>
      <c r="EXK67" s="111"/>
      <c r="EXL67" s="111"/>
      <c r="EXM67" s="111"/>
      <c r="EXN67" s="111"/>
      <c r="EXO67" s="111"/>
      <c r="EXP67" s="111"/>
      <c r="EXQ67" s="111"/>
      <c r="EXR67" s="111"/>
      <c r="EXS67" s="111"/>
      <c r="EXT67" s="111"/>
      <c r="EXU67" s="111"/>
      <c r="EXV67" s="111"/>
      <c r="EXW67" s="111"/>
      <c r="EXX67" s="111"/>
      <c r="EXY67" s="111"/>
      <c r="EXZ67" s="111"/>
      <c r="EYA67" s="111"/>
      <c r="EYB67" s="111"/>
      <c r="EYC67" s="111"/>
      <c r="EYD67" s="111"/>
      <c r="EYE67" s="111"/>
      <c r="EYF67" s="111"/>
      <c r="EYG67" s="111"/>
      <c r="EYH67" s="111"/>
      <c r="EYI67" s="111"/>
      <c r="EYJ67" s="111"/>
      <c r="EYK67" s="111"/>
      <c r="EYL67" s="111"/>
      <c r="EYM67" s="111"/>
      <c r="EYN67" s="111"/>
      <c r="EYO67" s="111"/>
      <c r="EYP67" s="111"/>
      <c r="EYQ67" s="111"/>
      <c r="EYR67" s="111"/>
      <c r="EYS67" s="111"/>
      <c r="EYT67" s="111"/>
      <c r="EYU67" s="111"/>
      <c r="EYV67" s="111"/>
      <c r="EYW67" s="111"/>
      <c r="EYX67" s="111"/>
      <c r="EYY67" s="111"/>
      <c r="EYZ67" s="111"/>
      <c r="EZA67" s="111"/>
      <c r="EZB67" s="111"/>
      <c r="EZC67" s="111"/>
      <c r="EZD67" s="111"/>
      <c r="EZE67" s="111"/>
      <c r="EZF67" s="111"/>
      <c r="EZG67" s="111"/>
      <c r="EZH67" s="111"/>
      <c r="EZI67" s="111"/>
      <c r="EZJ67" s="111"/>
      <c r="EZK67" s="111"/>
      <c r="EZL67" s="111"/>
      <c r="EZM67" s="111"/>
      <c r="EZN67" s="111"/>
      <c r="EZO67" s="111"/>
      <c r="EZP67" s="111"/>
      <c r="EZQ67" s="111"/>
      <c r="EZR67" s="111"/>
      <c r="EZS67" s="111"/>
      <c r="EZT67" s="111"/>
      <c r="EZU67" s="111"/>
      <c r="EZV67" s="111"/>
      <c r="EZW67" s="111"/>
      <c r="EZX67" s="111"/>
      <c r="EZY67" s="111"/>
      <c r="EZZ67" s="111"/>
      <c r="FAA67" s="111"/>
      <c r="FAB67" s="111"/>
      <c r="FAC67" s="111"/>
      <c r="FAD67" s="111"/>
      <c r="FAE67" s="111"/>
      <c r="FAF67" s="111"/>
      <c r="FAG67" s="111"/>
      <c r="FAH67" s="111"/>
      <c r="FAI67" s="111"/>
      <c r="FAJ67" s="111"/>
      <c r="FAK67" s="111"/>
      <c r="FAL67" s="111"/>
      <c r="FAM67" s="111"/>
      <c r="FAN67" s="111"/>
      <c r="FAO67" s="111"/>
      <c r="FAP67" s="111"/>
      <c r="FAQ67" s="111"/>
      <c r="FAR67" s="111"/>
      <c r="FAS67" s="111"/>
      <c r="FAT67" s="111"/>
      <c r="FAU67" s="111"/>
      <c r="FAV67" s="111"/>
      <c r="FAW67" s="111"/>
      <c r="FAX67" s="111"/>
      <c r="FAY67" s="111"/>
      <c r="FAZ67" s="111"/>
      <c r="FBA67" s="111"/>
      <c r="FBB67" s="111"/>
      <c r="FBC67" s="111"/>
      <c r="FBD67" s="111"/>
      <c r="FBE67" s="111"/>
      <c r="FBF67" s="111"/>
      <c r="FBG67" s="111"/>
      <c r="FBH67" s="111"/>
      <c r="FBI67" s="111"/>
      <c r="FBJ67" s="111"/>
      <c r="FBK67" s="111"/>
      <c r="FBL67" s="111"/>
      <c r="FBM67" s="111"/>
      <c r="FBN67" s="111"/>
      <c r="FBO67" s="111"/>
      <c r="FBP67" s="111"/>
      <c r="FBQ67" s="111"/>
      <c r="FBR67" s="111"/>
      <c r="FBS67" s="111"/>
      <c r="FBT67" s="111"/>
      <c r="FBU67" s="111"/>
      <c r="FBV67" s="111"/>
      <c r="FBW67" s="111"/>
      <c r="FBX67" s="111"/>
      <c r="FBY67" s="111"/>
      <c r="FBZ67" s="111"/>
      <c r="FCA67" s="111"/>
      <c r="FCB67" s="111"/>
      <c r="FCC67" s="111"/>
      <c r="FCD67" s="111"/>
      <c r="FCE67" s="111"/>
      <c r="FCF67" s="111"/>
      <c r="FCG67" s="111"/>
      <c r="FCH67" s="111"/>
      <c r="FCI67" s="111"/>
      <c r="FCJ67" s="111"/>
      <c r="FCK67" s="111"/>
      <c r="FCL67" s="111"/>
      <c r="FCM67" s="111"/>
      <c r="FCN67" s="111"/>
      <c r="FCO67" s="111"/>
      <c r="FCP67" s="111"/>
      <c r="FCQ67" s="111"/>
      <c r="FCR67" s="111"/>
      <c r="FCS67" s="111"/>
      <c r="FCT67" s="111"/>
      <c r="FCU67" s="111"/>
      <c r="FCV67" s="111"/>
      <c r="FCW67" s="111"/>
      <c r="FCX67" s="111"/>
      <c r="FCY67" s="111"/>
      <c r="FCZ67" s="111"/>
      <c r="FDA67" s="111"/>
      <c r="FDB67" s="111"/>
      <c r="FDC67" s="111"/>
      <c r="FDD67" s="111"/>
      <c r="FDE67" s="111"/>
      <c r="FDF67" s="111"/>
      <c r="FDG67" s="111"/>
      <c r="FDH67" s="111"/>
      <c r="FDI67" s="111"/>
      <c r="FDJ67" s="111"/>
      <c r="FDK67" s="111"/>
      <c r="FDL67" s="111"/>
      <c r="FDM67" s="111"/>
      <c r="FDN67" s="111"/>
      <c r="FDO67" s="111"/>
      <c r="FDP67" s="111"/>
      <c r="FDQ67" s="111"/>
      <c r="FDR67" s="111"/>
      <c r="FDS67" s="111"/>
      <c r="FDT67" s="111"/>
      <c r="FDU67" s="111"/>
      <c r="FDV67" s="111"/>
      <c r="FDW67" s="111"/>
      <c r="FDX67" s="111"/>
      <c r="FDY67" s="111"/>
      <c r="FDZ67" s="111"/>
      <c r="FEA67" s="111"/>
      <c r="FEB67" s="111"/>
      <c r="FEC67" s="111"/>
      <c r="FED67" s="111"/>
      <c r="FEE67" s="111"/>
      <c r="FEF67" s="111"/>
      <c r="FEG67" s="111"/>
      <c r="FEH67" s="111"/>
      <c r="FEI67" s="111"/>
      <c r="FEJ67" s="111"/>
      <c r="FEK67" s="111"/>
      <c r="FEL67" s="111"/>
      <c r="FEM67" s="111"/>
      <c r="FEN67" s="111"/>
      <c r="FEO67" s="111"/>
      <c r="FEP67" s="111"/>
      <c r="FEQ67" s="111"/>
      <c r="FER67" s="111"/>
      <c r="FES67" s="111"/>
      <c r="FET67" s="111"/>
      <c r="FEU67" s="111"/>
      <c r="FEV67" s="111"/>
      <c r="FEW67" s="111"/>
      <c r="FEX67" s="111"/>
      <c r="FEY67" s="111"/>
      <c r="FEZ67" s="111"/>
      <c r="FFA67" s="111"/>
      <c r="FFB67" s="111"/>
      <c r="FFC67" s="111"/>
      <c r="FFD67" s="111"/>
      <c r="FFE67" s="111"/>
      <c r="FFF67" s="111"/>
      <c r="FFG67" s="111"/>
      <c r="FFH67" s="111"/>
      <c r="FFI67" s="111"/>
      <c r="FFJ67" s="111"/>
      <c r="FFK67" s="111"/>
      <c r="FFL67" s="111"/>
      <c r="FFM67" s="111"/>
      <c r="FFN67" s="111"/>
      <c r="FFO67" s="111"/>
      <c r="FFP67" s="111"/>
      <c r="FFQ67" s="111"/>
      <c r="FFR67" s="111"/>
      <c r="FFS67" s="111"/>
      <c r="FFT67" s="111"/>
      <c r="FFU67" s="111"/>
      <c r="FFV67" s="111"/>
      <c r="FFW67" s="111"/>
      <c r="FFX67" s="111"/>
      <c r="FFY67" s="111"/>
      <c r="FFZ67" s="111"/>
      <c r="FGA67" s="111"/>
      <c r="FGB67" s="111"/>
      <c r="FGC67" s="111"/>
      <c r="FGD67" s="111"/>
      <c r="FGE67" s="111"/>
      <c r="FGF67" s="111"/>
      <c r="FGG67" s="111"/>
      <c r="FGH67" s="111"/>
      <c r="FGI67" s="111"/>
      <c r="FGJ67" s="111"/>
      <c r="FGK67" s="111"/>
      <c r="FGL67" s="111"/>
      <c r="FGM67" s="111"/>
      <c r="FGN67" s="111"/>
      <c r="FGO67" s="111"/>
      <c r="FGP67" s="111"/>
      <c r="FGQ67" s="111"/>
      <c r="FGR67" s="111"/>
      <c r="FGS67" s="111"/>
      <c r="FGT67" s="111"/>
      <c r="FGU67" s="111"/>
      <c r="FGV67" s="111"/>
      <c r="FGW67" s="111"/>
      <c r="FGX67" s="111"/>
      <c r="FGY67" s="111"/>
      <c r="FGZ67" s="111"/>
      <c r="FHA67" s="111"/>
      <c r="FHB67" s="111"/>
      <c r="FHC67" s="111"/>
      <c r="FHD67" s="111"/>
      <c r="FHE67" s="111"/>
      <c r="FHF67" s="111"/>
      <c r="FHG67" s="111"/>
      <c r="FHH67" s="111"/>
      <c r="FHI67" s="111"/>
      <c r="FHJ67" s="111"/>
      <c r="FHK67" s="111"/>
      <c r="FHL67" s="111"/>
      <c r="FHM67" s="111"/>
      <c r="FHN67" s="111"/>
      <c r="FHO67" s="111"/>
      <c r="FHP67" s="111"/>
      <c r="FHQ67" s="111"/>
      <c r="FHR67" s="111"/>
      <c r="FHS67" s="111"/>
      <c r="FHT67" s="111"/>
      <c r="FHU67" s="111"/>
      <c r="FHV67" s="111"/>
      <c r="FHW67" s="111"/>
      <c r="FHX67" s="111"/>
      <c r="FHY67" s="111"/>
      <c r="FHZ67" s="111"/>
      <c r="FIA67" s="111"/>
      <c r="FIB67" s="111"/>
      <c r="FIC67" s="111"/>
      <c r="FID67" s="111"/>
      <c r="FIE67" s="111"/>
      <c r="FIF67" s="111"/>
      <c r="FIG67" s="111"/>
      <c r="FIH67" s="111"/>
      <c r="FII67" s="111"/>
      <c r="FIJ67" s="111"/>
      <c r="FIK67" s="111"/>
      <c r="FIL67" s="111"/>
      <c r="FIM67" s="111"/>
      <c r="FIN67" s="111"/>
      <c r="FIO67" s="111"/>
      <c r="FIP67" s="111"/>
      <c r="FIQ67" s="111"/>
      <c r="FIR67" s="111"/>
      <c r="FIS67" s="111"/>
      <c r="FIT67" s="111"/>
      <c r="FIU67" s="111"/>
      <c r="FIV67" s="111"/>
      <c r="FIW67" s="111"/>
      <c r="FIX67" s="111"/>
      <c r="FIY67" s="111"/>
      <c r="FIZ67" s="111"/>
      <c r="FJA67" s="111"/>
      <c r="FJB67" s="111"/>
      <c r="FJC67" s="111"/>
      <c r="FJD67" s="111"/>
      <c r="FJE67" s="111"/>
      <c r="FJF67" s="111"/>
      <c r="FJG67" s="111"/>
      <c r="FJH67" s="111"/>
      <c r="FJI67" s="111"/>
      <c r="FJJ67" s="111"/>
      <c r="FJK67" s="111"/>
      <c r="FJL67" s="111"/>
      <c r="FJM67" s="111"/>
      <c r="FJN67" s="111"/>
      <c r="FJO67" s="111"/>
      <c r="FJP67" s="111"/>
      <c r="FJQ67" s="111"/>
      <c r="FJR67" s="111"/>
      <c r="FJS67" s="111"/>
      <c r="FJT67" s="111"/>
      <c r="FJU67" s="111"/>
      <c r="FJV67" s="111"/>
      <c r="FJW67" s="111"/>
      <c r="FJX67" s="111"/>
      <c r="FJY67" s="111"/>
      <c r="FJZ67" s="111"/>
      <c r="FKA67" s="111"/>
      <c r="FKB67" s="111"/>
      <c r="FKC67" s="111"/>
      <c r="FKD67" s="111"/>
      <c r="FKE67" s="111"/>
      <c r="FKF67" s="111"/>
      <c r="FKG67" s="111"/>
      <c r="FKH67" s="111"/>
      <c r="FKI67" s="111"/>
      <c r="FKJ67" s="111"/>
      <c r="FKK67" s="111"/>
      <c r="FKL67" s="111"/>
      <c r="FKM67" s="111"/>
      <c r="FKN67" s="111"/>
      <c r="FKO67" s="111"/>
      <c r="FKP67" s="111"/>
      <c r="FKQ67" s="111"/>
      <c r="FKR67" s="111"/>
      <c r="FKS67" s="111"/>
      <c r="FKT67" s="111"/>
      <c r="FKU67" s="111"/>
      <c r="FKV67" s="111"/>
      <c r="FKW67" s="111"/>
      <c r="FKX67" s="111"/>
      <c r="FKY67" s="111"/>
      <c r="FKZ67" s="111"/>
      <c r="FLA67" s="111"/>
      <c r="FLB67" s="111"/>
      <c r="FLC67" s="111"/>
      <c r="FLD67" s="111"/>
      <c r="FLE67" s="111"/>
      <c r="FLF67" s="111"/>
      <c r="FLG67" s="111"/>
      <c r="FLH67" s="111"/>
      <c r="FLI67" s="111"/>
      <c r="FLJ67" s="111"/>
      <c r="FLK67" s="111"/>
      <c r="FLL67" s="111"/>
      <c r="FLM67" s="111"/>
      <c r="FLN67" s="111"/>
      <c r="FLO67" s="111"/>
      <c r="FLP67" s="111"/>
      <c r="FLQ67" s="111"/>
      <c r="FLR67" s="111"/>
      <c r="FLS67" s="111"/>
      <c r="FLT67" s="111"/>
      <c r="FLU67" s="111"/>
      <c r="FLV67" s="111"/>
      <c r="FLW67" s="111"/>
      <c r="FLX67" s="111"/>
      <c r="FLY67" s="111"/>
      <c r="FLZ67" s="111"/>
      <c r="FMA67" s="111"/>
      <c r="FMB67" s="111"/>
      <c r="FMC67" s="111"/>
      <c r="FMD67" s="111"/>
      <c r="FME67" s="111"/>
      <c r="FMF67" s="111"/>
      <c r="FMG67" s="111"/>
      <c r="FMH67" s="111"/>
      <c r="FMI67" s="111"/>
      <c r="FMJ67" s="111"/>
      <c r="FMK67" s="111"/>
      <c r="FML67" s="111"/>
      <c r="FMM67" s="111"/>
      <c r="FMN67" s="111"/>
      <c r="FMO67" s="111"/>
      <c r="FMP67" s="111"/>
      <c r="FMQ67" s="111"/>
      <c r="FMR67" s="111"/>
      <c r="FMS67" s="111"/>
      <c r="FMT67" s="111"/>
      <c r="FMU67" s="111"/>
      <c r="FMV67" s="111"/>
      <c r="FMW67" s="111"/>
      <c r="FMX67" s="111"/>
      <c r="FMY67" s="111"/>
      <c r="FMZ67" s="111"/>
      <c r="FNA67" s="111"/>
      <c r="FNB67" s="111"/>
      <c r="FNC67" s="111"/>
      <c r="FND67" s="111"/>
      <c r="FNE67" s="111"/>
      <c r="FNF67" s="111"/>
      <c r="FNG67" s="111"/>
      <c r="FNH67" s="111"/>
      <c r="FNI67" s="111"/>
      <c r="FNJ67" s="111"/>
      <c r="FNK67" s="111"/>
      <c r="FNL67" s="111"/>
      <c r="FNM67" s="111"/>
      <c r="FNN67" s="111"/>
      <c r="FNO67" s="111"/>
      <c r="FNP67" s="111"/>
      <c r="FNQ67" s="111"/>
      <c r="FNR67" s="111"/>
      <c r="FNS67" s="111"/>
      <c r="FNT67" s="111"/>
      <c r="FNU67" s="111"/>
      <c r="FNV67" s="111"/>
      <c r="FNW67" s="111"/>
      <c r="FNX67" s="111"/>
      <c r="FNY67" s="111"/>
      <c r="FNZ67" s="111"/>
      <c r="FOA67" s="111"/>
      <c r="FOB67" s="111"/>
      <c r="FOC67" s="111"/>
      <c r="FOD67" s="111"/>
      <c r="FOE67" s="111"/>
      <c r="FOF67" s="111"/>
      <c r="FOG67" s="111"/>
      <c r="FOH67" s="111"/>
      <c r="FOI67" s="111"/>
      <c r="FOJ67" s="111"/>
      <c r="FOK67" s="111"/>
      <c r="FOL67" s="111"/>
      <c r="FOM67" s="111"/>
      <c r="FON67" s="111"/>
      <c r="FOO67" s="111"/>
      <c r="FOP67" s="111"/>
      <c r="FOQ67" s="111"/>
      <c r="FOR67" s="111"/>
      <c r="FOS67" s="111"/>
      <c r="FOT67" s="111"/>
      <c r="FOU67" s="111"/>
      <c r="FOV67" s="111"/>
      <c r="FOW67" s="111"/>
      <c r="FOX67" s="111"/>
      <c r="FOY67" s="111"/>
      <c r="FOZ67" s="111"/>
      <c r="FPA67" s="111"/>
      <c r="FPB67" s="111"/>
      <c r="FPC67" s="111"/>
      <c r="FPD67" s="111"/>
      <c r="FPE67" s="111"/>
      <c r="FPF67" s="111"/>
      <c r="FPG67" s="111"/>
      <c r="FPH67" s="111"/>
      <c r="FPI67" s="111"/>
      <c r="FPJ67" s="111"/>
      <c r="FPK67" s="111"/>
      <c r="FPL67" s="111"/>
      <c r="FPM67" s="111"/>
      <c r="FPN67" s="111"/>
      <c r="FPO67" s="111"/>
      <c r="FPP67" s="111"/>
      <c r="FPQ67" s="111"/>
      <c r="FPR67" s="111"/>
      <c r="FPS67" s="111"/>
      <c r="FPT67" s="111"/>
      <c r="FPU67" s="111"/>
      <c r="FPV67" s="111"/>
      <c r="FPW67" s="111"/>
      <c r="FPX67" s="111"/>
      <c r="FPY67" s="111"/>
      <c r="FPZ67" s="111"/>
      <c r="FQA67" s="111"/>
      <c r="FQB67" s="111"/>
      <c r="FQC67" s="111"/>
      <c r="FQD67" s="111"/>
      <c r="FQE67" s="111"/>
      <c r="FQF67" s="111"/>
      <c r="FQG67" s="111"/>
      <c r="FQH67" s="111"/>
      <c r="FQI67" s="111"/>
      <c r="FQJ67" s="111"/>
      <c r="FQK67" s="111"/>
      <c r="FQL67" s="111"/>
      <c r="FQM67" s="111"/>
      <c r="FQN67" s="111"/>
      <c r="FQO67" s="111"/>
      <c r="FQP67" s="111"/>
      <c r="FQQ67" s="111"/>
      <c r="FQR67" s="111"/>
      <c r="FQS67" s="111"/>
      <c r="FQT67" s="111"/>
      <c r="FQU67" s="111"/>
      <c r="FQV67" s="111"/>
      <c r="FQW67" s="111"/>
      <c r="FQX67" s="111"/>
      <c r="FQY67" s="111"/>
      <c r="FQZ67" s="111"/>
      <c r="FRA67" s="111"/>
      <c r="FRB67" s="111"/>
      <c r="FRC67" s="111"/>
      <c r="FRD67" s="111"/>
      <c r="FRE67" s="111"/>
      <c r="FRF67" s="111"/>
      <c r="FRG67" s="111"/>
      <c r="FRH67" s="111"/>
      <c r="FRI67" s="111"/>
      <c r="FRJ67" s="111"/>
      <c r="FRK67" s="111"/>
      <c r="FRL67" s="111"/>
      <c r="FRM67" s="111"/>
      <c r="FRN67" s="111"/>
      <c r="FRO67" s="111"/>
      <c r="FRP67" s="111"/>
      <c r="FRQ67" s="111"/>
      <c r="FRR67" s="111"/>
      <c r="FRS67" s="111"/>
      <c r="FRT67" s="111"/>
      <c r="FRU67" s="111"/>
      <c r="FRV67" s="111"/>
      <c r="FRW67" s="111"/>
      <c r="FRX67" s="111"/>
      <c r="FRY67" s="111"/>
      <c r="FRZ67" s="111"/>
      <c r="FSA67" s="111"/>
      <c r="FSB67" s="111"/>
      <c r="FSC67" s="111"/>
      <c r="FSD67" s="111"/>
      <c r="FSE67" s="111"/>
      <c r="FSF67" s="111"/>
      <c r="FSG67" s="111"/>
      <c r="FSH67" s="111"/>
      <c r="FSI67" s="111"/>
      <c r="FSJ67" s="111"/>
      <c r="FSK67" s="111"/>
      <c r="FSL67" s="111"/>
      <c r="FSM67" s="111"/>
      <c r="FSN67" s="111"/>
      <c r="FSO67" s="111"/>
      <c r="FSP67" s="111"/>
      <c r="FSQ67" s="111"/>
      <c r="FSR67" s="111"/>
      <c r="FSS67" s="111"/>
      <c r="FST67" s="111"/>
      <c r="FSU67" s="111"/>
      <c r="FSV67" s="111"/>
      <c r="FSW67" s="111"/>
      <c r="FSX67" s="111"/>
      <c r="FSY67" s="111"/>
      <c r="FSZ67" s="111"/>
      <c r="FTA67" s="111"/>
      <c r="FTB67" s="111"/>
      <c r="FTC67" s="111"/>
      <c r="FTD67" s="111"/>
      <c r="FTE67" s="111"/>
      <c r="FTF67" s="111"/>
      <c r="FTG67" s="111"/>
      <c r="FTH67" s="111"/>
      <c r="FTI67" s="111"/>
      <c r="FTJ67" s="111"/>
      <c r="FTK67" s="111"/>
      <c r="FTL67" s="111"/>
      <c r="FTM67" s="111"/>
      <c r="FTN67" s="111"/>
      <c r="FTO67" s="111"/>
      <c r="FTP67" s="111"/>
      <c r="FTQ67" s="111"/>
      <c r="FTR67" s="111"/>
      <c r="FTS67" s="111"/>
      <c r="FTT67" s="111"/>
      <c r="FTU67" s="111"/>
      <c r="FTV67" s="111"/>
      <c r="FTW67" s="111"/>
      <c r="FTX67" s="111"/>
      <c r="FTY67" s="111"/>
      <c r="FTZ67" s="111"/>
      <c r="FUA67" s="111"/>
      <c r="FUB67" s="111"/>
      <c r="FUC67" s="111"/>
      <c r="FUD67" s="111"/>
      <c r="FUE67" s="111"/>
      <c r="FUF67" s="111"/>
      <c r="FUG67" s="111"/>
      <c r="FUH67" s="111"/>
      <c r="FUI67" s="111"/>
      <c r="FUJ67" s="111"/>
      <c r="FUK67" s="111"/>
      <c r="FUL67" s="111"/>
      <c r="FUM67" s="111"/>
      <c r="FUN67" s="111"/>
      <c r="FUO67" s="111"/>
      <c r="FUP67" s="111"/>
      <c r="FUQ67" s="111"/>
      <c r="FUR67" s="111"/>
      <c r="FUS67" s="111"/>
      <c r="FUT67" s="111"/>
      <c r="FUU67" s="111"/>
      <c r="FUV67" s="111"/>
      <c r="FUW67" s="111"/>
      <c r="FUX67" s="111"/>
      <c r="FUY67" s="111"/>
      <c r="FUZ67" s="111"/>
      <c r="FVA67" s="111"/>
      <c r="FVB67" s="111"/>
      <c r="FVC67" s="111"/>
      <c r="FVD67" s="111"/>
      <c r="FVE67" s="111"/>
      <c r="FVF67" s="111"/>
      <c r="FVG67" s="111"/>
      <c r="FVH67" s="111"/>
      <c r="FVI67" s="111"/>
      <c r="FVJ67" s="111"/>
      <c r="FVK67" s="111"/>
      <c r="FVL67" s="111"/>
      <c r="FVM67" s="111"/>
      <c r="FVN67" s="111"/>
      <c r="FVO67" s="111"/>
      <c r="FVP67" s="111"/>
      <c r="FVQ67" s="111"/>
      <c r="FVR67" s="111"/>
      <c r="FVS67" s="111"/>
      <c r="FVT67" s="111"/>
      <c r="FVU67" s="111"/>
      <c r="FVV67" s="111"/>
      <c r="FVW67" s="111"/>
      <c r="FVX67" s="111"/>
      <c r="FVY67" s="111"/>
      <c r="FVZ67" s="111"/>
      <c r="FWA67" s="111"/>
      <c r="FWB67" s="111"/>
      <c r="FWC67" s="111"/>
      <c r="FWD67" s="111"/>
      <c r="FWE67" s="111"/>
      <c r="FWF67" s="111"/>
      <c r="FWG67" s="111"/>
      <c r="FWH67" s="111"/>
      <c r="FWI67" s="111"/>
      <c r="FWJ67" s="111"/>
      <c r="FWK67" s="111"/>
      <c r="FWL67" s="111"/>
      <c r="FWM67" s="111"/>
      <c r="FWN67" s="111"/>
      <c r="FWO67" s="111"/>
      <c r="FWP67" s="111"/>
      <c r="FWQ67" s="111"/>
      <c r="FWR67" s="111"/>
      <c r="FWS67" s="111"/>
      <c r="FWT67" s="111"/>
      <c r="FWU67" s="111"/>
      <c r="FWV67" s="111"/>
      <c r="FWW67" s="111"/>
      <c r="FWX67" s="111"/>
      <c r="FWY67" s="111"/>
      <c r="FWZ67" s="111"/>
      <c r="FXA67" s="111"/>
      <c r="FXB67" s="111"/>
      <c r="FXC67" s="111"/>
      <c r="FXD67" s="111"/>
      <c r="FXE67" s="111"/>
      <c r="FXF67" s="111"/>
      <c r="FXG67" s="111"/>
      <c r="FXH67" s="111"/>
      <c r="FXI67" s="111"/>
      <c r="FXJ67" s="111"/>
      <c r="FXK67" s="111"/>
      <c r="FXL67" s="111"/>
      <c r="FXM67" s="111"/>
      <c r="FXN67" s="111"/>
      <c r="FXO67" s="111"/>
      <c r="FXP67" s="111"/>
      <c r="FXQ67" s="111"/>
      <c r="FXR67" s="111"/>
      <c r="FXS67" s="111"/>
      <c r="FXT67" s="111"/>
      <c r="FXU67" s="111"/>
      <c r="FXV67" s="111"/>
      <c r="FXW67" s="111"/>
      <c r="FXX67" s="111"/>
      <c r="FXY67" s="111"/>
      <c r="FXZ67" s="111"/>
      <c r="FYA67" s="111"/>
      <c r="FYB67" s="111"/>
      <c r="FYC67" s="111"/>
      <c r="FYD67" s="111"/>
      <c r="FYE67" s="111"/>
      <c r="FYF67" s="111"/>
      <c r="FYG67" s="111"/>
      <c r="FYH67" s="111"/>
      <c r="FYI67" s="111"/>
      <c r="FYJ67" s="111"/>
      <c r="FYK67" s="111"/>
      <c r="FYL67" s="111"/>
      <c r="FYM67" s="111"/>
      <c r="FYN67" s="111"/>
      <c r="FYO67" s="111"/>
      <c r="FYP67" s="111"/>
      <c r="FYQ67" s="111"/>
      <c r="FYR67" s="111"/>
      <c r="FYS67" s="111"/>
      <c r="FYT67" s="111"/>
      <c r="FYU67" s="111"/>
      <c r="FYV67" s="111"/>
      <c r="FYW67" s="111"/>
      <c r="FYX67" s="111"/>
      <c r="FYY67" s="111"/>
      <c r="FYZ67" s="111"/>
      <c r="FZA67" s="111"/>
      <c r="FZB67" s="111"/>
      <c r="FZC67" s="111"/>
      <c r="FZD67" s="111"/>
      <c r="FZE67" s="111"/>
      <c r="FZF67" s="111"/>
      <c r="FZG67" s="111"/>
      <c r="FZH67" s="111"/>
      <c r="FZI67" s="111"/>
      <c r="FZJ67" s="111"/>
      <c r="FZK67" s="111"/>
      <c r="FZL67" s="111"/>
      <c r="FZM67" s="111"/>
      <c r="FZN67" s="111"/>
      <c r="FZO67" s="111"/>
      <c r="FZP67" s="111"/>
      <c r="FZQ67" s="111"/>
      <c r="FZR67" s="111"/>
      <c r="FZS67" s="111"/>
      <c r="FZT67" s="111"/>
      <c r="FZU67" s="111"/>
      <c r="FZV67" s="111"/>
      <c r="FZW67" s="111"/>
      <c r="FZX67" s="111"/>
      <c r="FZY67" s="111"/>
      <c r="FZZ67" s="111"/>
      <c r="GAA67" s="111"/>
      <c r="GAB67" s="111"/>
      <c r="GAC67" s="111"/>
      <c r="GAD67" s="111"/>
      <c r="GAE67" s="111"/>
      <c r="GAF67" s="111"/>
      <c r="GAG67" s="111"/>
      <c r="GAH67" s="111"/>
      <c r="GAI67" s="111"/>
      <c r="GAJ67" s="111"/>
      <c r="GAK67" s="111"/>
      <c r="GAL67" s="111"/>
      <c r="GAM67" s="111"/>
      <c r="GAN67" s="111"/>
      <c r="GAO67" s="111"/>
      <c r="GAP67" s="111"/>
      <c r="GAQ67" s="111"/>
      <c r="GAR67" s="111"/>
      <c r="GAS67" s="111"/>
      <c r="GAT67" s="111"/>
      <c r="GAU67" s="111"/>
      <c r="GAV67" s="111"/>
      <c r="GAW67" s="111"/>
      <c r="GAX67" s="111"/>
      <c r="GAY67" s="111"/>
      <c r="GAZ67" s="111"/>
      <c r="GBA67" s="111"/>
      <c r="GBB67" s="111"/>
      <c r="GBC67" s="111"/>
      <c r="GBD67" s="111"/>
      <c r="GBE67" s="111"/>
      <c r="GBF67" s="111"/>
      <c r="GBG67" s="111"/>
      <c r="GBH67" s="111"/>
      <c r="GBI67" s="111"/>
      <c r="GBJ67" s="111"/>
      <c r="GBK67" s="111"/>
      <c r="GBL67" s="111"/>
      <c r="GBM67" s="111"/>
      <c r="GBN67" s="111"/>
      <c r="GBO67" s="111"/>
      <c r="GBP67" s="111"/>
      <c r="GBQ67" s="111"/>
      <c r="GBR67" s="111"/>
      <c r="GBS67" s="111"/>
      <c r="GBT67" s="111"/>
      <c r="GBU67" s="111"/>
      <c r="GBV67" s="111"/>
      <c r="GBW67" s="111"/>
      <c r="GBX67" s="111"/>
      <c r="GBY67" s="111"/>
      <c r="GBZ67" s="111"/>
      <c r="GCA67" s="111"/>
      <c r="GCB67" s="111"/>
      <c r="GCC67" s="111"/>
      <c r="GCD67" s="111"/>
      <c r="GCE67" s="111"/>
      <c r="GCF67" s="111"/>
      <c r="GCG67" s="111"/>
      <c r="GCH67" s="111"/>
      <c r="GCI67" s="111"/>
      <c r="GCJ67" s="111"/>
      <c r="GCK67" s="111"/>
      <c r="GCL67" s="111"/>
      <c r="GCM67" s="111"/>
      <c r="GCN67" s="111"/>
      <c r="GCO67" s="111"/>
      <c r="GCP67" s="111"/>
      <c r="GCQ67" s="111"/>
      <c r="GCR67" s="111"/>
      <c r="GCS67" s="111"/>
      <c r="GCT67" s="111"/>
      <c r="GCU67" s="111"/>
      <c r="GCV67" s="111"/>
      <c r="GCW67" s="111"/>
      <c r="GCX67" s="111"/>
      <c r="GCY67" s="111"/>
      <c r="GCZ67" s="111"/>
      <c r="GDA67" s="111"/>
      <c r="GDB67" s="111"/>
      <c r="GDC67" s="111"/>
      <c r="GDD67" s="111"/>
      <c r="GDE67" s="111"/>
      <c r="GDF67" s="111"/>
      <c r="GDG67" s="111"/>
      <c r="GDH67" s="111"/>
      <c r="GDI67" s="111"/>
      <c r="GDJ67" s="111"/>
      <c r="GDK67" s="111"/>
      <c r="GDL67" s="111"/>
      <c r="GDM67" s="111"/>
      <c r="GDN67" s="111"/>
      <c r="GDO67" s="111"/>
      <c r="GDP67" s="111"/>
      <c r="GDQ67" s="111"/>
      <c r="GDR67" s="111"/>
      <c r="GDS67" s="111"/>
      <c r="GDT67" s="111"/>
      <c r="GDU67" s="111"/>
      <c r="GDV67" s="111"/>
      <c r="GDW67" s="111"/>
      <c r="GDX67" s="111"/>
      <c r="GDY67" s="111"/>
      <c r="GDZ67" s="111"/>
      <c r="GEA67" s="111"/>
      <c r="GEB67" s="111"/>
      <c r="GEC67" s="111"/>
      <c r="GED67" s="111"/>
      <c r="GEE67" s="111"/>
      <c r="GEF67" s="111"/>
      <c r="GEG67" s="111"/>
      <c r="GEH67" s="111"/>
      <c r="GEI67" s="111"/>
      <c r="GEJ67" s="111"/>
      <c r="GEK67" s="111"/>
      <c r="GEL67" s="111"/>
      <c r="GEM67" s="111"/>
      <c r="GEN67" s="111"/>
      <c r="GEO67" s="111"/>
      <c r="GEP67" s="111"/>
      <c r="GEQ67" s="111"/>
      <c r="GER67" s="111"/>
      <c r="GES67" s="111"/>
      <c r="GET67" s="111"/>
      <c r="GEU67" s="111"/>
      <c r="GEV67" s="111"/>
      <c r="GEW67" s="111"/>
      <c r="GEX67" s="111"/>
      <c r="GEY67" s="111"/>
      <c r="GEZ67" s="111"/>
      <c r="GFA67" s="111"/>
      <c r="GFB67" s="111"/>
      <c r="GFC67" s="111"/>
      <c r="GFD67" s="111"/>
      <c r="GFE67" s="111"/>
      <c r="GFF67" s="111"/>
      <c r="GFG67" s="111"/>
      <c r="GFH67" s="111"/>
      <c r="GFI67" s="111"/>
      <c r="GFJ67" s="111"/>
      <c r="GFK67" s="111"/>
      <c r="GFL67" s="111"/>
      <c r="GFM67" s="111"/>
      <c r="GFN67" s="111"/>
      <c r="GFO67" s="111"/>
      <c r="GFP67" s="111"/>
      <c r="GFQ67" s="111"/>
      <c r="GFR67" s="111"/>
      <c r="GFS67" s="111"/>
      <c r="GFT67" s="111"/>
      <c r="GFU67" s="111"/>
      <c r="GFV67" s="111"/>
      <c r="GFW67" s="111"/>
      <c r="GFX67" s="111"/>
      <c r="GFY67" s="111"/>
      <c r="GFZ67" s="111"/>
      <c r="GGA67" s="111"/>
      <c r="GGB67" s="111"/>
      <c r="GGC67" s="111"/>
      <c r="GGD67" s="111"/>
      <c r="GGE67" s="111"/>
      <c r="GGF67" s="111"/>
      <c r="GGG67" s="111"/>
      <c r="GGH67" s="111"/>
      <c r="GGI67" s="111"/>
      <c r="GGJ67" s="111"/>
      <c r="GGK67" s="111"/>
      <c r="GGL67" s="111"/>
      <c r="GGM67" s="111"/>
      <c r="GGN67" s="111"/>
      <c r="GGO67" s="111"/>
      <c r="GGP67" s="111"/>
      <c r="GGQ67" s="111"/>
      <c r="GGR67" s="111"/>
      <c r="GGS67" s="111"/>
      <c r="GGT67" s="111"/>
      <c r="GGU67" s="111"/>
      <c r="GGV67" s="111"/>
      <c r="GGW67" s="111"/>
      <c r="GGX67" s="111"/>
      <c r="GGY67" s="111"/>
      <c r="GGZ67" s="111"/>
      <c r="GHA67" s="111"/>
      <c r="GHB67" s="111"/>
      <c r="GHC67" s="111"/>
      <c r="GHD67" s="111"/>
      <c r="GHE67" s="111"/>
      <c r="GHF67" s="111"/>
      <c r="GHG67" s="111"/>
      <c r="GHH67" s="111"/>
      <c r="GHI67" s="111"/>
      <c r="GHJ67" s="111"/>
      <c r="GHK67" s="111"/>
      <c r="GHL67" s="111"/>
      <c r="GHM67" s="111"/>
      <c r="GHN67" s="111"/>
      <c r="GHO67" s="111"/>
      <c r="GHP67" s="111"/>
      <c r="GHQ67" s="111"/>
      <c r="GHR67" s="111"/>
      <c r="GHS67" s="111"/>
      <c r="GHT67" s="111"/>
      <c r="GHU67" s="111"/>
      <c r="GHV67" s="111"/>
      <c r="GHW67" s="111"/>
      <c r="GHX67" s="111"/>
      <c r="GHY67" s="111"/>
      <c r="GHZ67" s="111"/>
      <c r="GIA67" s="111"/>
      <c r="GIB67" s="111"/>
      <c r="GIC67" s="111"/>
      <c r="GID67" s="111"/>
      <c r="GIE67" s="111"/>
      <c r="GIF67" s="111"/>
      <c r="GIG67" s="111"/>
      <c r="GIH67" s="111"/>
      <c r="GII67" s="111"/>
      <c r="GIJ67" s="111"/>
      <c r="GIK67" s="111"/>
      <c r="GIL67" s="111"/>
      <c r="GIM67" s="111"/>
      <c r="GIN67" s="111"/>
      <c r="GIO67" s="111"/>
      <c r="GIP67" s="111"/>
      <c r="GIQ67" s="111"/>
      <c r="GIR67" s="111"/>
      <c r="GIS67" s="111"/>
      <c r="GIT67" s="111"/>
      <c r="GIU67" s="111"/>
      <c r="GIV67" s="111"/>
      <c r="GIW67" s="111"/>
      <c r="GIX67" s="111"/>
      <c r="GIY67" s="111"/>
      <c r="GIZ67" s="111"/>
      <c r="GJA67" s="111"/>
      <c r="GJB67" s="111"/>
      <c r="GJC67" s="111"/>
      <c r="GJD67" s="111"/>
      <c r="GJE67" s="111"/>
      <c r="GJF67" s="111"/>
      <c r="GJG67" s="111"/>
      <c r="GJH67" s="111"/>
      <c r="GJI67" s="111"/>
      <c r="GJJ67" s="111"/>
      <c r="GJK67" s="111"/>
      <c r="GJL67" s="111"/>
      <c r="GJM67" s="111"/>
      <c r="GJN67" s="111"/>
      <c r="GJO67" s="111"/>
      <c r="GJP67" s="111"/>
      <c r="GJQ67" s="111"/>
      <c r="GJR67" s="111"/>
      <c r="GJS67" s="111"/>
      <c r="GJT67" s="111"/>
      <c r="GJU67" s="111"/>
      <c r="GJV67" s="111"/>
      <c r="GJW67" s="111"/>
      <c r="GJX67" s="111"/>
      <c r="GJY67" s="111"/>
      <c r="GJZ67" s="111"/>
      <c r="GKA67" s="111"/>
      <c r="GKB67" s="111"/>
      <c r="GKC67" s="111"/>
      <c r="GKD67" s="111"/>
      <c r="GKE67" s="111"/>
      <c r="GKF67" s="111"/>
      <c r="GKG67" s="111"/>
      <c r="GKH67" s="111"/>
      <c r="GKI67" s="111"/>
      <c r="GKJ67" s="111"/>
      <c r="GKK67" s="111"/>
      <c r="GKL67" s="111"/>
      <c r="GKM67" s="111"/>
      <c r="GKN67" s="111"/>
      <c r="GKO67" s="111"/>
      <c r="GKP67" s="111"/>
      <c r="GKQ67" s="111"/>
      <c r="GKR67" s="111"/>
      <c r="GKS67" s="111"/>
      <c r="GKT67" s="111"/>
      <c r="GKU67" s="111"/>
      <c r="GKV67" s="111"/>
      <c r="GKW67" s="111"/>
      <c r="GKX67" s="111"/>
      <c r="GKY67" s="111"/>
      <c r="GKZ67" s="111"/>
      <c r="GLA67" s="111"/>
      <c r="GLB67" s="111"/>
      <c r="GLC67" s="111"/>
      <c r="GLD67" s="111"/>
      <c r="GLE67" s="111"/>
      <c r="GLF67" s="111"/>
      <c r="GLG67" s="111"/>
      <c r="GLH67" s="111"/>
      <c r="GLI67" s="111"/>
      <c r="GLJ67" s="111"/>
      <c r="GLK67" s="111"/>
      <c r="GLL67" s="111"/>
      <c r="GLM67" s="111"/>
      <c r="GLN67" s="111"/>
      <c r="GLO67" s="111"/>
      <c r="GLP67" s="111"/>
      <c r="GLQ67" s="111"/>
      <c r="GLR67" s="111"/>
      <c r="GLS67" s="111"/>
      <c r="GLT67" s="111"/>
      <c r="GLU67" s="111"/>
      <c r="GLV67" s="111"/>
      <c r="GLW67" s="111"/>
      <c r="GLX67" s="111"/>
      <c r="GLY67" s="111"/>
      <c r="GLZ67" s="111"/>
      <c r="GMA67" s="111"/>
      <c r="GMB67" s="111"/>
      <c r="GMC67" s="111"/>
      <c r="GMD67" s="111"/>
      <c r="GME67" s="111"/>
      <c r="GMF67" s="111"/>
      <c r="GMG67" s="111"/>
      <c r="GMH67" s="111"/>
      <c r="GMI67" s="111"/>
      <c r="GMJ67" s="111"/>
      <c r="GMK67" s="111"/>
      <c r="GML67" s="111"/>
      <c r="GMM67" s="111"/>
      <c r="GMN67" s="111"/>
      <c r="GMO67" s="111"/>
      <c r="GMP67" s="111"/>
      <c r="GMQ67" s="111"/>
      <c r="GMR67" s="111"/>
      <c r="GMS67" s="111"/>
      <c r="GMT67" s="111"/>
      <c r="GMU67" s="111"/>
      <c r="GMV67" s="111"/>
      <c r="GMW67" s="111"/>
      <c r="GMX67" s="111"/>
      <c r="GMY67" s="111"/>
      <c r="GMZ67" s="111"/>
      <c r="GNA67" s="111"/>
      <c r="GNB67" s="111"/>
      <c r="GNC67" s="111"/>
      <c r="GND67" s="111"/>
      <c r="GNE67" s="111"/>
      <c r="GNF67" s="111"/>
      <c r="GNG67" s="111"/>
      <c r="GNH67" s="111"/>
      <c r="GNI67" s="111"/>
      <c r="GNJ67" s="111"/>
      <c r="GNK67" s="111"/>
      <c r="GNL67" s="111"/>
      <c r="GNM67" s="111"/>
      <c r="GNN67" s="111"/>
      <c r="GNO67" s="111"/>
      <c r="GNP67" s="111"/>
      <c r="GNQ67" s="111"/>
      <c r="GNR67" s="111"/>
      <c r="GNS67" s="111"/>
      <c r="GNT67" s="111"/>
      <c r="GNU67" s="111"/>
      <c r="GNV67" s="111"/>
      <c r="GNW67" s="111"/>
      <c r="GNX67" s="111"/>
      <c r="GNY67" s="111"/>
      <c r="GNZ67" s="111"/>
      <c r="GOA67" s="111"/>
      <c r="GOB67" s="111"/>
      <c r="GOC67" s="111"/>
      <c r="GOD67" s="111"/>
      <c r="GOE67" s="111"/>
      <c r="GOF67" s="111"/>
      <c r="GOG67" s="111"/>
      <c r="GOH67" s="111"/>
      <c r="GOI67" s="111"/>
      <c r="GOJ67" s="111"/>
      <c r="GOK67" s="111"/>
      <c r="GOL67" s="111"/>
      <c r="GOM67" s="111"/>
      <c r="GON67" s="111"/>
      <c r="GOO67" s="111"/>
      <c r="GOP67" s="111"/>
      <c r="GOQ67" s="111"/>
      <c r="GOR67" s="111"/>
      <c r="GOS67" s="111"/>
      <c r="GOT67" s="111"/>
      <c r="GOU67" s="111"/>
      <c r="GOV67" s="111"/>
      <c r="GOW67" s="111"/>
      <c r="GOX67" s="111"/>
      <c r="GOY67" s="111"/>
      <c r="GOZ67" s="111"/>
      <c r="GPA67" s="111"/>
      <c r="GPB67" s="111"/>
      <c r="GPC67" s="111"/>
      <c r="GPD67" s="111"/>
      <c r="GPE67" s="111"/>
      <c r="GPF67" s="111"/>
      <c r="GPG67" s="111"/>
      <c r="GPH67" s="111"/>
      <c r="GPI67" s="111"/>
      <c r="GPJ67" s="111"/>
      <c r="GPK67" s="111"/>
      <c r="GPL67" s="111"/>
      <c r="GPM67" s="111"/>
      <c r="GPN67" s="111"/>
      <c r="GPO67" s="111"/>
      <c r="GPP67" s="111"/>
      <c r="GPQ67" s="111"/>
      <c r="GPR67" s="111"/>
      <c r="GPS67" s="111"/>
      <c r="GPT67" s="111"/>
      <c r="GPU67" s="111"/>
      <c r="GPV67" s="111"/>
      <c r="GPW67" s="111"/>
      <c r="GPX67" s="111"/>
      <c r="GPY67" s="111"/>
      <c r="GPZ67" s="111"/>
      <c r="GQA67" s="111"/>
      <c r="GQB67" s="111"/>
      <c r="GQC67" s="111"/>
      <c r="GQD67" s="111"/>
      <c r="GQE67" s="111"/>
      <c r="GQF67" s="111"/>
      <c r="GQG67" s="111"/>
      <c r="GQH67" s="111"/>
      <c r="GQI67" s="111"/>
      <c r="GQJ67" s="111"/>
      <c r="GQK67" s="111"/>
      <c r="GQL67" s="111"/>
      <c r="GQM67" s="111"/>
      <c r="GQN67" s="111"/>
      <c r="GQO67" s="111"/>
      <c r="GQP67" s="111"/>
      <c r="GQQ67" s="111"/>
      <c r="GQR67" s="111"/>
      <c r="GQS67" s="111"/>
      <c r="GQT67" s="111"/>
      <c r="GQU67" s="111"/>
      <c r="GQV67" s="111"/>
      <c r="GQW67" s="111"/>
      <c r="GQX67" s="111"/>
      <c r="GQY67" s="111"/>
      <c r="GQZ67" s="111"/>
      <c r="GRA67" s="111"/>
      <c r="GRB67" s="111"/>
      <c r="GRC67" s="111"/>
      <c r="GRD67" s="111"/>
      <c r="GRE67" s="111"/>
      <c r="GRF67" s="111"/>
      <c r="GRG67" s="111"/>
      <c r="GRH67" s="111"/>
      <c r="GRI67" s="111"/>
      <c r="GRJ67" s="111"/>
      <c r="GRK67" s="111"/>
      <c r="GRL67" s="111"/>
      <c r="GRM67" s="111"/>
      <c r="GRN67" s="111"/>
      <c r="GRO67" s="111"/>
      <c r="GRP67" s="111"/>
      <c r="GRQ67" s="111"/>
      <c r="GRR67" s="111"/>
      <c r="GRS67" s="111"/>
      <c r="GRT67" s="111"/>
      <c r="GRU67" s="111"/>
      <c r="GRV67" s="111"/>
      <c r="GRW67" s="111"/>
      <c r="GRX67" s="111"/>
      <c r="GRY67" s="111"/>
      <c r="GRZ67" s="111"/>
      <c r="GSA67" s="111"/>
      <c r="GSB67" s="111"/>
      <c r="GSC67" s="111"/>
      <c r="GSD67" s="111"/>
      <c r="GSE67" s="111"/>
      <c r="GSF67" s="111"/>
      <c r="GSG67" s="111"/>
      <c r="GSH67" s="111"/>
      <c r="GSI67" s="111"/>
      <c r="GSJ67" s="111"/>
      <c r="GSK67" s="111"/>
      <c r="GSL67" s="111"/>
      <c r="GSM67" s="111"/>
      <c r="GSN67" s="111"/>
      <c r="GSO67" s="111"/>
      <c r="GSP67" s="111"/>
      <c r="GSQ67" s="111"/>
      <c r="GSR67" s="111"/>
      <c r="GSS67" s="111"/>
      <c r="GST67" s="111"/>
      <c r="GSU67" s="111"/>
      <c r="GSV67" s="111"/>
      <c r="GSW67" s="111"/>
      <c r="GSX67" s="111"/>
      <c r="GSY67" s="111"/>
      <c r="GSZ67" s="111"/>
      <c r="GTA67" s="111"/>
      <c r="GTB67" s="111"/>
      <c r="GTC67" s="111"/>
      <c r="GTD67" s="111"/>
      <c r="GTE67" s="111"/>
      <c r="GTF67" s="111"/>
      <c r="GTG67" s="111"/>
      <c r="GTH67" s="111"/>
      <c r="GTI67" s="111"/>
      <c r="GTJ67" s="111"/>
      <c r="GTK67" s="111"/>
      <c r="GTL67" s="111"/>
      <c r="GTM67" s="111"/>
      <c r="GTN67" s="111"/>
      <c r="GTO67" s="111"/>
      <c r="GTP67" s="111"/>
      <c r="GTQ67" s="111"/>
      <c r="GTR67" s="111"/>
      <c r="GTS67" s="111"/>
      <c r="GTT67" s="111"/>
      <c r="GTU67" s="111"/>
      <c r="GTV67" s="111"/>
      <c r="GTW67" s="111"/>
      <c r="GTX67" s="111"/>
      <c r="GTY67" s="111"/>
      <c r="GTZ67" s="111"/>
      <c r="GUA67" s="111"/>
      <c r="GUB67" s="111"/>
      <c r="GUC67" s="111"/>
      <c r="GUD67" s="111"/>
      <c r="GUE67" s="111"/>
      <c r="GUF67" s="111"/>
      <c r="GUG67" s="111"/>
      <c r="GUH67" s="111"/>
      <c r="GUI67" s="111"/>
      <c r="GUJ67" s="111"/>
      <c r="GUK67" s="111"/>
      <c r="GUL67" s="111"/>
      <c r="GUM67" s="111"/>
      <c r="GUN67" s="111"/>
      <c r="GUO67" s="111"/>
      <c r="GUP67" s="111"/>
      <c r="GUQ67" s="111"/>
      <c r="GUR67" s="111"/>
      <c r="GUS67" s="111"/>
      <c r="GUT67" s="111"/>
      <c r="GUU67" s="111"/>
      <c r="GUV67" s="111"/>
      <c r="GUW67" s="111"/>
      <c r="GUX67" s="111"/>
      <c r="GUY67" s="111"/>
      <c r="GUZ67" s="111"/>
      <c r="GVA67" s="111"/>
      <c r="GVB67" s="111"/>
      <c r="GVC67" s="111"/>
      <c r="GVD67" s="111"/>
      <c r="GVE67" s="111"/>
      <c r="GVF67" s="111"/>
      <c r="GVG67" s="111"/>
      <c r="GVH67" s="111"/>
      <c r="GVI67" s="111"/>
      <c r="GVJ67" s="111"/>
      <c r="GVK67" s="111"/>
      <c r="GVL67" s="111"/>
      <c r="GVM67" s="111"/>
      <c r="GVN67" s="111"/>
      <c r="GVO67" s="111"/>
      <c r="GVP67" s="111"/>
      <c r="GVQ67" s="111"/>
      <c r="GVR67" s="111"/>
      <c r="GVS67" s="111"/>
      <c r="GVT67" s="111"/>
      <c r="GVU67" s="111"/>
      <c r="GVV67" s="111"/>
      <c r="GVW67" s="111"/>
      <c r="GVX67" s="111"/>
      <c r="GVY67" s="111"/>
      <c r="GVZ67" s="111"/>
      <c r="GWA67" s="111"/>
      <c r="GWB67" s="111"/>
      <c r="GWC67" s="111"/>
      <c r="GWD67" s="111"/>
      <c r="GWE67" s="111"/>
      <c r="GWF67" s="111"/>
      <c r="GWG67" s="111"/>
      <c r="GWH67" s="111"/>
      <c r="GWI67" s="111"/>
      <c r="GWJ67" s="111"/>
      <c r="GWK67" s="111"/>
      <c r="GWL67" s="111"/>
      <c r="GWM67" s="111"/>
      <c r="GWN67" s="111"/>
      <c r="GWO67" s="111"/>
      <c r="GWP67" s="111"/>
      <c r="GWQ67" s="111"/>
      <c r="GWR67" s="111"/>
      <c r="GWS67" s="111"/>
      <c r="GWT67" s="111"/>
      <c r="GWU67" s="111"/>
      <c r="GWV67" s="111"/>
      <c r="GWW67" s="111"/>
      <c r="GWX67" s="111"/>
      <c r="GWY67" s="111"/>
      <c r="GWZ67" s="111"/>
      <c r="GXA67" s="111"/>
      <c r="GXB67" s="111"/>
      <c r="GXC67" s="111"/>
      <c r="GXD67" s="111"/>
      <c r="GXE67" s="111"/>
      <c r="GXF67" s="111"/>
      <c r="GXG67" s="111"/>
      <c r="GXH67" s="111"/>
      <c r="GXI67" s="111"/>
      <c r="GXJ67" s="111"/>
      <c r="GXK67" s="111"/>
      <c r="GXL67" s="111"/>
      <c r="GXM67" s="111"/>
      <c r="GXN67" s="111"/>
      <c r="GXO67" s="111"/>
      <c r="GXP67" s="111"/>
      <c r="GXQ67" s="111"/>
      <c r="GXR67" s="111"/>
      <c r="GXS67" s="111"/>
      <c r="GXT67" s="111"/>
      <c r="GXU67" s="111"/>
      <c r="GXV67" s="111"/>
      <c r="GXW67" s="111"/>
      <c r="GXX67" s="111"/>
      <c r="GXY67" s="111"/>
      <c r="GXZ67" s="111"/>
      <c r="GYA67" s="111"/>
      <c r="GYB67" s="111"/>
      <c r="GYC67" s="111"/>
      <c r="GYD67" s="111"/>
      <c r="GYE67" s="111"/>
      <c r="GYF67" s="111"/>
      <c r="GYG67" s="111"/>
      <c r="GYH67" s="111"/>
      <c r="GYI67" s="111"/>
      <c r="GYJ67" s="111"/>
      <c r="GYK67" s="111"/>
      <c r="GYL67" s="111"/>
      <c r="GYM67" s="111"/>
      <c r="GYN67" s="111"/>
      <c r="GYO67" s="111"/>
      <c r="GYP67" s="111"/>
      <c r="GYQ67" s="111"/>
      <c r="GYR67" s="111"/>
      <c r="GYS67" s="111"/>
      <c r="GYT67" s="111"/>
      <c r="GYU67" s="111"/>
      <c r="GYV67" s="111"/>
      <c r="GYW67" s="111"/>
      <c r="GYX67" s="111"/>
      <c r="GYY67" s="111"/>
      <c r="GYZ67" s="111"/>
      <c r="GZA67" s="111"/>
      <c r="GZB67" s="111"/>
      <c r="GZC67" s="111"/>
      <c r="GZD67" s="111"/>
      <c r="GZE67" s="111"/>
      <c r="GZF67" s="111"/>
      <c r="GZG67" s="111"/>
      <c r="GZH67" s="111"/>
      <c r="GZI67" s="111"/>
      <c r="GZJ67" s="111"/>
      <c r="GZK67" s="111"/>
      <c r="GZL67" s="111"/>
      <c r="GZM67" s="111"/>
      <c r="GZN67" s="111"/>
      <c r="GZO67" s="111"/>
      <c r="GZP67" s="111"/>
      <c r="GZQ67" s="111"/>
      <c r="GZR67" s="111"/>
      <c r="GZS67" s="111"/>
      <c r="GZT67" s="111"/>
      <c r="GZU67" s="111"/>
      <c r="GZV67" s="111"/>
      <c r="GZW67" s="111"/>
      <c r="GZX67" s="111"/>
      <c r="GZY67" s="111"/>
      <c r="GZZ67" s="111"/>
      <c r="HAA67" s="111"/>
      <c r="HAB67" s="111"/>
      <c r="HAC67" s="111"/>
      <c r="HAD67" s="111"/>
      <c r="HAE67" s="111"/>
      <c r="HAF67" s="111"/>
      <c r="HAG67" s="111"/>
      <c r="HAH67" s="111"/>
      <c r="HAI67" s="111"/>
      <c r="HAJ67" s="111"/>
      <c r="HAK67" s="111"/>
      <c r="HAL67" s="111"/>
      <c r="HAM67" s="111"/>
      <c r="HAN67" s="111"/>
      <c r="HAO67" s="111"/>
      <c r="HAP67" s="111"/>
      <c r="HAQ67" s="111"/>
      <c r="HAR67" s="111"/>
      <c r="HAS67" s="111"/>
      <c r="HAT67" s="111"/>
      <c r="HAU67" s="111"/>
      <c r="HAV67" s="111"/>
      <c r="HAW67" s="111"/>
      <c r="HAX67" s="111"/>
      <c r="HAY67" s="111"/>
      <c r="HAZ67" s="111"/>
      <c r="HBA67" s="111"/>
      <c r="HBB67" s="111"/>
      <c r="HBC67" s="111"/>
      <c r="HBD67" s="111"/>
      <c r="HBE67" s="111"/>
      <c r="HBF67" s="111"/>
      <c r="HBG67" s="111"/>
      <c r="HBH67" s="111"/>
      <c r="HBI67" s="111"/>
      <c r="HBJ67" s="111"/>
      <c r="HBK67" s="111"/>
      <c r="HBL67" s="111"/>
      <c r="HBM67" s="111"/>
      <c r="HBN67" s="111"/>
      <c r="HBO67" s="111"/>
      <c r="HBP67" s="111"/>
      <c r="HBQ67" s="111"/>
      <c r="HBR67" s="111"/>
      <c r="HBS67" s="111"/>
      <c r="HBT67" s="111"/>
      <c r="HBU67" s="111"/>
      <c r="HBV67" s="111"/>
      <c r="HBW67" s="111"/>
      <c r="HBX67" s="111"/>
      <c r="HBY67" s="111"/>
      <c r="HBZ67" s="111"/>
      <c r="HCA67" s="111"/>
      <c r="HCB67" s="111"/>
      <c r="HCC67" s="111"/>
      <c r="HCD67" s="111"/>
      <c r="HCE67" s="111"/>
      <c r="HCF67" s="111"/>
      <c r="HCG67" s="111"/>
      <c r="HCH67" s="111"/>
      <c r="HCI67" s="111"/>
      <c r="HCJ67" s="111"/>
      <c r="HCK67" s="111"/>
      <c r="HCL67" s="111"/>
      <c r="HCM67" s="111"/>
      <c r="HCN67" s="111"/>
      <c r="HCO67" s="111"/>
      <c r="HCP67" s="111"/>
      <c r="HCQ67" s="111"/>
      <c r="HCR67" s="111"/>
      <c r="HCS67" s="111"/>
      <c r="HCT67" s="111"/>
      <c r="HCU67" s="111"/>
      <c r="HCV67" s="111"/>
      <c r="HCW67" s="111"/>
      <c r="HCX67" s="111"/>
      <c r="HCY67" s="111"/>
      <c r="HCZ67" s="111"/>
      <c r="HDA67" s="111"/>
      <c r="HDB67" s="111"/>
      <c r="HDC67" s="111"/>
      <c r="HDD67" s="111"/>
      <c r="HDE67" s="111"/>
      <c r="HDF67" s="111"/>
      <c r="HDG67" s="111"/>
      <c r="HDH67" s="111"/>
      <c r="HDI67" s="111"/>
      <c r="HDJ67" s="111"/>
      <c r="HDK67" s="111"/>
      <c r="HDL67" s="111"/>
      <c r="HDM67" s="111"/>
      <c r="HDN67" s="111"/>
      <c r="HDO67" s="111"/>
      <c r="HDP67" s="111"/>
      <c r="HDQ67" s="111"/>
      <c r="HDR67" s="111"/>
      <c r="HDS67" s="111"/>
      <c r="HDT67" s="111"/>
      <c r="HDU67" s="111"/>
      <c r="HDV67" s="111"/>
      <c r="HDW67" s="111"/>
      <c r="HDX67" s="111"/>
      <c r="HDY67" s="111"/>
      <c r="HDZ67" s="111"/>
      <c r="HEA67" s="111"/>
      <c r="HEB67" s="111"/>
      <c r="HEC67" s="111"/>
      <c r="HED67" s="111"/>
      <c r="HEE67" s="111"/>
      <c r="HEF67" s="111"/>
      <c r="HEG67" s="111"/>
      <c r="HEH67" s="111"/>
      <c r="HEI67" s="111"/>
      <c r="HEJ67" s="111"/>
      <c r="HEK67" s="111"/>
      <c r="HEL67" s="111"/>
      <c r="HEM67" s="111"/>
      <c r="HEN67" s="111"/>
      <c r="HEO67" s="111"/>
      <c r="HEP67" s="111"/>
      <c r="HEQ67" s="111"/>
      <c r="HER67" s="111"/>
      <c r="HES67" s="111"/>
      <c r="HET67" s="111"/>
      <c r="HEU67" s="111"/>
      <c r="HEV67" s="111"/>
      <c r="HEW67" s="111"/>
      <c r="HEX67" s="111"/>
      <c r="HEY67" s="111"/>
      <c r="HEZ67" s="111"/>
      <c r="HFA67" s="111"/>
      <c r="HFB67" s="111"/>
      <c r="HFC67" s="111"/>
      <c r="HFD67" s="111"/>
      <c r="HFE67" s="111"/>
      <c r="HFF67" s="111"/>
      <c r="HFG67" s="111"/>
      <c r="HFH67" s="111"/>
      <c r="HFI67" s="111"/>
      <c r="HFJ67" s="111"/>
      <c r="HFK67" s="111"/>
      <c r="HFL67" s="111"/>
      <c r="HFM67" s="111"/>
      <c r="HFN67" s="111"/>
      <c r="HFO67" s="111"/>
      <c r="HFP67" s="111"/>
      <c r="HFQ67" s="111"/>
      <c r="HFR67" s="111"/>
      <c r="HFS67" s="111"/>
      <c r="HFT67" s="111"/>
      <c r="HFU67" s="111"/>
      <c r="HFV67" s="111"/>
      <c r="HFW67" s="111"/>
      <c r="HFX67" s="111"/>
      <c r="HFY67" s="111"/>
      <c r="HFZ67" s="111"/>
      <c r="HGA67" s="111"/>
      <c r="HGB67" s="111"/>
      <c r="HGC67" s="111"/>
      <c r="HGD67" s="111"/>
      <c r="HGE67" s="111"/>
      <c r="HGF67" s="111"/>
      <c r="HGG67" s="111"/>
      <c r="HGH67" s="111"/>
      <c r="HGI67" s="111"/>
      <c r="HGJ67" s="111"/>
      <c r="HGK67" s="111"/>
      <c r="HGL67" s="111"/>
      <c r="HGM67" s="111"/>
      <c r="HGN67" s="111"/>
      <c r="HGO67" s="111"/>
      <c r="HGP67" s="111"/>
      <c r="HGQ67" s="111"/>
      <c r="HGR67" s="111"/>
      <c r="HGS67" s="111"/>
      <c r="HGT67" s="111"/>
      <c r="HGU67" s="111"/>
      <c r="HGV67" s="111"/>
      <c r="HGW67" s="111"/>
      <c r="HGX67" s="111"/>
      <c r="HGY67" s="111"/>
      <c r="HGZ67" s="111"/>
      <c r="HHA67" s="111"/>
      <c r="HHB67" s="111"/>
      <c r="HHC67" s="111"/>
      <c r="HHD67" s="111"/>
      <c r="HHE67" s="111"/>
      <c r="HHF67" s="111"/>
      <c r="HHG67" s="111"/>
      <c r="HHH67" s="111"/>
      <c r="HHI67" s="111"/>
      <c r="HHJ67" s="111"/>
      <c r="HHK67" s="111"/>
      <c r="HHL67" s="111"/>
      <c r="HHM67" s="111"/>
      <c r="HHN67" s="111"/>
      <c r="HHO67" s="111"/>
      <c r="HHP67" s="111"/>
      <c r="HHQ67" s="111"/>
      <c r="HHR67" s="111"/>
      <c r="HHS67" s="111"/>
      <c r="HHT67" s="111"/>
      <c r="HHU67" s="111"/>
      <c r="HHV67" s="111"/>
      <c r="HHW67" s="111"/>
      <c r="HHX67" s="111"/>
      <c r="HHY67" s="111"/>
      <c r="HHZ67" s="111"/>
      <c r="HIA67" s="111"/>
      <c r="HIB67" s="111"/>
      <c r="HIC67" s="111"/>
      <c r="HID67" s="111"/>
      <c r="HIE67" s="111"/>
      <c r="HIF67" s="111"/>
      <c r="HIG67" s="111"/>
      <c r="HIH67" s="111"/>
      <c r="HII67" s="111"/>
      <c r="HIJ67" s="111"/>
      <c r="HIK67" s="111"/>
      <c r="HIL67" s="111"/>
      <c r="HIM67" s="111"/>
      <c r="HIN67" s="111"/>
      <c r="HIO67" s="111"/>
      <c r="HIP67" s="111"/>
      <c r="HIQ67" s="111"/>
      <c r="HIR67" s="111"/>
      <c r="HIS67" s="111"/>
      <c r="HIT67" s="111"/>
      <c r="HIU67" s="111"/>
      <c r="HIV67" s="111"/>
      <c r="HIW67" s="111"/>
      <c r="HIX67" s="111"/>
      <c r="HIY67" s="111"/>
      <c r="HIZ67" s="111"/>
      <c r="HJA67" s="111"/>
      <c r="HJB67" s="111"/>
      <c r="HJC67" s="111"/>
      <c r="HJD67" s="111"/>
      <c r="HJE67" s="111"/>
      <c r="HJF67" s="111"/>
      <c r="HJG67" s="111"/>
      <c r="HJH67" s="111"/>
      <c r="HJI67" s="111"/>
      <c r="HJJ67" s="111"/>
      <c r="HJK67" s="111"/>
      <c r="HJL67" s="111"/>
      <c r="HJM67" s="111"/>
      <c r="HJN67" s="111"/>
      <c r="HJO67" s="111"/>
      <c r="HJP67" s="111"/>
      <c r="HJQ67" s="111"/>
      <c r="HJR67" s="111"/>
      <c r="HJS67" s="111"/>
      <c r="HJT67" s="111"/>
      <c r="HJU67" s="111"/>
      <c r="HJV67" s="111"/>
      <c r="HJW67" s="111"/>
      <c r="HJX67" s="111"/>
      <c r="HJY67" s="111"/>
      <c r="HJZ67" s="111"/>
      <c r="HKA67" s="111"/>
      <c r="HKB67" s="111"/>
      <c r="HKC67" s="111"/>
      <c r="HKD67" s="111"/>
      <c r="HKE67" s="111"/>
      <c r="HKF67" s="111"/>
      <c r="HKG67" s="111"/>
      <c r="HKH67" s="111"/>
      <c r="HKI67" s="111"/>
      <c r="HKJ67" s="111"/>
      <c r="HKK67" s="111"/>
      <c r="HKL67" s="111"/>
      <c r="HKM67" s="111"/>
      <c r="HKN67" s="111"/>
      <c r="HKO67" s="111"/>
      <c r="HKP67" s="111"/>
      <c r="HKQ67" s="111"/>
      <c r="HKR67" s="111"/>
      <c r="HKS67" s="111"/>
      <c r="HKT67" s="111"/>
      <c r="HKU67" s="111"/>
      <c r="HKV67" s="111"/>
      <c r="HKW67" s="111"/>
      <c r="HKX67" s="111"/>
      <c r="HKY67" s="111"/>
      <c r="HKZ67" s="111"/>
      <c r="HLA67" s="111"/>
      <c r="HLB67" s="111"/>
      <c r="HLC67" s="111"/>
      <c r="HLD67" s="111"/>
      <c r="HLE67" s="111"/>
      <c r="HLF67" s="111"/>
      <c r="HLG67" s="111"/>
      <c r="HLH67" s="111"/>
      <c r="HLI67" s="111"/>
      <c r="HLJ67" s="111"/>
      <c r="HLK67" s="111"/>
      <c r="HLL67" s="111"/>
      <c r="HLM67" s="111"/>
      <c r="HLN67" s="111"/>
      <c r="HLO67" s="111"/>
      <c r="HLP67" s="111"/>
      <c r="HLQ67" s="111"/>
      <c r="HLR67" s="111"/>
      <c r="HLS67" s="111"/>
      <c r="HLT67" s="111"/>
      <c r="HLU67" s="111"/>
      <c r="HLV67" s="111"/>
      <c r="HLW67" s="111"/>
      <c r="HLX67" s="111"/>
      <c r="HLY67" s="111"/>
      <c r="HLZ67" s="111"/>
      <c r="HMA67" s="111"/>
      <c r="HMB67" s="111"/>
      <c r="HMC67" s="111"/>
      <c r="HMD67" s="111"/>
      <c r="HME67" s="111"/>
      <c r="HMF67" s="111"/>
      <c r="HMG67" s="111"/>
      <c r="HMH67" s="111"/>
      <c r="HMI67" s="111"/>
      <c r="HMJ67" s="111"/>
      <c r="HMK67" s="111"/>
      <c r="HML67" s="111"/>
      <c r="HMM67" s="111"/>
      <c r="HMN67" s="111"/>
      <c r="HMO67" s="111"/>
      <c r="HMP67" s="111"/>
      <c r="HMQ67" s="111"/>
      <c r="HMR67" s="111"/>
      <c r="HMS67" s="111"/>
      <c r="HMT67" s="111"/>
      <c r="HMU67" s="111"/>
      <c r="HMV67" s="111"/>
      <c r="HMW67" s="111"/>
      <c r="HMX67" s="111"/>
      <c r="HMY67" s="111"/>
      <c r="HMZ67" s="111"/>
      <c r="HNA67" s="111"/>
      <c r="HNB67" s="111"/>
      <c r="HNC67" s="111"/>
      <c r="HND67" s="111"/>
      <c r="HNE67" s="111"/>
      <c r="HNF67" s="111"/>
      <c r="HNG67" s="111"/>
      <c r="HNH67" s="111"/>
      <c r="HNI67" s="111"/>
      <c r="HNJ67" s="111"/>
      <c r="HNK67" s="111"/>
      <c r="HNL67" s="111"/>
      <c r="HNM67" s="111"/>
      <c r="HNN67" s="111"/>
      <c r="HNO67" s="111"/>
      <c r="HNP67" s="111"/>
      <c r="HNQ67" s="111"/>
      <c r="HNR67" s="111"/>
      <c r="HNS67" s="111"/>
      <c r="HNT67" s="111"/>
      <c r="HNU67" s="111"/>
      <c r="HNV67" s="111"/>
      <c r="HNW67" s="111"/>
      <c r="HNX67" s="111"/>
      <c r="HNY67" s="111"/>
      <c r="HNZ67" s="111"/>
      <c r="HOA67" s="111"/>
      <c r="HOB67" s="111"/>
      <c r="HOC67" s="111"/>
      <c r="HOD67" s="111"/>
      <c r="HOE67" s="111"/>
      <c r="HOF67" s="111"/>
      <c r="HOG67" s="111"/>
      <c r="HOH67" s="111"/>
      <c r="HOI67" s="111"/>
      <c r="HOJ67" s="111"/>
      <c r="HOK67" s="111"/>
      <c r="HOL67" s="111"/>
      <c r="HOM67" s="111"/>
      <c r="HON67" s="111"/>
      <c r="HOO67" s="111"/>
      <c r="HOP67" s="111"/>
      <c r="HOQ67" s="111"/>
      <c r="HOR67" s="111"/>
      <c r="HOS67" s="111"/>
      <c r="HOT67" s="111"/>
      <c r="HOU67" s="111"/>
      <c r="HOV67" s="111"/>
      <c r="HOW67" s="111"/>
      <c r="HOX67" s="111"/>
      <c r="HOY67" s="111"/>
      <c r="HOZ67" s="111"/>
      <c r="HPA67" s="111"/>
      <c r="HPB67" s="111"/>
      <c r="HPC67" s="111"/>
      <c r="HPD67" s="111"/>
      <c r="HPE67" s="111"/>
      <c r="HPF67" s="111"/>
      <c r="HPG67" s="111"/>
      <c r="HPH67" s="111"/>
      <c r="HPI67" s="111"/>
      <c r="HPJ67" s="111"/>
      <c r="HPK67" s="111"/>
      <c r="HPL67" s="111"/>
      <c r="HPM67" s="111"/>
      <c r="HPN67" s="111"/>
      <c r="HPO67" s="111"/>
      <c r="HPP67" s="111"/>
      <c r="HPQ67" s="111"/>
      <c r="HPR67" s="111"/>
      <c r="HPS67" s="111"/>
      <c r="HPT67" s="111"/>
      <c r="HPU67" s="111"/>
      <c r="HPV67" s="111"/>
      <c r="HPW67" s="111"/>
      <c r="HPX67" s="111"/>
      <c r="HPY67" s="111"/>
      <c r="HPZ67" s="111"/>
      <c r="HQA67" s="111"/>
      <c r="HQB67" s="111"/>
      <c r="HQC67" s="111"/>
      <c r="HQD67" s="111"/>
      <c r="HQE67" s="111"/>
      <c r="HQF67" s="111"/>
      <c r="HQG67" s="111"/>
      <c r="HQH67" s="111"/>
      <c r="HQI67" s="111"/>
      <c r="HQJ67" s="111"/>
      <c r="HQK67" s="111"/>
      <c r="HQL67" s="111"/>
      <c r="HQM67" s="111"/>
      <c r="HQN67" s="111"/>
      <c r="HQO67" s="111"/>
      <c r="HQP67" s="111"/>
      <c r="HQQ67" s="111"/>
      <c r="HQR67" s="111"/>
      <c r="HQS67" s="111"/>
      <c r="HQT67" s="111"/>
      <c r="HQU67" s="111"/>
      <c r="HQV67" s="111"/>
      <c r="HQW67" s="111"/>
      <c r="HQX67" s="111"/>
      <c r="HQY67" s="111"/>
      <c r="HQZ67" s="111"/>
      <c r="HRA67" s="111"/>
      <c r="HRB67" s="111"/>
      <c r="HRC67" s="111"/>
      <c r="HRD67" s="111"/>
      <c r="HRE67" s="111"/>
      <c r="HRF67" s="111"/>
      <c r="HRG67" s="111"/>
      <c r="HRH67" s="111"/>
      <c r="HRI67" s="111"/>
      <c r="HRJ67" s="111"/>
      <c r="HRK67" s="111"/>
      <c r="HRL67" s="111"/>
      <c r="HRM67" s="111"/>
      <c r="HRN67" s="111"/>
      <c r="HRO67" s="111"/>
      <c r="HRP67" s="111"/>
      <c r="HRQ67" s="111"/>
      <c r="HRR67" s="111"/>
      <c r="HRS67" s="111"/>
      <c r="HRT67" s="111"/>
      <c r="HRU67" s="111"/>
      <c r="HRV67" s="111"/>
      <c r="HRW67" s="111"/>
      <c r="HRX67" s="111"/>
      <c r="HRY67" s="111"/>
      <c r="HRZ67" s="111"/>
      <c r="HSA67" s="111"/>
      <c r="HSB67" s="111"/>
      <c r="HSC67" s="111"/>
      <c r="HSD67" s="111"/>
      <c r="HSE67" s="111"/>
      <c r="HSF67" s="111"/>
      <c r="HSG67" s="111"/>
      <c r="HSH67" s="111"/>
      <c r="HSI67" s="111"/>
      <c r="HSJ67" s="111"/>
      <c r="HSK67" s="111"/>
      <c r="HSL67" s="111"/>
      <c r="HSM67" s="111"/>
      <c r="HSN67" s="111"/>
      <c r="HSO67" s="111"/>
      <c r="HSP67" s="111"/>
      <c r="HSQ67" s="111"/>
      <c r="HSR67" s="111"/>
      <c r="HSS67" s="111"/>
      <c r="HST67" s="111"/>
      <c r="HSU67" s="111"/>
      <c r="HSV67" s="111"/>
      <c r="HSW67" s="111"/>
      <c r="HSX67" s="111"/>
      <c r="HSY67" s="111"/>
      <c r="HSZ67" s="111"/>
      <c r="HTA67" s="111"/>
      <c r="HTB67" s="111"/>
      <c r="HTC67" s="111"/>
      <c r="HTD67" s="111"/>
      <c r="HTE67" s="111"/>
      <c r="HTF67" s="111"/>
      <c r="HTG67" s="111"/>
      <c r="HTH67" s="111"/>
      <c r="HTI67" s="111"/>
      <c r="HTJ67" s="111"/>
      <c r="HTK67" s="111"/>
      <c r="HTL67" s="111"/>
      <c r="HTM67" s="111"/>
      <c r="HTN67" s="111"/>
      <c r="HTO67" s="111"/>
      <c r="HTP67" s="111"/>
      <c r="HTQ67" s="111"/>
      <c r="HTR67" s="111"/>
      <c r="HTS67" s="111"/>
      <c r="HTT67" s="111"/>
      <c r="HTU67" s="111"/>
      <c r="HTV67" s="111"/>
      <c r="HTW67" s="111"/>
      <c r="HTX67" s="111"/>
      <c r="HTY67" s="111"/>
      <c r="HTZ67" s="111"/>
      <c r="HUA67" s="111"/>
      <c r="HUB67" s="111"/>
      <c r="HUC67" s="111"/>
      <c r="HUD67" s="111"/>
      <c r="HUE67" s="111"/>
      <c r="HUF67" s="111"/>
      <c r="HUG67" s="111"/>
      <c r="HUH67" s="111"/>
      <c r="HUI67" s="111"/>
      <c r="HUJ67" s="111"/>
      <c r="HUK67" s="111"/>
      <c r="HUL67" s="111"/>
      <c r="HUM67" s="111"/>
      <c r="HUN67" s="111"/>
      <c r="HUO67" s="111"/>
      <c r="HUP67" s="111"/>
      <c r="HUQ67" s="111"/>
      <c r="HUR67" s="111"/>
      <c r="HUS67" s="111"/>
      <c r="HUT67" s="111"/>
      <c r="HUU67" s="111"/>
      <c r="HUV67" s="111"/>
      <c r="HUW67" s="111"/>
      <c r="HUX67" s="111"/>
      <c r="HUY67" s="111"/>
      <c r="HUZ67" s="111"/>
      <c r="HVA67" s="111"/>
      <c r="HVB67" s="111"/>
      <c r="HVC67" s="111"/>
      <c r="HVD67" s="111"/>
      <c r="HVE67" s="111"/>
      <c r="HVF67" s="111"/>
      <c r="HVG67" s="111"/>
      <c r="HVH67" s="111"/>
      <c r="HVI67" s="111"/>
      <c r="HVJ67" s="111"/>
      <c r="HVK67" s="111"/>
      <c r="HVL67" s="111"/>
      <c r="HVM67" s="111"/>
      <c r="HVN67" s="111"/>
      <c r="HVO67" s="111"/>
      <c r="HVP67" s="111"/>
      <c r="HVQ67" s="111"/>
      <c r="HVR67" s="111"/>
      <c r="HVS67" s="111"/>
      <c r="HVT67" s="111"/>
      <c r="HVU67" s="111"/>
      <c r="HVV67" s="111"/>
      <c r="HVW67" s="111"/>
      <c r="HVX67" s="111"/>
      <c r="HVY67" s="111"/>
      <c r="HVZ67" s="111"/>
      <c r="HWA67" s="111"/>
      <c r="HWB67" s="111"/>
      <c r="HWC67" s="111"/>
      <c r="HWD67" s="111"/>
      <c r="HWE67" s="111"/>
      <c r="HWF67" s="111"/>
      <c r="HWG67" s="111"/>
      <c r="HWH67" s="111"/>
      <c r="HWI67" s="111"/>
      <c r="HWJ67" s="111"/>
      <c r="HWK67" s="111"/>
      <c r="HWL67" s="111"/>
      <c r="HWM67" s="111"/>
      <c r="HWN67" s="111"/>
      <c r="HWO67" s="111"/>
      <c r="HWP67" s="111"/>
      <c r="HWQ67" s="111"/>
      <c r="HWR67" s="111"/>
      <c r="HWS67" s="111"/>
      <c r="HWT67" s="111"/>
      <c r="HWU67" s="111"/>
      <c r="HWV67" s="111"/>
      <c r="HWW67" s="111"/>
      <c r="HWX67" s="111"/>
      <c r="HWY67" s="111"/>
      <c r="HWZ67" s="111"/>
      <c r="HXA67" s="111"/>
      <c r="HXB67" s="111"/>
      <c r="HXC67" s="111"/>
      <c r="HXD67" s="111"/>
      <c r="HXE67" s="111"/>
      <c r="HXF67" s="111"/>
      <c r="HXG67" s="111"/>
      <c r="HXH67" s="111"/>
      <c r="HXI67" s="111"/>
      <c r="HXJ67" s="111"/>
      <c r="HXK67" s="111"/>
      <c r="HXL67" s="111"/>
      <c r="HXM67" s="111"/>
      <c r="HXN67" s="111"/>
      <c r="HXO67" s="111"/>
      <c r="HXP67" s="111"/>
      <c r="HXQ67" s="111"/>
      <c r="HXR67" s="111"/>
      <c r="HXS67" s="111"/>
      <c r="HXT67" s="111"/>
      <c r="HXU67" s="111"/>
      <c r="HXV67" s="111"/>
      <c r="HXW67" s="111"/>
      <c r="HXX67" s="111"/>
      <c r="HXY67" s="111"/>
      <c r="HXZ67" s="111"/>
      <c r="HYA67" s="111"/>
      <c r="HYB67" s="111"/>
      <c r="HYC67" s="111"/>
      <c r="HYD67" s="111"/>
      <c r="HYE67" s="111"/>
      <c r="HYF67" s="111"/>
      <c r="HYG67" s="111"/>
      <c r="HYH67" s="111"/>
      <c r="HYI67" s="111"/>
      <c r="HYJ67" s="111"/>
      <c r="HYK67" s="111"/>
      <c r="HYL67" s="111"/>
      <c r="HYM67" s="111"/>
      <c r="HYN67" s="111"/>
      <c r="HYO67" s="111"/>
      <c r="HYP67" s="111"/>
      <c r="HYQ67" s="111"/>
      <c r="HYR67" s="111"/>
      <c r="HYS67" s="111"/>
      <c r="HYT67" s="111"/>
      <c r="HYU67" s="111"/>
      <c r="HYV67" s="111"/>
      <c r="HYW67" s="111"/>
      <c r="HYX67" s="111"/>
      <c r="HYY67" s="111"/>
      <c r="HYZ67" s="111"/>
      <c r="HZA67" s="111"/>
      <c r="HZB67" s="111"/>
      <c r="HZC67" s="111"/>
      <c r="HZD67" s="111"/>
      <c r="HZE67" s="111"/>
      <c r="HZF67" s="111"/>
      <c r="HZG67" s="111"/>
      <c r="HZH67" s="111"/>
      <c r="HZI67" s="111"/>
      <c r="HZJ67" s="111"/>
      <c r="HZK67" s="111"/>
      <c r="HZL67" s="111"/>
      <c r="HZM67" s="111"/>
      <c r="HZN67" s="111"/>
      <c r="HZO67" s="111"/>
      <c r="HZP67" s="111"/>
      <c r="HZQ67" s="111"/>
      <c r="HZR67" s="111"/>
      <c r="HZS67" s="111"/>
      <c r="HZT67" s="111"/>
      <c r="HZU67" s="111"/>
      <c r="HZV67" s="111"/>
      <c r="HZW67" s="111"/>
      <c r="HZX67" s="111"/>
      <c r="HZY67" s="111"/>
      <c r="HZZ67" s="111"/>
      <c r="IAA67" s="111"/>
      <c r="IAB67" s="111"/>
      <c r="IAC67" s="111"/>
      <c r="IAD67" s="111"/>
      <c r="IAE67" s="111"/>
      <c r="IAF67" s="111"/>
      <c r="IAG67" s="111"/>
      <c r="IAH67" s="111"/>
      <c r="IAI67" s="111"/>
      <c r="IAJ67" s="111"/>
      <c r="IAK67" s="111"/>
      <c r="IAL67" s="111"/>
      <c r="IAM67" s="111"/>
      <c r="IAN67" s="111"/>
      <c r="IAO67" s="111"/>
      <c r="IAP67" s="111"/>
      <c r="IAQ67" s="111"/>
      <c r="IAR67" s="111"/>
      <c r="IAS67" s="111"/>
      <c r="IAT67" s="111"/>
      <c r="IAU67" s="111"/>
      <c r="IAV67" s="111"/>
      <c r="IAW67" s="111"/>
      <c r="IAX67" s="111"/>
      <c r="IAY67" s="111"/>
      <c r="IAZ67" s="111"/>
      <c r="IBA67" s="111"/>
      <c r="IBB67" s="111"/>
      <c r="IBC67" s="111"/>
      <c r="IBD67" s="111"/>
      <c r="IBE67" s="111"/>
      <c r="IBF67" s="111"/>
      <c r="IBG67" s="111"/>
      <c r="IBH67" s="111"/>
      <c r="IBI67" s="111"/>
      <c r="IBJ67" s="111"/>
      <c r="IBK67" s="111"/>
      <c r="IBL67" s="111"/>
      <c r="IBM67" s="111"/>
      <c r="IBN67" s="111"/>
      <c r="IBO67" s="111"/>
      <c r="IBP67" s="111"/>
      <c r="IBQ67" s="111"/>
      <c r="IBR67" s="111"/>
      <c r="IBS67" s="111"/>
      <c r="IBT67" s="111"/>
      <c r="IBU67" s="111"/>
      <c r="IBV67" s="111"/>
      <c r="IBW67" s="111"/>
      <c r="IBX67" s="111"/>
      <c r="IBY67" s="111"/>
      <c r="IBZ67" s="111"/>
      <c r="ICA67" s="111"/>
      <c r="ICB67" s="111"/>
      <c r="ICC67" s="111"/>
      <c r="ICD67" s="111"/>
      <c r="ICE67" s="111"/>
      <c r="ICF67" s="111"/>
      <c r="ICG67" s="111"/>
      <c r="ICH67" s="111"/>
      <c r="ICI67" s="111"/>
      <c r="ICJ67" s="111"/>
      <c r="ICK67" s="111"/>
      <c r="ICL67" s="111"/>
      <c r="ICM67" s="111"/>
      <c r="ICN67" s="111"/>
      <c r="ICO67" s="111"/>
      <c r="ICP67" s="111"/>
      <c r="ICQ67" s="111"/>
      <c r="ICR67" s="111"/>
      <c r="ICS67" s="111"/>
      <c r="ICT67" s="111"/>
      <c r="ICU67" s="111"/>
      <c r="ICV67" s="111"/>
      <c r="ICW67" s="111"/>
      <c r="ICX67" s="111"/>
      <c r="ICY67" s="111"/>
      <c r="ICZ67" s="111"/>
      <c r="IDA67" s="111"/>
      <c r="IDB67" s="111"/>
      <c r="IDC67" s="111"/>
      <c r="IDD67" s="111"/>
      <c r="IDE67" s="111"/>
      <c r="IDF67" s="111"/>
      <c r="IDG67" s="111"/>
      <c r="IDH67" s="111"/>
      <c r="IDI67" s="111"/>
      <c r="IDJ67" s="111"/>
      <c r="IDK67" s="111"/>
      <c r="IDL67" s="111"/>
      <c r="IDM67" s="111"/>
      <c r="IDN67" s="111"/>
      <c r="IDO67" s="111"/>
      <c r="IDP67" s="111"/>
      <c r="IDQ67" s="111"/>
      <c r="IDR67" s="111"/>
      <c r="IDS67" s="111"/>
      <c r="IDT67" s="111"/>
      <c r="IDU67" s="111"/>
      <c r="IDV67" s="111"/>
      <c r="IDW67" s="111"/>
      <c r="IDX67" s="111"/>
      <c r="IDY67" s="111"/>
      <c r="IDZ67" s="111"/>
      <c r="IEA67" s="111"/>
      <c r="IEB67" s="111"/>
      <c r="IEC67" s="111"/>
      <c r="IED67" s="111"/>
      <c r="IEE67" s="111"/>
      <c r="IEF67" s="111"/>
      <c r="IEG67" s="111"/>
      <c r="IEH67" s="111"/>
      <c r="IEI67" s="111"/>
      <c r="IEJ67" s="111"/>
      <c r="IEK67" s="111"/>
      <c r="IEL67" s="111"/>
      <c r="IEM67" s="111"/>
      <c r="IEN67" s="111"/>
      <c r="IEO67" s="111"/>
      <c r="IEP67" s="111"/>
      <c r="IEQ67" s="111"/>
      <c r="IER67" s="111"/>
      <c r="IES67" s="111"/>
      <c r="IET67" s="111"/>
      <c r="IEU67" s="111"/>
      <c r="IEV67" s="111"/>
      <c r="IEW67" s="111"/>
      <c r="IEX67" s="111"/>
      <c r="IEY67" s="111"/>
      <c r="IEZ67" s="111"/>
      <c r="IFA67" s="111"/>
      <c r="IFB67" s="111"/>
      <c r="IFC67" s="111"/>
      <c r="IFD67" s="111"/>
      <c r="IFE67" s="111"/>
      <c r="IFF67" s="111"/>
      <c r="IFG67" s="111"/>
      <c r="IFH67" s="111"/>
      <c r="IFI67" s="111"/>
      <c r="IFJ67" s="111"/>
      <c r="IFK67" s="111"/>
      <c r="IFL67" s="111"/>
      <c r="IFM67" s="111"/>
      <c r="IFN67" s="111"/>
      <c r="IFO67" s="111"/>
      <c r="IFP67" s="111"/>
      <c r="IFQ67" s="111"/>
      <c r="IFR67" s="111"/>
      <c r="IFS67" s="111"/>
      <c r="IFT67" s="111"/>
      <c r="IFU67" s="111"/>
      <c r="IFV67" s="111"/>
      <c r="IFW67" s="111"/>
      <c r="IFX67" s="111"/>
      <c r="IFY67" s="111"/>
      <c r="IFZ67" s="111"/>
      <c r="IGA67" s="111"/>
      <c r="IGB67" s="111"/>
      <c r="IGC67" s="111"/>
      <c r="IGD67" s="111"/>
      <c r="IGE67" s="111"/>
      <c r="IGF67" s="111"/>
      <c r="IGG67" s="111"/>
      <c r="IGH67" s="111"/>
      <c r="IGI67" s="111"/>
      <c r="IGJ67" s="111"/>
      <c r="IGK67" s="111"/>
      <c r="IGL67" s="111"/>
      <c r="IGM67" s="111"/>
      <c r="IGN67" s="111"/>
      <c r="IGO67" s="111"/>
      <c r="IGP67" s="111"/>
      <c r="IGQ67" s="111"/>
      <c r="IGR67" s="111"/>
      <c r="IGS67" s="111"/>
      <c r="IGT67" s="111"/>
      <c r="IGU67" s="111"/>
      <c r="IGV67" s="111"/>
      <c r="IGW67" s="111"/>
      <c r="IGX67" s="111"/>
      <c r="IGY67" s="111"/>
      <c r="IGZ67" s="111"/>
      <c r="IHA67" s="111"/>
      <c r="IHB67" s="111"/>
      <c r="IHC67" s="111"/>
      <c r="IHD67" s="111"/>
      <c r="IHE67" s="111"/>
      <c r="IHF67" s="111"/>
      <c r="IHG67" s="111"/>
      <c r="IHH67" s="111"/>
      <c r="IHI67" s="111"/>
      <c r="IHJ67" s="111"/>
      <c r="IHK67" s="111"/>
      <c r="IHL67" s="111"/>
      <c r="IHM67" s="111"/>
      <c r="IHN67" s="111"/>
      <c r="IHO67" s="111"/>
      <c r="IHP67" s="111"/>
      <c r="IHQ67" s="111"/>
      <c r="IHR67" s="111"/>
      <c r="IHS67" s="111"/>
      <c r="IHT67" s="111"/>
      <c r="IHU67" s="111"/>
      <c r="IHV67" s="111"/>
      <c r="IHW67" s="111"/>
      <c r="IHX67" s="111"/>
      <c r="IHY67" s="111"/>
      <c r="IHZ67" s="111"/>
      <c r="IIA67" s="111"/>
      <c r="IIB67" s="111"/>
      <c r="IIC67" s="111"/>
      <c r="IID67" s="111"/>
      <c r="IIE67" s="111"/>
      <c r="IIF67" s="111"/>
      <c r="IIG67" s="111"/>
      <c r="IIH67" s="111"/>
      <c r="III67" s="111"/>
      <c r="IIJ67" s="111"/>
      <c r="IIK67" s="111"/>
      <c r="IIL67" s="111"/>
      <c r="IIM67" s="111"/>
      <c r="IIN67" s="111"/>
      <c r="IIO67" s="111"/>
      <c r="IIP67" s="111"/>
      <c r="IIQ67" s="111"/>
      <c r="IIR67" s="111"/>
      <c r="IIS67" s="111"/>
      <c r="IIT67" s="111"/>
      <c r="IIU67" s="111"/>
      <c r="IIV67" s="111"/>
      <c r="IIW67" s="111"/>
      <c r="IIX67" s="111"/>
      <c r="IIY67" s="111"/>
      <c r="IIZ67" s="111"/>
      <c r="IJA67" s="111"/>
      <c r="IJB67" s="111"/>
      <c r="IJC67" s="111"/>
      <c r="IJD67" s="111"/>
      <c r="IJE67" s="111"/>
      <c r="IJF67" s="111"/>
      <c r="IJG67" s="111"/>
      <c r="IJH67" s="111"/>
      <c r="IJI67" s="111"/>
      <c r="IJJ67" s="111"/>
      <c r="IJK67" s="111"/>
      <c r="IJL67" s="111"/>
      <c r="IJM67" s="111"/>
      <c r="IJN67" s="111"/>
      <c r="IJO67" s="111"/>
      <c r="IJP67" s="111"/>
      <c r="IJQ67" s="111"/>
      <c r="IJR67" s="111"/>
      <c r="IJS67" s="111"/>
      <c r="IJT67" s="111"/>
      <c r="IJU67" s="111"/>
      <c r="IJV67" s="111"/>
      <c r="IJW67" s="111"/>
      <c r="IJX67" s="111"/>
      <c r="IJY67" s="111"/>
      <c r="IJZ67" s="111"/>
      <c r="IKA67" s="111"/>
      <c r="IKB67" s="111"/>
      <c r="IKC67" s="111"/>
      <c r="IKD67" s="111"/>
      <c r="IKE67" s="111"/>
      <c r="IKF67" s="111"/>
      <c r="IKG67" s="111"/>
      <c r="IKH67" s="111"/>
      <c r="IKI67" s="111"/>
      <c r="IKJ67" s="111"/>
      <c r="IKK67" s="111"/>
      <c r="IKL67" s="111"/>
      <c r="IKM67" s="111"/>
      <c r="IKN67" s="111"/>
      <c r="IKO67" s="111"/>
      <c r="IKP67" s="111"/>
      <c r="IKQ67" s="111"/>
      <c r="IKR67" s="111"/>
      <c r="IKS67" s="111"/>
      <c r="IKT67" s="111"/>
      <c r="IKU67" s="111"/>
      <c r="IKV67" s="111"/>
      <c r="IKW67" s="111"/>
      <c r="IKX67" s="111"/>
      <c r="IKY67" s="111"/>
      <c r="IKZ67" s="111"/>
      <c r="ILA67" s="111"/>
      <c r="ILB67" s="111"/>
      <c r="ILC67" s="111"/>
      <c r="ILD67" s="111"/>
      <c r="ILE67" s="111"/>
      <c r="ILF67" s="111"/>
      <c r="ILG67" s="111"/>
      <c r="ILH67" s="111"/>
      <c r="ILI67" s="111"/>
      <c r="ILJ67" s="111"/>
      <c r="ILK67" s="111"/>
      <c r="ILL67" s="111"/>
      <c r="ILM67" s="111"/>
      <c r="ILN67" s="111"/>
      <c r="ILO67" s="111"/>
      <c r="ILP67" s="111"/>
      <c r="ILQ67" s="111"/>
      <c r="ILR67" s="111"/>
      <c r="ILS67" s="111"/>
      <c r="ILT67" s="111"/>
      <c r="ILU67" s="111"/>
      <c r="ILV67" s="111"/>
      <c r="ILW67" s="111"/>
      <c r="ILX67" s="111"/>
      <c r="ILY67" s="111"/>
      <c r="ILZ67" s="111"/>
      <c r="IMA67" s="111"/>
      <c r="IMB67" s="111"/>
      <c r="IMC67" s="111"/>
      <c r="IMD67" s="111"/>
      <c r="IME67" s="111"/>
      <c r="IMF67" s="111"/>
      <c r="IMG67" s="111"/>
      <c r="IMH67" s="111"/>
      <c r="IMI67" s="111"/>
      <c r="IMJ67" s="111"/>
      <c r="IMK67" s="111"/>
      <c r="IML67" s="111"/>
      <c r="IMM67" s="111"/>
      <c r="IMN67" s="111"/>
      <c r="IMO67" s="111"/>
      <c r="IMP67" s="111"/>
      <c r="IMQ67" s="111"/>
      <c r="IMR67" s="111"/>
      <c r="IMS67" s="111"/>
      <c r="IMT67" s="111"/>
      <c r="IMU67" s="111"/>
      <c r="IMV67" s="111"/>
      <c r="IMW67" s="111"/>
      <c r="IMX67" s="111"/>
      <c r="IMY67" s="111"/>
      <c r="IMZ67" s="111"/>
      <c r="INA67" s="111"/>
      <c r="INB67" s="111"/>
      <c r="INC67" s="111"/>
      <c r="IND67" s="111"/>
      <c r="INE67" s="111"/>
      <c r="INF67" s="111"/>
      <c r="ING67" s="111"/>
      <c r="INH67" s="111"/>
      <c r="INI67" s="111"/>
      <c r="INJ67" s="111"/>
      <c r="INK67" s="111"/>
      <c r="INL67" s="111"/>
      <c r="INM67" s="111"/>
      <c r="INN67" s="111"/>
      <c r="INO67" s="111"/>
      <c r="INP67" s="111"/>
      <c r="INQ67" s="111"/>
      <c r="INR67" s="111"/>
      <c r="INS67" s="111"/>
      <c r="INT67" s="111"/>
      <c r="INU67" s="111"/>
      <c r="INV67" s="111"/>
      <c r="INW67" s="111"/>
      <c r="INX67" s="111"/>
      <c r="INY67" s="111"/>
      <c r="INZ67" s="111"/>
      <c r="IOA67" s="111"/>
      <c r="IOB67" s="111"/>
      <c r="IOC67" s="111"/>
      <c r="IOD67" s="111"/>
      <c r="IOE67" s="111"/>
      <c r="IOF67" s="111"/>
      <c r="IOG67" s="111"/>
      <c r="IOH67" s="111"/>
      <c r="IOI67" s="111"/>
      <c r="IOJ67" s="111"/>
      <c r="IOK67" s="111"/>
      <c r="IOL67" s="111"/>
      <c r="IOM67" s="111"/>
      <c r="ION67" s="111"/>
      <c r="IOO67" s="111"/>
      <c r="IOP67" s="111"/>
      <c r="IOQ67" s="111"/>
      <c r="IOR67" s="111"/>
      <c r="IOS67" s="111"/>
      <c r="IOT67" s="111"/>
      <c r="IOU67" s="111"/>
      <c r="IOV67" s="111"/>
      <c r="IOW67" s="111"/>
      <c r="IOX67" s="111"/>
      <c r="IOY67" s="111"/>
      <c r="IOZ67" s="111"/>
      <c r="IPA67" s="111"/>
      <c r="IPB67" s="111"/>
      <c r="IPC67" s="111"/>
      <c r="IPD67" s="111"/>
      <c r="IPE67" s="111"/>
      <c r="IPF67" s="111"/>
      <c r="IPG67" s="111"/>
      <c r="IPH67" s="111"/>
      <c r="IPI67" s="111"/>
      <c r="IPJ67" s="111"/>
      <c r="IPK67" s="111"/>
      <c r="IPL67" s="111"/>
      <c r="IPM67" s="111"/>
      <c r="IPN67" s="111"/>
      <c r="IPO67" s="111"/>
      <c r="IPP67" s="111"/>
      <c r="IPQ67" s="111"/>
      <c r="IPR67" s="111"/>
      <c r="IPS67" s="111"/>
      <c r="IPT67" s="111"/>
      <c r="IPU67" s="111"/>
      <c r="IPV67" s="111"/>
      <c r="IPW67" s="111"/>
      <c r="IPX67" s="111"/>
      <c r="IPY67" s="111"/>
      <c r="IPZ67" s="111"/>
      <c r="IQA67" s="111"/>
      <c r="IQB67" s="111"/>
      <c r="IQC67" s="111"/>
      <c r="IQD67" s="111"/>
      <c r="IQE67" s="111"/>
      <c r="IQF67" s="111"/>
      <c r="IQG67" s="111"/>
      <c r="IQH67" s="111"/>
      <c r="IQI67" s="111"/>
      <c r="IQJ67" s="111"/>
      <c r="IQK67" s="111"/>
      <c r="IQL67" s="111"/>
      <c r="IQM67" s="111"/>
      <c r="IQN67" s="111"/>
      <c r="IQO67" s="111"/>
      <c r="IQP67" s="111"/>
      <c r="IQQ67" s="111"/>
      <c r="IQR67" s="111"/>
      <c r="IQS67" s="111"/>
      <c r="IQT67" s="111"/>
      <c r="IQU67" s="111"/>
      <c r="IQV67" s="111"/>
      <c r="IQW67" s="111"/>
      <c r="IQX67" s="111"/>
      <c r="IQY67" s="111"/>
      <c r="IQZ67" s="111"/>
      <c r="IRA67" s="111"/>
      <c r="IRB67" s="111"/>
      <c r="IRC67" s="111"/>
      <c r="IRD67" s="111"/>
      <c r="IRE67" s="111"/>
      <c r="IRF67" s="111"/>
      <c r="IRG67" s="111"/>
      <c r="IRH67" s="111"/>
      <c r="IRI67" s="111"/>
      <c r="IRJ67" s="111"/>
      <c r="IRK67" s="111"/>
      <c r="IRL67" s="111"/>
      <c r="IRM67" s="111"/>
      <c r="IRN67" s="111"/>
      <c r="IRO67" s="111"/>
      <c r="IRP67" s="111"/>
      <c r="IRQ67" s="111"/>
      <c r="IRR67" s="111"/>
      <c r="IRS67" s="111"/>
      <c r="IRT67" s="111"/>
      <c r="IRU67" s="111"/>
      <c r="IRV67" s="111"/>
      <c r="IRW67" s="111"/>
      <c r="IRX67" s="111"/>
      <c r="IRY67" s="111"/>
      <c r="IRZ67" s="111"/>
      <c r="ISA67" s="111"/>
      <c r="ISB67" s="111"/>
      <c r="ISC67" s="111"/>
      <c r="ISD67" s="111"/>
      <c r="ISE67" s="111"/>
      <c r="ISF67" s="111"/>
      <c r="ISG67" s="111"/>
      <c r="ISH67" s="111"/>
      <c r="ISI67" s="111"/>
      <c r="ISJ67" s="111"/>
      <c r="ISK67" s="111"/>
      <c r="ISL67" s="111"/>
      <c r="ISM67" s="111"/>
      <c r="ISN67" s="111"/>
      <c r="ISO67" s="111"/>
      <c r="ISP67" s="111"/>
      <c r="ISQ67" s="111"/>
      <c r="ISR67" s="111"/>
      <c r="ISS67" s="111"/>
      <c r="IST67" s="111"/>
      <c r="ISU67" s="111"/>
      <c r="ISV67" s="111"/>
      <c r="ISW67" s="111"/>
      <c r="ISX67" s="111"/>
      <c r="ISY67" s="111"/>
      <c r="ISZ67" s="111"/>
      <c r="ITA67" s="111"/>
      <c r="ITB67" s="111"/>
      <c r="ITC67" s="111"/>
      <c r="ITD67" s="111"/>
      <c r="ITE67" s="111"/>
      <c r="ITF67" s="111"/>
      <c r="ITG67" s="111"/>
      <c r="ITH67" s="111"/>
      <c r="ITI67" s="111"/>
      <c r="ITJ67" s="111"/>
      <c r="ITK67" s="111"/>
      <c r="ITL67" s="111"/>
      <c r="ITM67" s="111"/>
      <c r="ITN67" s="111"/>
      <c r="ITO67" s="111"/>
      <c r="ITP67" s="111"/>
      <c r="ITQ67" s="111"/>
      <c r="ITR67" s="111"/>
      <c r="ITS67" s="111"/>
      <c r="ITT67" s="111"/>
      <c r="ITU67" s="111"/>
      <c r="ITV67" s="111"/>
      <c r="ITW67" s="111"/>
      <c r="ITX67" s="111"/>
      <c r="ITY67" s="111"/>
      <c r="ITZ67" s="111"/>
      <c r="IUA67" s="111"/>
      <c r="IUB67" s="111"/>
      <c r="IUC67" s="111"/>
      <c r="IUD67" s="111"/>
      <c r="IUE67" s="111"/>
      <c r="IUF67" s="111"/>
      <c r="IUG67" s="111"/>
      <c r="IUH67" s="111"/>
      <c r="IUI67" s="111"/>
      <c r="IUJ67" s="111"/>
      <c r="IUK67" s="111"/>
      <c r="IUL67" s="111"/>
      <c r="IUM67" s="111"/>
      <c r="IUN67" s="111"/>
      <c r="IUO67" s="111"/>
      <c r="IUP67" s="111"/>
      <c r="IUQ67" s="111"/>
      <c r="IUR67" s="111"/>
      <c r="IUS67" s="111"/>
      <c r="IUT67" s="111"/>
      <c r="IUU67" s="111"/>
      <c r="IUV67" s="111"/>
      <c r="IUW67" s="111"/>
      <c r="IUX67" s="111"/>
      <c r="IUY67" s="111"/>
      <c r="IUZ67" s="111"/>
      <c r="IVA67" s="111"/>
      <c r="IVB67" s="111"/>
      <c r="IVC67" s="111"/>
      <c r="IVD67" s="111"/>
      <c r="IVE67" s="111"/>
      <c r="IVF67" s="111"/>
      <c r="IVG67" s="111"/>
      <c r="IVH67" s="111"/>
      <c r="IVI67" s="111"/>
      <c r="IVJ67" s="111"/>
      <c r="IVK67" s="111"/>
      <c r="IVL67" s="111"/>
      <c r="IVM67" s="111"/>
      <c r="IVN67" s="111"/>
      <c r="IVO67" s="111"/>
      <c r="IVP67" s="111"/>
      <c r="IVQ67" s="111"/>
      <c r="IVR67" s="111"/>
      <c r="IVS67" s="111"/>
      <c r="IVT67" s="111"/>
      <c r="IVU67" s="111"/>
      <c r="IVV67" s="111"/>
      <c r="IVW67" s="111"/>
      <c r="IVX67" s="111"/>
      <c r="IVY67" s="111"/>
      <c r="IVZ67" s="111"/>
      <c r="IWA67" s="111"/>
      <c r="IWB67" s="111"/>
      <c r="IWC67" s="111"/>
      <c r="IWD67" s="111"/>
      <c r="IWE67" s="111"/>
      <c r="IWF67" s="111"/>
      <c r="IWG67" s="111"/>
      <c r="IWH67" s="111"/>
      <c r="IWI67" s="111"/>
      <c r="IWJ67" s="111"/>
      <c r="IWK67" s="111"/>
      <c r="IWL67" s="111"/>
      <c r="IWM67" s="111"/>
      <c r="IWN67" s="111"/>
      <c r="IWO67" s="111"/>
      <c r="IWP67" s="111"/>
      <c r="IWQ67" s="111"/>
      <c r="IWR67" s="111"/>
      <c r="IWS67" s="111"/>
      <c r="IWT67" s="111"/>
      <c r="IWU67" s="111"/>
      <c r="IWV67" s="111"/>
      <c r="IWW67" s="111"/>
      <c r="IWX67" s="111"/>
      <c r="IWY67" s="111"/>
      <c r="IWZ67" s="111"/>
      <c r="IXA67" s="111"/>
      <c r="IXB67" s="111"/>
      <c r="IXC67" s="111"/>
      <c r="IXD67" s="111"/>
      <c r="IXE67" s="111"/>
      <c r="IXF67" s="111"/>
      <c r="IXG67" s="111"/>
      <c r="IXH67" s="111"/>
      <c r="IXI67" s="111"/>
      <c r="IXJ67" s="111"/>
      <c r="IXK67" s="111"/>
      <c r="IXL67" s="111"/>
      <c r="IXM67" s="111"/>
      <c r="IXN67" s="111"/>
      <c r="IXO67" s="111"/>
      <c r="IXP67" s="111"/>
      <c r="IXQ67" s="111"/>
      <c r="IXR67" s="111"/>
      <c r="IXS67" s="111"/>
      <c r="IXT67" s="111"/>
      <c r="IXU67" s="111"/>
      <c r="IXV67" s="111"/>
      <c r="IXW67" s="111"/>
      <c r="IXX67" s="111"/>
      <c r="IXY67" s="111"/>
      <c r="IXZ67" s="111"/>
      <c r="IYA67" s="111"/>
      <c r="IYB67" s="111"/>
      <c r="IYC67" s="111"/>
      <c r="IYD67" s="111"/>
      <c r="IYE67" s="111"/>
      <c r="IYF67" s="111"/>
      <c r="IYG67" s="111"/>
      <c r="IYH67" s="111"/>
      <c r="IYI67" s="111"/>
      <c r="IYJ67" s="111"/>
      <c r="IYK67" s="111"/>
      <c r="IYL67" s="111"/>
      <c r="IYM67" s="111"/>
      <c r="IYN67" s="111"/>
      <c r="IYO67" s="111"/>
      <c r="IYP67" s="111"/>
      <c r="IYQ67" s="111"/>
      <c r="IYR67" s="111"/>
      <c r="IYS67" s="111"/>
      <c r="IYT67" s="111"/>
      <c r="IYU67" s="111"/>
      <c r="IYV67" s="111"/>
      <c r="IYW67" s="111"/>
      <c r="IYX67" s="111"/>
      <c r="IYY67" s="111"/>
      <c r="IYZ67" s="111"/>
      <c r="IZA67" s="111"/>
      <c r="IZB67" s="111"/>
      <c r="IZC67" s="111"/>
      <c r="IZD67" s="111"/>
      <c r="IZE67" s="111"/>
      <c r="IZF67" s="111"/>
      <c r="IZG67" s="111"/>
      <c r="IZH67" s="111"/>
      <c r="IZI67" s="111"/>
      <c r="IZJ67" s="111"/>
      <c r="IZK67" s="111"/>
      <c r="IZL67" s="111"/>
      <c r="IZM67" s="111"/>
      <c r="IZN67" s="111"/>
      <c r="IZO67" s="111"/>
      <c r="IZP67" s="111"/>
      <c r="IZQ67" s="111"/>
      <c r="IZR67" s="111"/>
      <c r="IZS67" s="111"/>
      <c r="IZT67" s="111"/>
      <c r="IZU67" s="111"/>
      <c r="IZV67" s="111"/>
      <c r="IZW67" s="111"/>
      <c r="IZX67" s="111"/>
      <c r="IZY67" s="111"/>
      <c r="IZZ67" s="111"/>
      <c r="JAA67" s="111"/>
      <c r="JAB67" s="111"/>
      <c r="JAC67" s="111"/>
      <c r="JAD67" s="111"/>
      <c r="JAE67" s="111"/>
      <c r="JAF67" s="111"/>
      <c r="JAG67" s="111"/>
      <c r="JAH67" s="111"/>
      <c r="JAI67" s="111"/>
      <c r="JAJ67" s="111"/>
      <c r="JAK67" s="111"/>
      <c r="JAL67" s="111"/>
      <c r="JAM67" s="111"/>
      <c r="JAN67" s="111"/>
      <c r="JAO67" s="111"/>
      <c r="JAP67" s="111"/>
      <c r="JAQ67" s="111"/>
      <c r="JAR67" s="111"/>
      <c r="JAS67" s="111"/>
      <c r="JAT67" s="111"/>
      <c r="JAU67" s="111"/>
      <c r="JAV67" s="111"/>
      <c r="JAW67" s="111"/>
      <c r="JAX67" s="111"/>
      <c r="JAY67" s="111"/>
      <c r="JAZ67" s="111"/>
      <c r="JBA67" s="111"/>
      <c r="JBB67" s="111"/>
      <c r="JBC67" s="111"/>
      <c r="JBD67" s="111"/>
      <c r="JBE67" s="111"/>
      <c r="JBF67" s="111"/>
      <c r="JBG67" s="111"/>
      <c r="JBH67" s="111"/>
      <c r="JBI67" s="111"/>
      <c r="JBJ67" s="111"/>
      <c r="JBK67" s="111"/>
      <c r="JBL67" s="111"/>
      <c r="JBM67" s="111"/>
      <c r="JBN67" s="111"/>
      <c r="JBO67" s="111"/>
      <c r="JBP67" s="111"/>
      <c r="JBQ67" s="111"/>
      <c r="JBR67" s="111"/>
      <c r="JBS67" s="111"/>
      <c r="JBT67" s="111"/>
      <c r="JBU67" s="111"/>
      <c r="JBV67" s="111"/>
      <c r="JBW67" s="111"/>
      <c r="JBX67" s="111"/>
      <c r="JBY67" s="111"/>
      <c r="JBZ67" s="111"/>
      <c r="JCA67" s="111"/>
      <c r="JCB67" s="111"/>
      <c r="JCC67" s="111"/>
      <c r="JCD67" s="111"/>
      <c r="JCE67" s="111"/>
      <c r="JCF67" s="111"/>
      <c r="JCG67" s="111"/>
      <c r="JCH67" s="111"/>
      <c r="JCI67" s="111"/>
      <c r="JCJ67" s="111"/>
      <c r="JCK67" s="111"/>
      <c r="JCL67" s="111"/>
      <c r="JCM67" s="111"/>
      <c r="JCN67" s="111"/>
      <c r="JCO67" s="111"/>
      <c r="JCP67" s="111"/>
      <c r="JCQ67" s="111"/>
      <c r="JCR67" s="111"/>
      <c r="JCS67" s="111"/>
      <c r="JCT67" s="111"/>
      <c r="JCU67" s="111"/>
      <c r="JCV67" s="111"/>
      <c r="JCW67" s="111"/>
      <c r="JCX67" s="111"/>
      <c r="JCY67" s="111"/>
      <c r="JCZ67" s="111"/>
      <c r="JDA67" s="111"/>
      <c r="JDB67" s="111"/>
      <c r="JDC67" s="111"/>
      <c r="JDD67" s="111"/>
      <c r="JDE67" s="111"/>
      <c r="JDF67" s="111"/>
      <c r="JDG67" s="111"/>
      <c r="JDH67" s="111"/>
      <c r="JDI67" s="111"/>
      <c r="JDJ67" s="111"/>
      <c r="JDK67" s="111"/>
      <c r="JDL67" s="111"/>
      <c r="JDM67" s="111"/>
      <c r="JDN67" s="111"/>
      <c r="JDO67" s="111"/>
      <c r="JDP67" s="111"/>
      <c r="JDQ67" s="111"/>
      <c r="JDR67" s="111"/>
      <c r="JDS67" s="111"/>
      <c r="JDT67" s="111"/>
      <c r="JDU67" s="111"/>
      <c r="JDV67" s="111"/>
      <c r="JDW67" s="111"/>
      <c r="JDX67" s="111"/>
      <c r="JDY67" s="111"/>
      <c r="JDZ67" s="111"/>
      <c r="JEA67" s="111"/>
      <c r="JEB67" s="111"/>
      <c r="JEC67" s="111"/>
      <c r="JED67" s="111"/>
      <c r="JEE67" s="111"/>
      <c r="JEF67" s="111"/>
      <c r="JEG67" s="111"/>
      <c r="JEH67" s="111"/>
      <c r="JEI67" s="111"/>
      <c r="JEJ67" s="111"/>
      <c r="JEK67" s="111"/>
      <c r="JEL67" s="111"/>
      <c r="JEM67" s="111"/>
      <c r="JEN67" s="111"/>
      <c r="JEO67" s="111"/>
      <c r="JEP67" s="111"/>
      <c r="JEQ67" s="111"/>
      <c r="JER67" s="111"/>
      <c r="JES67" s="111"/>
      <c r="JET67" s="111"/>
      <c r="JEU67" s="111"/>
      <c r="JEV67" s="111"/>
      <c r="JEW67" s="111"/>
      <c r="JEX67" s="111"/>
      <c r="JEY67" s="111"/>
      <c r="JEZ67" s="111"/>
      <c r="JFA67" s="111"/>
      <c r="JFB67" s="111"/>
      <c r="JFC67" s="111"/>
      <c r="JFD67" s="111"/>
      <c r="JFE67" s="111"/>
      <c r="JFF67" s="111"/>
      <c r="JFG67" s="111"/>
      <c r="JFH67" s="111"/>
      <c r="JFI67" s="111"/>
      <c r="JFJ67" s="111"/>
      <c r="JFK67" s="111"/>
      <c r="JFL67" s="111"/>
      <c r="JFM67" s="111"/>
      <c r="JFN67" s="111"/>
      <c r="JFO67" s="111"/>
      <c r="JFP67" s="111"/>
      <c r="JFQ67" s="111"/>
      <c r="JFR67" s="111"/>
      <c r="JFS67" s="111"/>
      <c r="JFT67" s="111"/>
      <c r="JFU67" s="111"/>
      <c r="JFV67" s="111"/>
      <c r="JFW67" s="111"/>
      <c r="JFX67" s="111"/>
      <c r="JFY67" s="111"/>
      <c r="JFZ67" s="111"/>
      <c r="JGA67" s="111"/>
      <c r="JGB67" s="111"/>
      <c r="JGC67" s="111"/>
      <c r="JGD67" s="111"/>
      <c r="JGE67" s="111"/>
      <c r="JGF67" s="111"/>
      <c r="JGG67" s="111"/>
      <c r="JGH67" s="111"/>
      <c r="JGI67" s="111"/>
      <c r="JGJ67" s="111"/>
      <c r="JGK67" s="111"/>
      <c r="JGL67" s="111"/>
      <c r="JGM67" s="111"/>
      <c r="JGN67" s="111"/>
      <c r="JGO67" s="111"/>
      <c r="JGP67" s="111"/>
      <c r="JGQ67" s="111"/>
      <c r="JGR67" s="111"/>
      <c r="JGS67" s="111"/>
      <c r="JGT67" s="111"/>
      <c r="JGU67" s="111"/>
      <c r="JGV67" s="111"/>
      <c r="JGW67" s="111"/>
      <c r="JGX67" s="111"/>
      <c r="JGY67" s="111"/>
      <c r="JGZ67" s="111"/>
      <c r="JHA67" s="111"/>
      <c r="JHB67" s="111"/>
      <c r="JHC67" s="111"/>
      <c r="JHD67" s="111"/>
      <c r="JHE67" s="111"/>
      <c r="JHF67" s="111"/>
      <c r="JHG67" s="111"/>
      <c r="JHH67" s="111"/>
      <c r="JHI67" s="111"/>
      <c r="JHJ67" s="111"/>
      <c r="JHK67" s="111"/>
      <c r="JHL67" s="111"/>
      <c r="JHM67" s="111"/>
      <c r="JHN67" s="111"/>
      <c r="JHO67" s="111"/>
      <c r="JHP67" s="111"/>
      <c r="JHQ67" s="111"/>
      <c r="JHR67" s="111"/>
      <c r="JHS67" s="111"/>
      <c r="JHT67" s="111"/>
      <c r="JHU67" s="111"/>
      <c r="JHV67" s="111"/>
      <c r="JHW67" s="111"/>
      <c r="JHX67" s="111"/>
      <c r="JHY67" s="111"/>
      <c r="JHZ67" s="111"/>
      <c r="JIA67" s="111"/>
      <c r="JIB67" s="111"/>
      <c r="JIC67" s="111"/>
      <c r="JID67" s="111"/>
      <c r="JIE67" s="111"/>
      <c r="JIF67" s="111"/>
      <c r="JIG67" s="111"/>
      <c r="JIH67" s="111"/>
      <c r="JII67" s="111"/>
      <c r="JIJ67" s="111"/>
      <c r="JIK67" s="111"/>
      <c r="JIL67" s="111"/>
      <c r="JIM67" s="111"/>
      <c r="JIN67" s="111"/>
      <c r="JIO67" s="111"/>
      <c r="JIP67" s="111"/>
      <c r="JIQ67" s="111"/>
      <c r="JIR67" s="111"/>
      <c r="JIS67" s="111"/>
      <c r="JIT67" s="111"/>
      <c r="JIU67" s="111"/>
      <c r="JIV67" s="111"/>
      <c r="JIW67" s="111"/>
      <c r="JIX67" s="111"/>
      <c r="JIY67" s="111"/>
      <c r="JIZ67" s="111"/>
      <c r="JJA67" s="111"/>
      <c r="JJB67" s="111"/>
      <c r="JJC67" s="111"/>
      <c r="JJD67" s="111"/>
      <c r="JJE67" s="111"/>
      <c r="JJF67" s="111"/>
      <c r="JJG67" s="111"/>
      <c r="JJH67" s="111"/>
      <c r="JJI67" s="111"/>
      <c r="JJJ67" s="111"/>
      <c r="JJK67" s="111"/>
      <c r="JJL67" s="111"/>
      <c r="JJM67" s="111"/>
      <c r="JJN67" s="111"/>
      <c r="JJO67" s="111"/>
      <c r="JJP67" s="111"/>
      <c r="JJQ67" s="111"/>
      <c r="JJR67" s="111"/>
      <c r="JJS67" s="111"/>
      <c r="JJT67" s="111"/>
      <c r="JJU67" s="111"/>
      <c r="JJV67" s="111"/>
      <c r="JJW67" s="111"/>
      <c r="JJX67" s="111"/>
      <c r="JJY67" s="111"/>
      <c r="JJZ67" s="111"/>
      <c r="JKA67" s="111"/>
      <c r="JKB67" s="111"/>
      <c r="JKC67" s="111"/>
      <c r="JKD67" s="111"/>
      <c r="JKE67" s="111"/>
      <c r="JKF67" s="111"/>
      <c r="JKG67" s="111"/>
      <c r="JKH67" s="111"/>
      <c r="JKI67" s="111"/>
      <c r="JKJ67" s="111"/>
      <c r="JKK67" s="111"/>
      <c r="JKL67" s="111"/>
      <c r="JKM67" s="111"/>
      <c r="JKN67" s="111"/>
      <c r="JKO67" s="111"/>
      <c r="JKP67" s="111"/>
      <c r="JKQ67" s="111"/>
      <c r="JKR67" s="111"/>
      <c r="JKS67" s="111"/>
      <c r="JKT67" s="111"/>
      <c r="JKU67" s="111"/>
      <c r="JKV67" s="111"/>
      <c r="JKW67" s="111"/>
      <c r="JKX67" s="111"/>
      <c r="JKY67" s="111"/>
      <c r="JKZ67" s="111"/>
      <c r="JLA67" s="111"/>
      <c r="JLB67" s="111"/>
      <c r="JLC67" s="111"/>
      <c r="JLD67" s="111"/>
      <c r="JLE67" s="111"/>
      <c r="JLF67" s="111"/>
      <c r="JLG67" s="111"/>
      <c r="JLH67" s="111"/>
      <c r="JLI67" s="111"/>
      <c r="JLJ67" s="111"/>
      <c r="JLK67" s="111"/>
      <c r="JLL67" s="111"/>
      <c r="JLM67" s="111"/>
      <c r="JLN67" s="111"/>
      <c r="JLO67" s="111"/>
      <c r="JLP67" s="111"/>
      <c r="JLQ67" s="111"/>
      <c r="JLR67" s="111"/>
      <c r="JLS67" s="111"/>
      <c r="JLT67" s="111"/>
      <c r="JLU67" s="111"/>
      <c r="JLV67" s="111"/>
      <c r="JLW67" s="111"/>
      <c r="JLX67" s="111"/>
      <c r="JLY67" s="111"/>
      <c r="JLZ67" s="111"/>
      <c r="JMA67" s="111"/>
      <c r="JMB67" s="111"/>
      <c r="JMC67" s="111"/>
      <c r="JMD67" s="111"/>
      <c r="JME67" s="111"/>
      <c r="JMF67" s="111"/>
      <c r="JMG67" s="111"/>
      <c r="JMH67" s="111"/>
      <c r="JMI67" s="111"/>
      <c r="JMJ67" s="111"/>
      <c r="JMK67" s="111"/>
      <c r="JML67" s="111"/>
      <c r="JMM67" s="111"/>
      <c r="JMN67" s="111"/>
      <c r="JMO67" s="111"/>
      <c r="JMP67" s="111"/>
      <c r="JMQ67" s="111"/>
      <c r="JMR67" s="111"/>
      <c r="JMS67" s="111"/>
      <c r="JMT67" s="111"/>
      <c r="JMU67" s="111"/>
      <c r="JMV67" s="111"/>
      <c r="JMW67" s="111"/>
      <c r="JMX67" s="111"/>
      <c r="JMY67" s="111"/>
      <c r="JMZ67" s="111"/>
      <c r="JNA67" s="111"/>
      <c r="JNB67" s="111"/>
      <c r="JNC67" s="111"/>
      <c r="JND67" s="111"/>
      <c r="JNE67" s="111"/>
      <c r="JNF67" s="111"/>
      <c r="JNG67" s="111"/>
      <c r="JNH67" s="111"/>
      <c r="JNI67" s="111"/>
      <c r="JNJ67" s="111"/>
      <c r="JNK67" s="111"/>
      <c r="JNL67" s="111"/>
      <c r="JNM67" s="111"/>
      <c r="JNN67" s="111"/>
      <c r="JNO67" s="111"/>
      <c r="JNP67" s="111"/>
      <c r="JNQ67" s="111"/>
      <c r="JNR67" s="111"/>
      <c r="JNS67" s="111"/>
      <c r="JNT67" s="111"/>
      <c r="JNU67" s="111"/>
      <c r="JNV67" s="111"/>
      <c r="JNW67" s="111"/>
      <c r="JNX67" s="111"/>
      <c r="JNY67" s="111"/>
      <c r="JNZ67" s="111"/>
      <c r="JOA67" s="111"/>
      <c r="JOB67" s="111"/>
      <c r="JOC67" s="111"/>
      <c r="JOD67" s="111"/>
      <c r="JOE67" s="111"/>
      <c r="JOF67" s="111"/>
      <c r="JOG67" s="111"/>
      <c r="JOH67" s="111"/>
      <c r="JOI67" s="111"/>
      <c r="JOJ67" s="111"/>
      <c r="JOK67" s="111"/>
      <c r="JOL67" s="111"/>
      <c r="JOM67" s="111"/>
      <c r="JON67" s="111"/>
      <c r="JOO67" s="111"/>
      <c r="JOP67" s="111"/>
      <c r="JOQ67" s="111"/>
      <c r="JOR67" s="111"/>
      <c r="JOS67" s="111"/>
      <c r="JOT67" s="111"/>
      <c r="JOU67" s="111"/>
      <c r="JOV67" s="111"/>
      <c r="JOW67" s="111"/>
      <c r="JOX67" s="111"/>
      <c r="JOY67" s="111"/>
      <c r="JOZ67" s="111"/>
      <c r="JPA67" s="111"/>
      <c r="JPB67" s="111"/>
      <c r="JPC67" s="111"/>
      <c r="JPD67" s="111"/>
      <c r="JPE67" s="111"/>
      <c r="JPF67" s="111"/>
      <c r="JPG67" s="111"/>
      <c r="JPH67" s="111"/>
      <c r="JPI67" s="111"/>
      <c r="JPJ67" s="111"/>
      <c r="JPK67" s="111"/>
      <c r="JPL67" s="111"/>
      <c r="JPM67" s="111"/>
      <c r="JPN67" s="111"/>
      <c r="JPO67" s="111"/>
      <c r="JPP67" s="111"/>
      <c r="JPQ67" s="111"/>
      <c r="JPR67" s="111"/>
      <c r="JPS67" s="111"/>
      <c r="JPT67" s="111"/>
      <c r="JPU67" s="111"/>
      <c r="JPV67" s="111"/>
      <c r="JPW67" s="111"/>
      <c r="JPX67" s="111"/>
      <c r="JPY67" s="111"/>
      <c r="JPZ67" s="111"/>
      <c r="JQA67" s="111"/>
      <c r="JQB67" s="111"/>
      <c r="JQC67" s="111"/>
      <c r="JQD67" s="111"/>
      <c r="JQE67" s="111"/>
      <c r="JQF67" s="111"/>
      <c r="JQG67" s="111"/>
      <c r="JQH67" s="111"/>
      <c r="JQI67" s="111"/>
      <c r="JQJ67" s="111"/>
      <c r="JQK67" s="111"/>
      <c r="JQL67" s="111"/>
      <c r="JQM67" s="111"/>
      <c r="JQN67" s="111"/>
      <c r="JQO67" s="111"/>
      <c r="JQP67" s="111"/>
      <c r="JQQ67" s="111"/>
      <c r="JQR67" s="111"/>
      <c r="JQS67" s="111"/>
      <c r="JQT67" s="111"/>
      <c r="JQU67" s="111"/>
      <c r="JQV67" s="111"/>
      <c r="JQW67" s="111"/>
      <c r="JQX67" s="111"/>
      <c r="JQY67" s="111"/>
      <c r="JQZ67" s="111"/>
      <c r="JRA67" s="111"/>
      <c r="JRB67" s="111"/>
      <c r="JRC67" s="111"/>
      <c r="JRD67" s="111"/>
      <c r="JRE67" s="111"/>
      <c r="JRF67" s="111"/>
      <c r="JRG67" s="111"/>
      <c r="JRH67" s="111"/>
      <c r="JRI67" s="111"/>
      <c r="JRJ67" s="111"/>
      <c r="JRK67" s="111"/>
      <c r="JRL67" s="111"/>
      <c r="JRM67" s="111"/>
      <c r="JRN67" s="111"/>
      <c r="JRO67" s="111"/>
      <c r="JRP67" s="111"/>
      <c r="JRQ67" s="111"/>
      <c r="JRR67" s="111"/>
      <c r="JRS67" s="111"/>
      <c r="JRT67" s="111"/>
      <c r="JRU67" s="111"/>
      <c r="JRV67" s="111"/>
      <c r="JRW67" s="111"/>
      <c r="JRX67" s="111"/>
      <c r="JRY67" s="111"/>
      <c r="JRZ67" s="111"/>
      <c r="JSA67" s="111"/>
      <c r="JSB67" s="111"/>
      <c r="JSC67" s="111"/>
      <c r="JSD67" s="111"/>
      <c r="JSE67" s="111"/>
      <c r="JSF67" s="111"/>
      <c r="JSG67" s="111"/>
      <c r="JSH67" s="111"/>
      <c r="JSI67" s="111"/>
      <c r="JSJ67" s="111"/>
      <c r="JSK67" s="111"/>
      <c r="JSL67" s="111"/>
      <c r="JSM67" s="111"/>
      <c r="JSN67" s="111"/>
      <c r="JSO67" s="111"/>
      <c r="JSP67" s="111"/>
      <c r="JSQ67" s="111"/>
      <c r="JSR67" s="111"/>
      <c r="JSS67" s="111"/>
      <c r="JST67" s="111"/>
      <c r="JSU67" s="111"/>
      <c r="JSV67" s="111"/>
      <c r="JSW67" s="111"/>
      <c r="JSX67" s="111"/>
      <c r="JSY67" s="111"/>
      <c r="JSZ67" s="111"/>
      <c r="JTA67" s="111"/>
      <c r="JTB67" s="111"/>
      <c r="JTC67" s="111"/>
      <c r="JTD67" s="111"/>
      <c r="JTE67" s="111"/>
      <c r="JTF67" s="111"/>
      <c r="JTG67" s="111"/>
      <c r="JTH67" s="111"/>
      <c r="JTI67" s="111"/>
      <c r="JTJ67" s="111"/>
      <c r="JTK67" s="111"/>
      <c r="JTL67" s="111"/>
      <c r="JTM67" s="111"/>
      <c r="JTN67" s="111"/>
      <c r="JTO67" s="111"/>
      <c r="JTP67" s="111"/>
      <c r="JTQ67" s="111"/>
      <c r="JTR67" s="111"/>
      <c r="JTS67" s="111"/>
      <c r="JTT67" s="111"/>
      <c r="JTU67" s="111"/>
      <c r="JTV67" s="111"/>
      <c r="JTW67" s="111"/>
      <c r="JTX67" s="111"/>
      <c r="JTY67" s="111"/>
      <c r="JTZ67" s="111"/>
      <c r="JUA67" s="111"/>
      <c r="JUB67" s="111"/>
      <c r="JUC67" s="111"/>
      <c r="JUD67" s="111"/>
      <c r="JUE67" s="111"/>
      <c r="JUF67" s="111"/>
      <c r="JUG67" s="111"/>
      <c r="JUH67" s="111"/>
      <c r="JUI67" s="111"/>
      <c r="JUJ67" s="111"/>
      <c r="JUK67" s="111"/>
      <c r="JUL67" s="111"/>
      <c r="JUM67" s="111"/>
      <c r="JUN67" s="111"/>
      <c r="JUO67" s="111"/>
      <c r="JUP67" s="111"/>
      <c r="JUQ67" s="111"/>
      <c r="JUR67" s="111"/>
      <c r="JUS67" s="111"/>
      <c r="JUT67" s="111"/>
      <c r="JUU67" s="111"/>
      <c r="JUV67" s="111"/>
      <c r="JUW67" s="111"/>
      <c r="JUX67" s="111"/>
      <c r="JUY67" s="111"/>
      <c r="JUZ67" s="111"/>
      <c r="JVA67" s="111"/>
      <c r="JVB67" s="111"/>
      <c r="JVC67" s="111"/>
      <c r="JVD67" s="111"/>
      <c r="JVE67" s="111"/>
      <c r="JVF67" s="111"/>
      <c r="JVG67" s="111"/>
      <c r="JVH67" s="111"/>
      <c r="JVI67" s="111"/>
      <c r="JVJ67" s="111"/>
      <c r="JVK67" s="111"/>
      <c r="JVL67" s="111"/>
      <c r="JVM67" s="111"/>
      <c r="JVN67" s="111"/>
      <c r="JVO67" s="111"/>
      <c r="JVP67" s="111"/>
      <c r="JVQ67" s="111"/>
      <c r="JVR67" s="111"/>
      <c r="JVS67" s="111"/>
      <c r="JVT67" s="111"/>
      <c r="JVU67" s="111"/>
      <c r="JVV67" s="111"/>
      <c r="JVW67" s="111"/>
      <c r="JVX67" s="111"/>
      <c r="JVY67" s="111"/>
      <c r="JVZ67" s="111"/>
      <c r="JWA67" s="111"/>
      <c r="JWB67" s="111"/>
      <c r="JWC67" s="111"/>
      <c r="JWD67" s="111"/>
      <c r="JWE67" s="111"/>
      <c r="JWF67" s="111"/>
      <c r="JWG67" s="111"/>
      <c r="JWH67" s="111"/>
      <c r="JWI67" s="111"/>
      <c r="JWJ67" s="111"/>
      <c r="JWK67" s="111"/>
      <c r="JWL67" s="111"/>
      <c r="JWM67" s="111"/>
      <c r="JWN67" s="111"/>
      <c r="JWO67" s="111"/>
      <c r="JWP67" s="111"/>
      <c r="JWQ67" s="111"/>
      <c r="JWR67" s="111"/>
      <c r="JWS67" s="111"/>
      <c r="JWT67" s="111"/>
      <c r="JWU67" s="111"/>
      <c r="JWV67" s="111"/>
      <c r="JWW67" s="111"/>
      <c r="JWX67" s="111"/>
      <c r="JWY67" s="111"/>
      <c r="JWZ67" s="111"/>
      <c r="JXA67" s="111"/>
      <c r="JXB67" s="111"/>
      <c r="JXC67" s="111"/>
      <c r="JXD67" s="111"/>
      <c r="JXE67" s="111"/>
      <c r="JXF67" s="111"/>
      <c r="JXG67" s="111"/>
      <c r="JXH67" s="111"/>
      <c r="JXI67" s="111"/>
      <c r="JXJ67" s="111"/>
      <c r="JXK67" s="111"/>
      <c r="JXL67" s="111"/>
      <c r="JXM67" s="111"/>
      <c r="JXN67" s="111"/>
      <c r="JXO67" s="111"/>
      <c r="JXP67" s="111"/>
      <c r="JXQ67" s="111"/>
      <c r="JXR67" s="111"/>
      <c r="JXS67" s="111"/>
      <c r="JXT67" s="111"/>
      <c r="JXU67" s="111"/>
      <c r="JXV67" s="111"/>
      <c r="JXW67" s="111"/>
      <c r="JXX67" s="111"/>
      <c r="JXY67" s="111"/>
      <c r="JXZ67" s="111"/>
      <c r="JYA67" s="111"/>
      <c r="JYB67" s="111"/>
      <c r="JYC67" s="111"/>
      <c r="JYD67" s="111"/>
      <c r="JYE67" s="111"/>
      <c r="JYF67" s="111"/>
      <c r="JYG67" s="111"/>
      <c r="JYH67" s="111"/>
      <c r="JYI67" s="111"/>
      <c r="JYJ67" s="111"/>
      <c r="JYK67" s="111"/>
      <c r="JYL67" s="111"/>
      <c r="JYM67" s="111"/>
      <c r="JYN67" s="111"/>
      <c r="JYO67" s="111"/>
      <c r="JYP67" s="111"/>
      <c r="JYQ67" s="111"/>
      <c r="JYR67" s="111"/>
      <c r="JYS67" s="111"/>
      <c r="JYT67" s="111"/>
      <c r="JYU67" s="111"/>
      <c r="JYV67" s="111"/>
      <c r="JYW67" s="111"/>
      <c r="JYX67" s="111"/>
      <c r="JYY67" s="111"/>
      <c r="JYZ67" s="111"/>
      <c r="JZA67" s="111"/>
      <c r="JZB67" s="111"/>
      <c r="JZC67" s="111"/>
      <c r="JZD67" s="111"/>
      <c r="JZE67" s="111"/>
      <c r="JZF67" s="111"/>
      <c r="JZG67" s="111"/>
      <c r="JZH67" s="111"/>
      <c r="JZI67" s="111"/>
      <c r="JZJ67" s="111"/>
      <c r="JZK67" s="111"/>
      <c r="JZL67" s="111"/>
      <c r="JZM67" s="111"/>
      <c r="JZN67" s="111"/>
      <c r="JZO67" s="111"/>
      <c r="JZP67" s="111"/>
      <c r="JZQ67" s="111"/>
      <c r="JZR67" s="111"/>
      <c r="JZS67" s="111"/>
      <c r="JZT67" s="111"/>
      <c r="JZU67" s="111"/>
      <c r="JZV67" s="111"/>
      <c r="JZW67" s="111"/>
      <c r="JZX67" s="111"/>
      <c r="JZY67" s="111"/>
      <c r="JZZ67" s="111"/>
      <c r="KAA67" s="111"/>
      <c r="KAB67" s="111"/>
      <c r="KAC67" s="111"/>
      <c r="KAD67" s="111"/>
      <c r="KAE67" s="111"/>
      <c r="KAF67" s="111"/>
      <c r="KAG67" s="111"/>
      <c r="KAH67" s="111"/>
      <c r="KAI67" s="111"/>
      <c r="KAJ67" s="111"/>
      <c r="KAK67" s="111"/>
      <c r="KAL67" s="111"/>
      <c r="KAM67" s="111"/>
      <c r="KAN67" s="111"/>
      <c r="KAO67" s="111"/>
      <c r="KAP67" s="111"/>
      <c r="KAQ67" s="111"/>
      <c r="KAR67" s="111"/>
      <c r="KAS67" s="111"/>
      <c r="KAT67" s="111"/>
      <c r="KAU67" s="111"/>
      <c r="KAV67" s="111"/>
      <c r="KAW67" s="111"/>
      <c r="KAX67" s="111"/>
      <c r="KAY67" s="111"/>
      <c r="KAZ67" s="111"/>
      <c r="KBA67" s="111"/>
      <c r="KBB67" s="111"/>
      <c r="KBC67" s="111"/>
      <c r="KBD67" s="111"/>
      <c r="KBE67" s="111"/>
      <c r="KBF67" s="111"/>
      <c r="KBG67" s="111"/>
      <c r="KBH67" s="111"/>
      <c r="KBI67" s="111"/>
      <c r="KBJ67" s="111"/>
      <c r="KBK67" s="111"/>
      <c r="KBL67" s="111"/>
      <c r="KBM67" s="111"/>
      <c r="KBN67" s="111"/>
      <c r="KBO67" s="111"/>
      <c r="KBP67" s="111"/>
      <c r="KBQ67" s="111"/>
      <c r="KBR67" s="111"/>
      <c r="KBS67" s="111"/>
      <c r="KBT67" s="111"/>
      <c r="KBU67" s="111"/>
      <c r="KBV67" s="111"/>
      <c r="KBW67" s="111"/>
      <c r="KBX67" s="111"/>
      <c r="KBY67" s="111"/>
      <c r="KBZ67" s="111"/>
      <c r="KCA67" s="111"/>
      <c r="KCB67" s="111"/>
      <c r="KCC67" s="111"/>
      <c r="KCD67" s="111"/>
      <c r="KCE67" s="111"/>
      <c r="KCF67" s="111"/>
      <c r="KCG67" s="111"/>
      <c r="KCH67" s="111"/>
      <c r="KCI67" s="111"/>
      <c r="KCJ67" s="111"/>
      <c r="KCK67" s="111"/>
      <c r="KCL67" s="111"/>
      <c r="KCM67" s="111"/>
      <c r="KCN67" s="111"/>
      <c r="KCO67" s="111"/>
      <c r="KCP67" s="111"/>
      <c r="KCQ67" s="111"/>
      <c r="KCR67" s="111"/>
      <c r="KCS67" s="111"/>
      <c r="KCT67" s="111"/>
      <c r="KCU67" s="111"/>
      <c r="KCV67" s="111"/>
      <c r="KCW67" s="111"/>
      <c r="KCX67" s="111"/>
      <c r="KCY67" s="111"/>
      <c r="KCZ67" s="111"/>
      <c r="KDA67" s="111"/>
      <c r="KDB67" s="111"/>
      <c r="KDC67" s="111"/>
      <c r="KDD67" s="111"/>
      <c r="KDE67" s="111"/>
      <c r="KDF67" s="111"/>
      <c r="KDG67" s="111"/>
      <c r="KDH67" s="111"/>
      <c r="KDI67" s="111"/>
      <c r="KDJ67" s="111"/>
      <c r="KDK67" s="111"/>
      <c r="KDL67" s="111"/>
      <c r="KDM67" s="111"/>
      <c r="KDN67" s="111"/>
      <c r="KDO67" s="111"/>
      <c r="KDP67" s="111"/>
      <c r="KDQ67" s="111"/>
      <c r="KDR67" s="111"/>
      <c r="KDS67" s="111"/>
      <c r="KDT67" s="111"/>
      <c r="KDU67" s="111"/>
      <c r="KDV67" s="111"/>
      <c r="KDW67" s="111"/>
      <c r="KDX67" s="111"/>
      <c r="KDY67" s="111"/>
      <c r="KDZ67" s="111"/>
      <c r="KEA67" s="111"/>
      <c r="KEB67" s="111"/>
      <c r="KEC67" s="111"/>
      <c r="KED67" s="111"/>
      <c r="KEE67" s="111"/>
      <c r="KEF67" s="111"/>
      <c r="KEG67" s="111"/>
      <c r="KEH67" s="111"/>
      <c r="KEI67" s="111"/>
      <c r="KEJ67" s="111"/>
      <c r="KEK67" s="111"/>
      <c r="KEL67" s="111"/>
      <c r="KEM67" s="111"/>
      <c r="KEN67" s="111"/>
      <c r="KEO67" s="111"/>
      <c r="KEP67" s="111"/>
      <c r="KEQ67" s="111"/>
      <c r="KER67" s="111"/>
      <c r="KES67" s="111"/>
      <c r="KET67" s="111"/>
      <c r="KEU67" s="111"/>
      <c r="KEV67" s="111"/>
      <c r="KEW67" s="111"/>
      <c r="KEX67" s="111"/>
      <c r="KEY67" s="111"/>
      <c r="KEZ67" s="111"/>
      <c r="KFA67" s="111"/>
      <c r="KFB67" s="111"/>
      <c r="KFC67" s="111"/>
      <c r="KFD67" s="111"/>
      <c r="KFE67" s="111"/>
      <c r="KFF67" s="111"/>
      <c r="KFG67" s="111"/>
      <c r="KFH67" s="111"/>
      <c r="KFI67" s="111"/>
      <c r="KFJ67" s="111"/>
      <c r="KFK67" s="111"/>
      <c r="KFL67" s="111"/>
      <c r="KFM67" s="111"/>
      <c r="KFN67" s="111"/>
      <c r="KFO67" s="111"/>
      <c r="KFP67" s="111"/>
      <c r="KFQ67" s="111"/>
      <c r="KFR67" s="111"/>
      <c r="KFS67" s="111"/>
      <c r="KFT67" s="111"/>
      <c r="KFU67" s="111"/>
      <c r="KFV67" s="111"/>
      <c r="KFW67" s="111"/>
      <c r="KFX67" s="111"/>
      <c r="KFY67" s="111"/>
      <c r="KFZ67" s="111"/>
      <c r="KGA67" s="111"/>
      <c r="KGB67" s="111"/>
      <c r="KGC67" s="111"/>
      <c r="KGD67" s="111"/>
      <c r="KGE67" s="111"/>
      <c r="KGF67" s="111"/>
      <c r="KGG67" s="111"/>
      <c r="KGH67" s="111"/>
      <c r="KGI67" s="111"/>
      <c r="KGJ67" s="111"/>
      <c r="KGK67" s="111"/>
      <c r="KGL67" s="111"/>
      <c r="KGM67" s="111"/>
      <c r="KGN67" s="111"/>
      <c r="KGO67" s="111"/>
      <c r="KGP67" s="111"/>
      <c r="KGQ67" s="111"/>
      <c r="KGR67" s="111"/>
      <c r="KGS67" s="111"/>
      <c r="KGT67" s="111"/>
      <c r="KGU67" s="111"/>
      <c r="KGV67" s="111"/>
      <c r="KGW67" s="111"/>
      <c r="KGX67" s="111"/>
      <c r="KGY67" s="111"/>
      <c r="KGZ67" s="111"/>
      <c r="KHA67" s="111"/>
      <c r="KHB67" s="111"/>
      <c r="KHC67" s="111"/>
      <c r="KHD67" s="111"/>
      <c r="KHE67" s="111"/>
      <c r="KHF67" s="111"/>
      <c r="KHG67" s="111"/>
      <c r="KHH67" s="111"/>
      <c r="KHI67" s="111"/>
      <c r="KHJ67" s="111"/>
      <c r="KHK67" s="111"/>
      <c r="KHL67" s="111"/>
      <c r="KHM67" s="111"/>
      <c r="KHN67" s="111"/>
      <c r="KHO67" s="111"/>
      <c r="KHP67" s="111"/>
      <c r="KHQ67" s="111"/>
      <c r="KHR67" s="111"/>
      <c r="KHS67" s="111"/>
      <c r="KHT67" s="111"/>
      <c r="KHU67" s="111"/>
      <c r="KHV67" s="111"/>
      <c r="KHW67" s="111"/>
      <c r="KHX67" s="111"/>
      <c r="KHY67" s="111"/>
      <c r="KHZ67" s="111"/>
      <c r="KIA67" s="111"/>
      <c r="KIB67" s="111"/>
      <c r="KIC67" s="111"/>
      <c r="KID67" s="111"/>
      <c r="KIE67" s="111"/>
      <c r="KIF67" s="111"/>
      <c r="KIG67" s="111"/>
      <c r="KIH67" s="111"/>
      <c r="KII67" s="111"/>
      <c r="KIJ67" s="111"/>
      <c r="KIK67" s="111"/>
      <c r="KIL67" s="111"/>
      <c r="KIM67" s="111"/>
      <c r="KIN67" s="111"/>
      <c r="KIO67" s="111"/>
      <c r="KIP67" s="111"/>
      <c r="KIQ67" s="111"/>
      <c r="KIR67" s="111"/>
      <c r="KIS67" s="111"/>
      <c r="KIT67" s="111"/>
      <c r="KIU67" s="111"/>
      <c r="KIV67" s="111"/>
      <c r="KIW67" s="111"/>
      <c r="KIX67" s="111"/>
      <c r="KIY67" s="111"/>
      <c r="KIZ67" s="111"/>
      <c r="KJA67" s="111"/>
      <c r="KJB67" s="111"/>
      <c r="KJC67" s="111"/>
      <c r="KJD67" s="111"/>
      <c r="KJE67" s="111"/>
      <c r="KJF67" s="111"/>
      <c r="KJG67" s="111"/>
      <c r="KJH67" s="111"/>
      <c r="KJI67" s="111"/>
      <c r="KJJ67" s="111"/>
      <c r="KJK67" s="111"/>
      <c r="KJL67" s="111"/>
      <c r="KJM67" s="111"/>
      <c r="KJN67" s="111"/>
      <c r="KJO67" s="111"/>
      <c r="KJP67" s="111"/>
      <c r="KJQ67" s="111"/>
      <c r="KJR67" s="111"/>
      <c r="KJS67" s="111"/>
      <c r="KJT67" s="111"/>
      <c r="KJU67" s="111"/>
      <c r="KJV67" s="111"/>
      <c r="KJW67" s="111"/>
      <c r="KJX67" s="111"/>
      <c r="KJY67" s="111"/>
      <c r="KJZ67" s="111"/>
      <c r="KKA67" s="111"/>
      <c r="KKB67" s="111"/>
      <c r="KKC67" s="111"/>
      <c r="KKD67" s="111"/>
      <c r="KKE67" s="111"/>
      <c r="KKF67" s="111"/>
      <c r="KKG67" s="111"/>
      <c r="KKH67" s="111"/>
      <c r="KKI67" s="111"/>
      <c r="KKJ67" s="111"/>
      <c r="KKK67" s="111"/>
      <c r="KKL67" s="111"/>
      <c r="KKM67" s="111"/>
      <c r="KKN67" s="111"/>
      <c r="KKO67" s="111"/>
      <c r="KKP67" s="111"/>
      <c r="KKQ67" s="111"/>
      <c r="KKR67" s="111"/>
      <c r="KKS67" s="111"/>
      <c r="KKT67" s="111"/>
      <c r="KKU67" s="111"/>
      <c r="KKV67" s="111"/>
      <c r="KKW67" s="111"/>
      <c r="KKX67" s="111"/>
      <c r="KKY67" s="111"/>
      <c r="KKZ67" s="111"/>
      <c r="KLA67" s="111"/>
      <c r="KLB67" s="111"/>
      <c r="KLC67" s="111"/>
      <c r="KLD67" s="111"/>
      <c r="KLE67" s="111"/>
      <c r="KLF67" s="111"/>
      <c r="KLG67" s="111"/>
      <c r="KLH67" s="111"/>
      <c r="KLI67" s="111"/>
      <c r="KLJ67" s="111"/>
      <c r="KLK67" s="111"/>
      <c r="KLL67" s="111"/>
      <c r="KLM67" s="111"/>
      <c r="KLN67" s="111"/>
      <c r="KLO67" s="111"/>
      <c r="KLP67" s="111"/>
      <c r="KLQ67" s="111"/>
      <c r="KLR67" s="111"/>
      <c r="KLS67" s="111"/>
      <c r="KLT67" s="111"/>
      <c r="KLU67" s="111"/>
      <c r="KLV67" s="111"/>
      <c r="KLW67" s="111"/>
      <c r="KLX67" s="111"/>
      <c r="KLY67" s="111"/>
      <c r="KLZ67" s="111"/>
      <c r="KMA67" s="111"/>
      <c r="KMB67" s="111"/>
      <c r="KMC67" s="111"/>
      <c r="KMD67" s="111"/>
      <c r="KME67" s="111"/>
      <c r="KMF67" s="111"/>
      <c r="KMG67" s="111"/>
      <c r="KMH67" s="111"/>
      <c r="KMI67" s="111"/>
      <c r="KMJ67" s="111"/>
      <c r="KMK67" s="111"/>
      <c r="KML67" s="111"/>
      <c r="KMM67" s="111"/>
      <c r="KMN67" s="111"/>
      <c r="KMO67" s="111"/>
      <c r="KMP67" s="111"/>
      <c r="KMQ67" s="111"/>
      <c r="KMR67" s="111"/>
      <c r="KMS67" s="111"/>
      <c r="KMT67" s="111"/>
      <c r="KMU67" s="111"/>
      <c r="KMV67" s="111"/>
      <c r="KMW67" s="111"/>
      <c r="KMX67" s="111"/>
      <c r="KMY67" s="111"/>
      <c r="KMZ67" s="111"/>
      <c r="KNA67" s="111"/>
      <c r="KNB67" s="111"/>
      <c r="KNC67" s="111"/>
      <c r="KND67" s="111"/>
      <c r="KNE67" s="111"/>
      <c r="KNF67" s="111"/>
      <c r="KNG67" s="111"/>
      <c r="KNH67" s="111"/>
      <c r="KNI67" s="111"/>
      <c r="KNJ67" s="111"/>
      <c r="KNK67" s="111"/>
      <c r="KNL67" s="111"/>
      <c r="KNM67" s="111"/>
      <c r="KNN67" s="111"/>
      <c r="KNO67" s="111"/>
      <c r="KNP67" s="111"/>
      <c r="KNQ67" s="111"/>
      <c r="KNR67" s="111"/>
      <c r="KNS67" s="111"/>
      <c r="KNT67" s="111"/>
      <c r="KNU67" s="111"/>
      <c r="KNV67" s="111"/>
      <c r="KNW67" s="111"/>
      <c r="KNX67" s="111"/>
      <c r="KNY67" s="111"/>
      <c r="KNZ67" s="111"/>
      <c r="KOA67" s="111"/>
      <c r="KOB67" s="111"/>
      <c r="KOC67" s="111"/>
      <c r="KOD67" s="111"/>
      <c r="KOE67" s="111"/>
      <c r="KOF67" s="111"/>
      <c r="KOG67" s="111"/>
      <c r="KOH67" s="111"/>
      <c r="KOI67" s="111"/>
      <c r="KOJ67" s="111"/>
      <c r="KOK67" s="111"/>
      <c r="KOL67" s="111"/>
      <c r="KOM67" s="111"/>
      <c r="KON67" s="111"/>
      <c r="KOO67" s="111"/>
      <c r="KOP67" s="111"/>
      <c r="KOQ67" s="111"/>
      <c r="KOR67" s="111"/>
      <c r="KOS67" s="111"/>
      <c r="KOT67" s="111"/>
      <c r="KOU67" s="111"/>
      <c r="KOV67" s="111"/>
      <c r="KOW67" s="111"/>
      <c r="KOX67" s="111"/>
      <c r="KOY67" s="111"/>
      <c r="KOZ67" s="111"/>
      <c r="KPA67" s="111"/>
      <c r="KPB67" s="111"/>
      <c r="KPC67" s="111"/>
      <c r="KPD67" s="111"/>
      <c r="KPE67" s="111"/>
      <c r="KPF67" s="111"/>
      <c r="KPG67" s="111"/>
      <c r="KPH67" s="111"/>
      <c r="KPI67" s="111"/>
      <c r="KPJ67" s="111"/>
      <c r="KPK67" s="111"/>
      <c r="KPL67" s="111"/>
      <c r="KPM67" s="111"/>
      <c r="KPN67" s="111"/>
      <c r="KPO67" s="111"/>
      <c r="KPP67" s="111"/>
      <c r="KPQ67" s="111"/>
      <c r="KPR67" s="111"/>
      <c r="KPS67" s="111"/>
      <c r="KPT67" s="111"/>
      <c r="KPU67" s="111"/>
      <c r="KPV67" s="111"/>
      <c r="KPW67" s="111"/>
      <c r="KPX67" s="111"/>
      <c r="KPY67" s="111"/>
      <c r="KPZ67" s="111"/>
      <c r="KQA67" s="111"/>
      <c r="KQB67" s="111"/>
      <c r="KQC67" s="111"/>
      <c r="KQD67" s="111"/>
      <c r="KQE67" s="111"/>
      <c r="KQF67" s="111"/>
      <c r="KQG67" s="111"/>
      <c r="KQH67" s="111"/>
      <c r="KQI67" s="111"/>
      <c r="KQJ67" s="111"/>
      <c r="KQK67" s="111"/>
      <c r="KQL67" s="111"/>
      <c r="KQM67" s="111"/>
      <c r="KQN67" s="111"/>
      <c r="KQO67" s="111"/>
      <c r="KQP67" s="111"/>
      <c r="KQQ67" s="111"/>
      <c r="KQR67" s="111"/>
      <c r="KQS67" s="111"/>
      <c r="KQT67" s="111"/>
      <c r="KQU67" s="111"/>
      <c r="KQV67" s="111"/>
      <c r="KQW67" s="111"/>
      <c r="KQX67" s="111"/>
      <c r="KQY67" s="111"/>
      <c r="KQZ67" s="111"/>
      <c r="KRA67" s="111"/>
      <c r="KRB67" s="111"/>
      <c r="KRC67" s="111"/>
      <c r="KRD67" s="111"/>
      <c r="KRE67" s="111"/>
      <c r="KRF67" s="111"/>
      <c r="KRG67" s="111"/>
      <c r="KRH67" s="111"/>
      <c r="KRI67" s="111"/>
      <c r="KRJ67" s="111"/>
      <c r="KRK67" s="111"/>
      <c r="KRL67" s="111"/>
      <c r="KRM67" s="111"/>
      <c r="KRN67" s="111"/>
      <c r="KRO67" s="111"/>
      <c r="KRP67" s="111"/>
      <c r="KRQ67" s="111"/>
      <c r="KRR67" s="111"/>
      <c r="KRS67" s="111"/>
      <c r="KRT67" s="111"/>
      <c r="KRU67" s="111"/>
      <c r="KRV67" s="111"/>
      <c r="KRW67" s="111"/>
      <c r="KRX67" s="111"/>
      <c r="KRY67" s="111"/>
      <c r="KRZ67" s="111"/>
      <c r="KSA67" s="111"/>
      <c r="KSB67" s="111"/>
      <c r="KSC67" s="111"/>
      <c r="KSD67" s="111"/>
      <c r="KSE67" s="111"/>
      <c r="KSF67" s="111"/>
      <c r="KSG67" s="111"/>
      <c r="KSH67" s="111"/>
      <c r="KSI67" s="111"/>
      <c r="KSJ67" s="111"/>
      <c r="KSK67" s="111"/>
      <c r="KSL67" s="111"/>
      <c r="KSM67" s="111"/>
      <c r="KSN67" s="111"/>
      <c r="KSO67" s="111"/>
      <c r="KSP67" s="111"/>
      <c r="KSQ67" s="111"/>
      <c r="KSR67" s="111"/>
      <c r="KSS67" s="111"/>
      <c r="KST67" s="111"/>
      <c r="KSU67" s="111"/>
      <c r="KSV67" s="111"/>
      <c r="KSW67" s="111"/>
      <c r="KSX67" s="111"/>
      <c r="KSY67" s="111"/>
      <c r="KSZ67" s="111"/>
      <c r="KTA67" s="111"/>
      <c r="KTB67" s="111"/>
      <c r="KTC67" s="111"/>
      <c r="KTD67" s="111"/>
      <c r="KTE67" s="111"/>
      <c r="KTF67" s="111"/>
      <c r="KTG67" s="111"/>
      <c r="KTH67" s="111"/>
      <c r="KTI67" s="111"/>
      <c r="KTJ67" s="111"/>
      <c r="KTK67" s="111"/>
      <c r="KTL67" s="111"/>
      <c r="KTM67" s="111"/>
      <c r="KTN67" s="111"/>
      <c r="KTO67" s="111"/>
      <c r="KTP67" s="111"/>
      <c r="KTQ67" s="111"/>
      <c r="KTR67" s="111"/>
      <c r="KTS67" s="111"/>
      <c r="KTT67" s="111"/>
      <c r="KTU67" s="111"/>
      <c r="KTV67" s="111"/>
      <c r="KTW67" s="111"/>
      <c r="KTX67" s="111"/>
      <c r="KTY67" s="111"/>
      <c r="KTZ67" s="111"/>
      <c r="KUA67" s="111"/>
      <c r="KUB67" s="111"/>
      <c r="KUC67" s="111"/>
      <c r="KUD67" s="111"/>
      <c r="KUE67" s="111"/>
      <c r="KUF67" s="111"/>
      <c r="KUG67" s="111"/>
      <c r="KUH67" s="111"/>
      <c r="KUI67" s="111"/>
      <c r="KUJ67" s="111"/>
      <c r="KUK67" s="111"/>
      <c r="KUL67" s="111"/>
      <c r="KUM67" s="111"/>
      <c r="KUN67" s="111"/>
      <c r="KUO67" s="111"/>
      <c r="KUP67" s="111"/>
      <c r="KUQ67" s="111"/>
      <c r="KUR67" s="111"/>
      <c r="KUS67" s="111"/>
      <c r="KUT67" s="111"/>
      <c r="KUU67" s="111"/>
      <c r="KUV67" s="111"/>
      <c r="KUW67" s="111"/>
      <c r="KUX67" s="111"/>
      <c r="KUY67" s="111"/>
      <c r="KUZ67" s="111"/>
      <c r="KVA67" s="111"/>
      <c r="KVB67" s="111"/>
      <c r="KVC67" s="111"/>
      <c r="KVD67" s="111"/>
      <c r="KVE67" s="111"/>
      <c r="KVF67" s="111"/>
      <c r="KVG67" s="111"/>
      <c r="KVH67" s="111"/>
      <c r="KVI67" s="111"/>
      <c r="KVJ67" s="111"/>
      <c r="KVK67" s="111"/>
      <c r="KVL67" s="111"/>
      <c r="KVM67" s="111"/>
      <c r="KVN67" s="111"/>
      <c r="KVO67" s="111"/>
      <c r="KVP67" s="111"/>
      <c r="KVQ67" s="111"/>
      <c r="KVR67" s="111"/>
      <c r="KVS67" s="111"/>
      <c r="KVT67" s="111"/>
      <c r="KVU67" s="111"/>
      <c r="KVV67" s="111"/>
      <c r="KVW67" s="111"/>
      <c r="KVX67" s="111"/>
      <c r="KVY67" s="111"/>
      <c r="KVZ67" s="111"/>
      <c r="KWA67" s="111"/>
      <c r="KWB67" s="111"/>
      <c r="KWC67" s="111"/>
      <c r="KWD67" s="111"/>
      <c r="KWE67" s="111"/>
      <c r="KWF67" s="111"/>
      <c r="KWG67" s="111"/>
      <c r="KWH67" s="111"/>
      <c r="KWI67" s="111"/>
      <c r="KWJ67" s="111"/>
      <c r="KWK67" s="111"/>
      <c r="KWL67" s="111"/>
      <c r="KWM67" s="111"/>
      <c r="KWN67" s="111"/>
      <c r="KWO67" s="111"/>
      <c r="KWP67" s="111"/>
      <c r="KWQ67" s="111"/>
      <c r="KWR67" s="111"/>
      <c r="KWS67" s="111"/>
      <c r="KWT67" s="111"/>
      <c r="KWU67" s="111"/>
      <c r="KWV67" s="111"/>
      <c r="KWW67" s="111"/>
      <c r="KWX67" s="111"/>
      <c r="KWY67" s="111"/>
      <c r="KWZ67" s="111"/>
      <c r="KXA67" s="111"/>
      <c r="KXB67" s="111"/>
      <c r="KXC67" s="111"/>
      <c r="KXD67" s="111"/>
      <c r="KXE67" s="111"/>
      <c r="KXF67" s="111"/>
      <c r="KXG67" s="111"/>
      <c r="KXH67" s="111"/>
      <c r="KXI67" s="111"/>
      <c r="KXJ67" s="111"/>
      <c r="KXK67" s="111"/>
      <c r="KXL67" s="111"/>
      <c r="KXM67" s="111"/>
      <c r="KXN67" s="111"/>
      <c r="KXO67" s="111"/>
      <c r="KXP67" s="111"/>
      <c r="KXQ67" s="111"/>
      <c r="KXR67" s="111"/>
      <c r="KXS67" s="111"/>
      <c r="KXT67" s="111"/>
      <c r="KXU67" s="111"/>
      <c r="KXV67" s="111"/>
      <c r="KXW67" s="111"/>
      <c r="KXX67" s="111"/>
      <c r="KXY67" s="111"/>
      <c r="KXZ67" s="111"/>
      <c r="KYA67" s="111"/>
      <c r="KYB67" s="111"/>
      <c r="KYC67" s="111"/>
      <c r="KYD67" s="111"/>
      <c r="KYE67" s="111"/>
      <c r="KYF67" s="111"/>
      <c r="KYG67" s="111"/>
      <c r="KYH67" s="111"/>
      <c r="KYI67" s="111"/>
      <c r="KYJ67" s="111"/>
      <c r="KYK67" s="111"/>
      <c r="KYL67" s="111"/>
      <c r="KYM67" s="111"/>
      <c r="KYN67" s="111"/>
      <c r="KYO67" s="111"/>
      <c r="KYP67" s="111"/>
      <c r="KYQ67" s="111"/>
      <c r="KYR67" s="111"/>
      <c r="KYS67" s="111"/>
      <c r="KYT67" s="111"/>
      <c r="KYU67" s="111"/>
      <c r="KYV67" s="111"/>
      <c r="KYW67" s="111"/>
      <c r="KYX67" s="111"/>
      <c r="KYY67" s="111"/>
      <c r="KYZ67" s="111"/>
      <c r="KZA67" s="111"/>
      <c r="KZB67" s="111"/>
      <c r="KZC67" s="111"/>
      <c r="KZD67" s="111"/>
      <c r="KZE67" s="111"/>
      <c r="KZF67" s="111"/>
      <c r="KZG67" s="111"/>
      <c r="KZH67" s="111"/>
      <c r="KZI67" s="111"/>
      <c r="KZJ67" s="111"/>
      <c r="KZK67" s="111"/>
      <c r="KZL67" s="111"/>
      <c r="KZM67" s="111"/>
      <c r="KZN67" s="111"/>
      <c r="KZO67" s="111"/>
      <c r="KZP67" s="111"/>
      <c r="KZQ67" s="111"/>
      <c r="KZR67" s="111"/>
      <c r="KZS67" s="111"/>
      <c r="KZT67" s="111"/>
      <c r="KZU67" s="111"/>
      <c r="KZV67" s="111"/>
      <c r="KZW67" s="111"/>
      <c r="KZX67" s="111"/>
      <c r="KZY67" s="111"/>
      <c r="KZZ67" s="111"/>
      <c r="LAA67" s="111"/>
      <c r="LAB67" s="111"/>
      <c r="LAC67" s="111"/>
      <c r="LAD67" s="111"/>
      <c r="LAE67" s="111"/>
      <c r="LAF67" s="111"/>
      <c r="LAG67" s="111"/>
      <c r="LAH67" s="111"/>
      <c r="LAI67" s="111"/>
      <c r="LAJ67" s="111"/>
      <c r="LAK67" s="111"/>
      <c r="LAL67" s="111"/>
      <c r="LAM67" s="111"/>
      <c r="LAN67" s="111"/>
      <c r="LAO67" s="111"/>
      <c r="LAP67" s="111"/>
      <c r="LAQ67" s="111"/>
      <c r="LAR67" s="111"/>
      <c r="LAS67" s="111"/>
      <c r="LAT67" s="111"/>
      <c r="LAU67" s="111"/>
      <c r="LAV67" s="111"/>
      <c r="LAW67" s="111"/>
      <c r="LAX67" s="111"/>
      <c r="LAY67" s="111"/>
      <c r="LAZ67" s="111"/>
      <c r="LBA67" s="111"/>
      <c r="LBB67" s="111"/>
      <c r="LBC67" s="111"/>
      <c r="LBD67" s="111"/>
      <c r="LBE67" s="111"/>
      <c r="LBF67" s="111"/>
      <c r="LBG67" s="111"/>
      <c r="LBH67" s="111"/>
      <c r="LBI67" s="111"/>
      <c r="LBJ67" s="111"/>
      <c r="LBK67" s="111"/>
      <c r="LBL67" s="111"/>
      <c r="LBM67" s="111"/>
      <c r="LBN67" s="111"/>
      <c r="LBO67" s="111"/>
      <c r="LBP67" s="111"/>
      <c r="LBQ67" s="111"/>
      <c r="LBR67" s="111"/>
      <c r="LBS67" s="111"/>
      <c r="LBT67" s="111"/>
      <c r="LBU67" s="111"/>
      <c r="LBV67" s="111"/>
      <c r="LBW67" s="111"/>
      <c r="LBX67" s="111"/>
      <c r="LBY67" s="111"/>
      <c r="LBZ67" s="111"/>
      <c r="LCA67" s="111"/>
      <c r="LCB67" s="111"/>
      <c r="LCC67" s="111"/>
      <c r="LCD67" s="111"/>
      <c r="LCE67" s="111"/>
      <c r="LCF67" s="111"/>
      <c r="LCG67" s="111"/>
      <c r="LCH67" s="111"/>
      <c r="LCI67" s="111"/>
      <c r="LCJ67" s="111"/>
      <c r="LCK67" s="111"/>
      <c r="LCL67" s="111"/>
      <c r="LCM67" s="111"/>
      <c r="LCN67" s="111"/>
      <c r="LCO67" s="111"/>
      <c r="LCP67" s="111"/>
      <c r="LCQ67" s="111"/>
      <c r="LCR67" s="111"/>
      <c r="LCS67" s="111"/>
      <c r="LCT67" s="111"/>
      <c r="LCU67" s="111"/>
      <c r="LCV67" s="111"/>
      <c r="LCW67" s="111"/>
      <c r="LCX67" s="111"/>
      <c r="LCY67" s="111"/>
      <c r="LCZ67" s="111"/>
      <c r="LDA67" s="111"/>
      <c r="LDB67" s="111"/>
      <c r="LDC67" s="111"/>
      <c r="LDD67" s="111"/>
      <c r="LDE67" s="111"/>
      <c r="LDF67" s="111"/>
      <c r="LDG67" s="111"/>
      <c r="LDH67" s="111"/>
      <c r="LDI67" s="111"/>
      <c r="LDJ67" s="111"/>
      <c r="LDK67" s="111"/>
      <c r="LDL67" s="111"/>
      <c r="LDM67" s="111"/>
      <c r="LDN67" s="111"/>
      <c r="LDO67" s="111"/>
      <c r="LDP67" s="111"/>
      <c r="LDQ67" s="111"/>
      <c r="LDR67" s="111"/>
      <c r="LDS67" s="111"/>
      <c r="LDT67" s="111"/>
      <c r="LDU67" s="111"/>
      <c r="LDV67" s="111"/>
      <c r="LDW67" s="111"/>
      <c r="LDX67" s="111"/>
      <c r="LDY67" s="111"/>
      <c r="LDZ67" s="111"/>
      <c r="LEA67" s="111"/>
      <c r="LEB67" s="111"/>
      <c r="LEC67" s="111"/>
      <c r="LED67" s="111"/>
      <c r="LEE67" s="111"/>
      <c r="LEF67" s="111"/>
      <c r="LEG67" s="111"/>
      <c r="LEH67" s="111"/>
      <c r="LEI67" s="111"/>
      <c r="LEJ67" s="111"/>
      <c r="LEK67" s="111"/>
      <c r="LEL67" s="111"/>
      <c r="LEM67" s="111"/>
      <c r="LEN67" s="111"/>
      <c r="LEO67" s="111"/>
      <c r="LEP67" s="111"/>
      <c r="LEQ67" s="111"/>
      <c r="LER67" s="111"/>
      <c r="LES67" s="111"/>
      <c r="LET67" s="111"/>
      <c r="LEU67" s="111"/>
      <c r="LEV67" s="111"/>
      <c r="LEW67" s="111"/>
      <c r="LEX67" s="111"/>
      <c r="LEY67" s="111"/>
      <c r="LEZ67" s="111"/>
      <c r="LFA67" s="111"/>
      <c r="LFB67" s="111"/>
      <c r="LFC67" s="111"/>
      <c r="LFD67" s="111"/>
      <c r="LFE67" s="111"/>
      <c r="LFF67" s="111"/>
      <c r="LFG67" s="111"/>
      <c r="LFH67" s="111"/>
      <c r="LFI67" s="111"/>
      <c r="LFJ67" s="111"/>
      <c r="LFK67" s="111"/>
      <c r="LFL67" s="111"/>
      <c r="LFM67" s="111"/>
      <c r="LFN67" s="111"/>
      <c r="LFO67" s="111"/>
      <c r="LFP67" s="111"/>
      <c r="LFQ67" s="111"/>
      <c r="LFR67" s="111"/>
      <c r="LFS67" s="111"/>
      <c r="LFT67" s="111"/>
      <c r="LFU67" s="111"/>
      <c r="LFV67" s="111"/>
      <c r="LFW67" s="111"/>
      <c r="LFX67" s="111"/>
      <c r="LFY67" s="111"/>
      <c r="LFZ67" s="111"/>
      <c r="LGA67" s="111"/>
      <c r="LGB67" s="111"/>
      <c r="LGC67" s="111"/>
      <c r="LGD67" s="111"/>
      <c r="LGE67" s="111"/>
      <c r="LGF67" s="111"/>
      <c r="LGG67" s="111"/>
      <c r="LGH67" s="111"/>
      <c r="LGI67" s="111"/>
      <c r="LGJ67" s="111"/>
      <c r="LGK67" s="111"/>
      <c r="LGL67" s="111"/>
      <c r="LGM67" s="111"/>
      <c r="LGN67" s="111"/>
      <c r="LGO67" s="111"/>
      <c r="LGP67" s="111"/>
      <c r="LGQ67" s="111"/>
      <c r="LGR67" s="111"/>
      <c r="LGS67" s="111"/>
      <c r="LGT67" s="111"/>
      <c r="LGU67" s="111"/>
      <c r="LGV67" s="111"/>
      <c r="LGW67" s="111"/>
      <c r="LGX67" s="111"/>
      <c r="LGY67" s="111"/>
      <c r="LGZ67" s="111"/>
      <c r="LHA67" s="111"/>
      <c r="LHB67" s="111"/>
      <c r="LHC67" s="111"/>
      <c r="LHD67" s="111"/>
      <c r="LHE67" s="111"/>
      <c r="LHF67" s="111"/>
      <c r="LHG67" s="111"/>
      <c r="LHH67" s="111"/>
      <c r="LHI67" s="111"/>
      <c r="LHJ67" s="111"/>
      <c r="LHK67" s="111"/>
      <c r="LHL67" s="111"/>
      <c r="LHM67" s="111"/>
      <c r="LHN67" s="111"/>
      <c r="LHO67" s="111"/>
      <c r="LHP67" s="111"/>
      <c r="LHQ67" s="111"/>
      <c r="LHR67" s="111"/>
      <c r="LHS67" s="111"/>
      <c r="LHT67" s="111"/>
      <c r="LHU67" s="111"/>
      <c r="LHV67" s="111"/>
      <c r="LHW67" s="111"/>
      <c r="LHX67" s="111"/>
      <c r="LHY67" s="111"/>
      <c r="LHZ67" s="111"/>
      <c r="LIA67" s="111"/>
      <c r="LIB67" s="111"/>
      <c r="LIC67" s="111"/>
      <c r="LID67" s="111"/>
      <c r="LIE67" s="111"/>
      <c r="LIF67" s="111"/>
      <c r="LIG67" s="111"/>
      <c r="LIH67" s="111"/>
      <c r="LII67" s="111"/>
      <c r="LIJ67" s="111"/>
      <c r="LIK67" s="111"/>
      <c r="LIL67" s="111"/>
      <c r="LIM67" s="111"/>
      <c r="LIN67" s="111"/>
      <c r="LIO67" s="111"/>
      <c r="LIP67" s="111"/>
      <c r="LIQ67" s="111"/>
      <c r="LIR67" s="111"/>
      <c r="LIS67" s="111"/>
      <c r="LIT67" s="111"/>
      <c r="LIU67" s="111"/>
      <c r="LIV67" s="111"/>
      <c r="LIW67" s="111"/>
      <c r="LIX67" s="111"/>
      <c r="LIY67" s="111"/>
      <c r="LIZ67" s="111"/>
      <c r="LJA67" s="111"/>
      <c r="LJB67" s="111"/>
      <c r="LJC67" s="111"/>
      <c r="LJD67" s="111"/>
      <c r="LJE67" s="111"/>
      <c r="LJF67" s="111"/>
      <c r="LJG67" s="111"/>
      <c r="LJH67" s="111"/>
      <c r="LJI67" s="111"/>
      <c r="LJJ67" s="111"/>
      <c r="LJK67" s="111"/>
      <c r="LJL67" s="111"/>
      <c r="LJM67" s="111"/>
      <c r="LJN67" s="111"/>
      <c r="LJO67" s="111"/>
      <c r="LJP67" s="111"/>
      <c r="LJQ67" s="111"/>
      <c r="LJR67" s="111"/>
      <c r="LJS67" s="111"/>
      <c r="LJT67" s="111"/>
      <c r="LJU67" s="111"/>
      <c r="LJV67" s="111"/>
      <c r="LJW67" s="111"/>
      <c r="LJX67" s="111"/>
      <c r="LJY67" s="111"/>
      <c r="LJZ67" s="111"/>
      <c r="LKA67" s="111"/>
      <c r="LKB67" s="111"/>
      <c r="LKC67" s="111"/>
      <c r="LKD67" s="111"/>
      <c r="LKE67" s="111"/>
      <c r="LKF67" s="111"/>
      <c r="LKG67" s="111"/>
      <c r="LKH67" s="111"/>
      <c r="LKI67" s="111"/>
      <c r="LKJ67" s="111"/>
      <c r="LKK67" s="111"/>
      <c r="LKL67" s="111"/>
      <c r="LKM67" s="111"/>
      <c r="LKN67" s="111"/>
      <c r="LKO67" s="111"/>
      <c r="LKP67" s="111"/>
      <c r="LKQ67" s="111"/>
      <c r="LKR67" s="111"/>
      <c r="LKS67" s="111"/>
      <c r="LKT67" s="111"/>
      <c r="LKU67" s="111"/>
      <c r="LKV67" s="111"/>
      <c r="LKW67" s="111"/>
      <c r="LKX67" s="111"/>
      <c r="LKY67" s="111"/>
      <c r="LKZ67" s="111"/>
      <c r="LLA67" s="111"/>
      <c r="LLB67" s="111"/>
      <c r="LLC67" s="111"/>
      <c r="LLD67" s="111"/>
      <c r="LLE67" s="111"/>
      <c r="LLF67" s="111"/>
      <c r="LLG67" s="111"/>
      <c r="LLH67" s="111"/>
      <c r="LLI67" s="111"/>
      <c r="LLJ67" s="111"/>
      <c r="LLK67" s="111"/>
      <c r="LLL67" s="111"/>
      <c r="LLM67" s="111"/>
      <c r="LLN67" s="111"/>
      <c r="LLO67" s="111"/>
      <c r="LLP67" s="111"/>
      <c r="LLQ67" s="111"/>
      <c r="LLR67" s="111"/>
      <c r="LLS67" s="111"/>
      <c r="LLT67" s="111"/>
      <c r="LLU67" s="111"/>
      <c r="LLV67" s="111"/>
      <c r="LLW67" s="111"/>
      <c r="LLX67" s="111"/>
      <c r="LLY67" s="111"/>
      <c r="LLZ67" s="111"/>
      <c r="LMA67" s="111"/>
      <c r="LMB67" s="111"/>
      <c r="LMC67" s="111"/>
      <c r="LMD67" s="111"/>
      <c r="LME67" s="111"/>
      <c r="LMF67" s="111"/>
      <c r="LMG67" s="111"/>
      <c r="LMH67" s="111"/>
      <c r="LMI67" s="111"/>
      <c r="LMJ67" s="111"/>
      <c r="LMK67" s="111"/>
      <c r="LML67" s="111"/>
      <c r="LMM67" s="111"/>
      <c r="LMN67" s="111"/>
      <c r="LMO67" s="111"/>
      <c r="LMP67" s="111"/>
      <c r="LMQ67" s="111"/>
      <c r="LMR67" s="111"/>
      <c r="LMS67" s="111"/>
      <c r="LMT67" s="111"/>
      <c r="LMU67" s="111"/>
      <c r="LMV67" s="111"/>
      <c r="LMW67" s="111"/>
      <c r="LMX67" s="111"/>
      <c r="LMY67" s="111"/>
      <c r="LMZ67" s="111"/>
      <c r="LNA67" s="111"/>
      <c r="LNB67" s="111"/>
      <c r="LNC67" s="111"/>
      <c r="LND67" s="111"/>
      <c r="LNE67" s="111"/>
      <c r="LNF67" s="111"/>
      <c r="LNG67" s="111"/>
      <c r="LNH67" s="111"/>
      <c r="LNI67" s="111"/>
      <c r="LNJ67" s="111"/>
      <c r="LNK67" s="111"/>
      <c r="LNL67" s="111"/>
      <c r="LNM67" s="111"/>
      <c r="LNN67" s="111"/>
      <c r="LNO67" s="111"/>
      <c r="LNP67" s="111"/>
      <c r="LNQ67" s="111"/>
      <c r="LNR67" s="111"/>
      <c r="LNS67" s="111"/>
      <c r="LNT67" s="111"/>
      <c r="LNU67" s="111"/>
      <c r="LNV67" s="111"/>
      <c r="LNW67" s="111"/>
      <c r="LNX67" s="111"/>
      <c r="LNY67" s="111"/>
      <c r="LNZ67" s="111"/>
      <c r="LOA67" s="111"/>
      <c r="LOB67" s="111"/>
      <c r="LOC67" s="111"/>
      <c r="LOD67" s="111"/>
      <c r="LOE67" s="111"/>
      <c r="LOF67" s="111"/>
      <c r="LOG67" s="111"/>
      <c r="LOH67" s="111"/>
      <c r="LOI67" s="111"/>
      <c r="LOJ67" s="111"/>
      <c r="LOK67" s="111"/>
      <c r="LOL67" s="111"/>
      <c r="LOM67" s="111"/>
      <c r="LON67" s="111"/>
      <c r="LOO67" s="111"/>
      <c r="LOP67" s="111"/>
      <c r="LOQ67" s="111"/>
      <c r="LOR67" s="111"/>
      <c r="LOS67" s="111"/>
      <c r="LOT67" s="111"/>
      <c r="LOU67" s="111"/>
      <c r="LOV67" s="111"/>
      <c r="LOW67" s="111"/>
      <c r="LOX67" s="111"/>
      <c r="LOY67" s="111"/>
      <c r="LOZ67" s="111"/>
      <c r="LPA67" s="111"/>
      <c r="LPB67" s="111"/>
      <c r="LPC67" s="111"/>
      <c r="LPD67" s="111"/>
      <c r="LPE67" s="111"/>
      <c r="LPF67" s="111"/>
      <c r="LPG67" s="111"/>
      <c r="LPH67" s="111"/>
      <c r="LPI67" s="111"/>
      <c r="LPJ67" s="111"/>
      <c r="LPK67" s="111"/>
      <c r="LPL67" s="111"/>
      <c r="LPM67" s="111"/>
      <c r="LPN67" s="111"/>
      <c r="LPO67" s="111"/>
      <c r="LPP67" s="111"/>
      <c r="LPQ67" s="111"/>
      <c r="LPR67" s="111"/>
      <c r="LPS67" s="111"/>
      <c r="LPT67" s="111"/>
      <c r="LPU67" s="111"/>
      <c r="LPV67" s="111"/>
      <c r="LPW67" s="111"/>
      <c r="LPX67" s="111"/>
      <c r="LPY67" s="111"/>
      <c r="LPZ67" s="111"/>
      <c r="LQA67" s="111"/>
      <c r="LQB67" s="111"/>
      <c r="LQC67" s="111"/>
      <c r="LQD67" s="111"/>
      <c r="LQE67" s="111"/>
      <c r="LQF67" s="111"/>
      <c r="LQG67" s="111"/>
      <c r="LQH67" s="111"/>
      <c r="LQI67" s="111"/>
      <c r="LQJ67" s="111"/>
      <c r="LQK67" s="111"/>
      <c r="LQL67" s="111"/>
      <c r="LQM67" s="111"/>
      <c r="LQN67" s="111"/>
      <c r="LQO67" s="111"/>
      <c r="LQP67" s="111"/>
      <c r="LQQ67" s="111"/>
      <c r="LQR67" s="111"/>
      <c r="LQS67" s="111"/>
      <c r="LQT67" s="111"/>
      <c r="LQU67" s="111"/>
      <c r="LQV67" s="111"/>
      <c r="LQW67" s="111"/>
      <c r="LQX67" s="111"/>
      <c r="LQY67" s="111"/>
      <c r="LQZ67" s="111"/>
      <c r="LRA67" s="111"/>
      <c r="LRB67" s="111"/>
      <c r="LRC67" s="111"/>
      <c r="LRD67" s="111"/>
      <c r="LRE67" s="111"/>
      <c r="LRF67" s="111"/>
      <c r="LRG67" s="111"/>
      <c r="LRH67" s="111"/>
      <c r="LRI67" s="111"/>
      <c r="LRJ67" s="111"/>
      <c r="LRK67" s="111"/>
      <c r="LRL67" s="111"/>
      <c r="LRM67" s="111"/>
      <c r="LRN67" s="111"/>
      <c r="LRO67" s="111"/>
      <c r="LRP67" s="111"/>
      <c r="LRQ67" s="111"/>
      <c r="LRR67" s="111"/>
      <c r="LRS67" s="111"/>
      <c r="LRT67" s="111"/>
      <c r="LRU67" s="111"/>
      <c r="LRV67" s="111"/>
      <c r="LRW67" s="111"/>
      <c r="LRX67" s="111"/>
      <c r="LRY67" s="111"/>
      <c r="LRZ67" s="111"/>
      <c r="LSA67" s="111"/>
      <c r="LSB67" s="111"/>
      <c r="LSC67" s="111"/>
      <c r="LSD67" s="111"/>
      <c r="LSE67" s="111"/>
      <c r="LSF67" s="111"/>
      <c r="LSG67" s="111"/>
      <c r="LSH67" s="111"/>
      <c r="LSI67" s="111"/>
      <c r="LSJ67" s="111"/>
      <c r="LSK67" s="111"/>
      <c r="LSL67" s="111"/>
      <c r="LSM67" s="111"/>
      <c r="LSN67" s="111"/>
      <c r="LSO67" s="111"/>
      <c r="LSP67" s="111"/>
      <c r="LSQ67" s="111"/>
      <c r="LSR67" s="111"/>
      <c r="LSS67" s="111"/>
      <c r="LST67" s="111"/>
      <c r="LSU67" s="111"/>
      <c r="LSV67" s="111"/>
      <c r="LSW67" s="111"/>
      <c r="LSX67" s="111"/>
      <c r="LSY67" s="111"/>
      <c r="LSZ67" s="111"/>
      <c r="LTA67" s="111"/>
      <c r="LTB67" s="111"/>
      <c r="LTC67" s="111"/>
      <c r="LTD67" s="111"/>
      <c r="LTE67" s="111"/>
      <c r="LTF67" s="111"/>
      <c r="LTG67" s="111"/>
      <c r="LTH67" s="111"/>
      <c r="LTI67" s="111"/>
      <c r="LTJ67" s="111"/>
      <c r="LTK67" s="111"/>
      <c r="LTL67" s="111"/>
      <c r="LTM67" s="111"/>
      <c r="LTN67" s="111"/>
      <c r="LTO67" s="111"/>
      <c r="LTP67" s="111"/>
      <c r="LTQ67" s="111"/>
      <c r="LTR67" s="111"/>
      <c r="LTS67" s="111"/>
      <c r="LTT67" s="111"/>
      <c r="LTU67" s="111"/>
      <c r="LTV67" s="111"/>
      <c r="LTW67" s="111"/>
      <c r="LTX67" s="111"/>
      <c r="LTY67" s="111"/>
      <c r="LTZ67" s="111"/>
      <c r="LUA67" s="111"/>
      <c r="LUB67" s="111"/>
      <c r="LUC67" s="111"/>
      <c r="LUD67" s="111"/>
      <c r="LUE67" s="111"/>
      <c r="LUF67" s="111"/>
      <c r="LUG67" s="111"/>
      <c r="LUH67" s="111"/>
      <c r="LUI67" s="111"/>
      <c r="LUJ67" s="111"/>
      <c r="LUK67" s="111"/>
      <c r="LUL67" s="111"/>
      <c r="LUM67" s="111"/>
      <c r="LUN67" s="111"/>
      <c r="LUO67" s="111"/>
      <c r="LUP67" s="111"/>
      <c r="LUQ67" s="111"/>
      <c r="LUR67" s="111"/>
      <c r="LUS67" s="111"/>
      <c r="LUT67" s="111"/>
      <c r="LUU67" s="111"/>
      <c r="LUV67" s="111"/>
      <c r="LUW67" s="111"/>
      <c r="LUX67" s="111"/>
      <c r="LUY67" s="111"/>
      <c r="LUZ67" s="111"/>
      <c r="LVA67" s="111"/>
      <c r="LVB67" s="111"/>
      <c r="LVC67" s="111"/>
      <c r="LVD67" s="111"/>
      <c r="LVE67" s="111"/>
      <c r="LVF67" s="111"/>
      <c r="LVG67" s="111"/>
      <c r="LVH67" s="111"/>
      <c r="LVI67" s="111"/>
      <c r="LVJ67" s="111"/>
      <c r="LVK67" s="111"/>
      <c r="LVL67" s="111"/>
      <c r="LVM67" s="111"/>
      <c r="LVN67" s="111"/>
      <c r="LVO67" s="111"/>
      <c r="LVP67" s="111"/>
      <c r="LVQ67" s="111"/>
      <c r="LVR67" s="111"/>
      <c r="LVS67" s="111"/>
      <c r="LVT67" s="111"/>
      <c r="LVU67" s="111"/>
      <c r="LVV67" s="111"/>
      <c r="LVW67" s="111"/>
      <c r="LVX67" s="111"/>
      <c r="LVY67" s="111"/>
      <c r="LVZ67" s="111"/>
      <c r="LWA67" s="111"/>
      <c r="LWB67" s="111"/>
      <c r="LWC67" s="111"/>
      <c r="LWD67" s="111"/>
      <c r="LWE67" s="111"/>
      <c r="LWF67" s="111"/>
      <c r="LWG67" s="111"/>
      <c r="LWH67" s="111"/>
      <c r="LWI67" s="111"/>
      <c r="LWJ67" s="111"/>
      <c r="LWK67" s="111"/>
      <c r="LWL67" s="111"/>
      <c r="LWM67" s="111"/>
      <c r="LWN67" s="111"/>
      <c r="LWO67" s="111"/>
      <c r="LWP67" s="111"/>
      <c r="LWQ67" s="111"/>
      <c r="LWR67" s="111"/>
      <c r="LWS67" s="111"/>
      <c r="LWT67" s="111"/>
      <c r="LWU67" s="111"/>
      <c r="LWV67" s="111"/>
      <c r="LWW67" s="111"/>
      <c r="LWX67" s="111"/>
      <c r="LWY67" s="111"/>
      <c r="LWZ67" s="111"/>
      <c r="LXA67" s="111"/>
      <c r="LXB67" s="111"/>
      <c r="LXC67" s="111"/>
      <c r="LXD67" s="111"/>
      <c r="LXE67" s="111"/>
      <c r="LXF67" s="111"/>
      <c r="LXG67" s="111"/>
      <c r="LXH67" s="111"/>
      <c r="LXI67" s="111"/>
      <c r="LXJ67" s="111"/>
      <c r="LXK67" s="111"/>
      <c r="LXL67" s="111"/>
      <c r="LXM67" s="111"/>
      <c r="LXN67" s="111"/>
      <c r="LXO67" s="111"/>
      <c r="LXP67" s="111"/>
      <c r="LXQ67" s="111"/>
      <c r="LXR67" s="111"/>
      <c r="LXS67" s="111"/>
      <c r="LXT67" s="111"/>
      <c r="LXU67" s="111"/>
      <c r="LXV67" s="111"/>
      <c r="LXW67" s="111"/>
      <c r="LXX67" s="111"/>
      <c r="LXY67" s="111"/>
      <c r="LXZ67" s="111"/>
      <c r="LYA67" s="111"/>
      <c r="LYB67" s="111"/>
      <c r="LYC67" s="111"/>
      <c r="LYD67" s="111"/>
      <c r="LYE67" s="111"/>
      <c r="LYF67" s="111"/>
      <c r="LYG67" s="111"/>
      <c r="LYH67" s="111"/>
      <c r="LYI67" s="111"/>
      <c r="LYJ67" s="111"/>
      <c r="LYK67" s="111"/>
      <c r="LYL67" s="111"/>
      <c r="LYM67" s="111"/>
      <c r="LYN67" s="111"/>
      <c r="LYO67" s="111"/>
      <c r="LYP67" s="111"/>
      <c r="LYQ67" s="111"/>
      <c r="LYR67" s="111"/>
      <c r="LYS67" s="111"/>
      <c r="LYT67" s="111"/>
      <c r="LYU67" s="111"/>
      <c r="LYV67" s="111"/>
      <c r="LYW67" s="111"/>
      <c r="LYX67" s="111"/>
      <c r="LYY67" s="111"/>
      <c r="LYZ67" s="111"/>
      <c r="LZA67" s="111"/>
      <c r="LZB67" s="111"/>
      <c r="LZC67" s="111"/>
      <c r="LZD67" s="111"/>
      <c r="LZE67" s="111"/>
      <c r="LZF67" s="111"/>
      <c r="LZG67" s="111"/>
      <c r="LZH67" s="111"/>
      <c r="LZI67" s="111"/>
      <c r="LZJ67" s="111"/>
      <c r="LZK67" s="111"/>
      <c r="LZL67" s="111"/>
      <c r="LZM67" s="111"/>
      <c r="LZN67" s="111"/>
      <c r="LZO67" s="111"/>
      <c r="LZP67" s="111"/>
      <c r="LZQ67" s="111"/>
      <c r="LZR67" s="111"/>
      <c r="LZS67" s="111"/>
      <c r="LZT67" s="111"/>
      <c r="LZU67" s="111"/>
      <c r="LZV67" s="111"/>
      <c r="LZW67" s="111"/>
      <c r="LZX67" s="111"/>
      <c r="LZY67" s="111"/>
      <c r="LZZ67" s="111"/>
      <c r="MAA67" s="111"/>
      <c r="MAB67" s="111"/>
      <c r="MAC67" s="111"/>
      <c r="MAD67" s="111"/>
      <c r="MAE67" s="111"/>
      <c r="MAF67" s="111"/>
      <c r="MAG67" s="111"/>
      <c r="MAH67" s="111"/>
      <c r="MAI67" s="111"/>
      <c r="MAJ67" s="111"/>
      <c r="MAK67" s="111"/>
      <c r="MAL67" s="111"/>
      <c r="MAM67" s="111"/>
      <c r="MAN67" s="111"/>
      <c r="MAO67" s="111"/>
      <c r="MAP67" s="111"/>
      <c r="MAQ67" s="111"/>
      <c r="MAR67" s="111"/>
      <c r="MAS67" s="111"/>
      <c r="MAT67" s="111"/>
      <c r="MAU67" s="111"/>
      <c r="MAV67" s="111"/>
      <c r="MAW67" s="111"/>
      <c r="MAX67" s="111"/>
      <c r="MAY67" s="111"/>
      <c r="MAZ67" s="111"/>
      <c r="MBA67" s="111"/>
      <c r="MBB67" s="111"/>
      <c r="MBC67" s="111"/>
      <c r="MBD67" s="111"/>
      <c r="MBE67" s="111"/>
      <c r="MBF67" s="111"/>
      <c r="MBG67" s="111"/>
      <c r="MBH67" s="111"/>
      <c r="MBI67" s="111"/>
      <c r="MBJ67" s="111"/>
      <c r="MBK67" s="111"/>
      <c r="MBL67" s="111"/>
      <c r="MBM67" s="111"/>
      <c r="MBN67" s="111"/>
      <c r="MBO67" s="111"/>
      <c r="MBP67" s="111"/>
      <c r="MBQ67" s="111"/>
      <c r="MBR67" s="111"/>
      <c r="MBS67" s="111"/>
      <c r="MBT67" s="111"/>
      <c r="MBU67" s="111"/>
      <c r="MBV67" s="111"/>
      <c r="MBW67" s="111"/>
      <c r="MBX67" s="111"/>
      <c r="MBY67" s="111"/>
      <c r="MBZ67" s="111"/>
      <c r="MCA67" s="111"/>
      <c r="MCB67" s="111"/>
      <c r="MCC67" s="111"/>
      <c r="MCD67" s="111"/>
      <c r="MCE67" s="111"/>
      <c r="MCF67" s="111"/>
      <c r="MCG67" s="111"/>
      <c r="MCH67" s="111"/>
      <c r="MCI67" s="111"/>
      <c r="MCJ67" s="111"/>
      <c r="MCK67" s="111"/>
      <c r="MCL67" s="111"/>
      <c r="MCM67" s="111"/>
      <c r="MCN67" s="111"/>
      <c r="MCO67" s="111"/>
      <c r="MCP67" s="111"/>
      <c r="MCQ67" s="111"/>
      <c r="MCR67" s="111"/>
      <c r="MCS67" s="111"/>
      <c r="MCT67" s="111"/>
      <c r="MCU67" s="111"/>
      <c r="MCV67" s="111"/>
      <c r="MCW67" s="111"/>
      <c r="MCX67" s="111"/>
      <c r="MCY67" s="111"/>
      <c r="MCZ67" s="111"/>
      <c r="MDA67" s="111"/>
      <c r="MDB67" s="111"/>
      <c r="MDC67" s="111"/>
      <c r="MDD67" s="111"/>
      <c r="MDE67" s="111"/>
      <c r="MDF67" s="111"/>
      <c r="MDG67" s="111"/>
      <c r="MDH67" s="111"/>
      <c r="MDI67" s="111"/>
      <c r="MDJ67" s="111"/>
      <c r="MDK67" s="111"/>
      <c r="MDL67" s="111"/>
      <c r="MDM67" s="111"/>
      <c r="MDN67" s="111"/>
      <c r="MDO67" s="111"/>
      <c r="MDP67" s="111"/>
      <c r="MDQ67" s="111"/>
      <c r="MDR67" s="111"/>
      <c r="MDS67" s="111"/>
      <c r="MDT67" s="111"/>
      <c r="MDU67" s="111"/>
      <c r="MDV67" s="111"/>
      <c r="MDW67" s="111"/>
      <c r="MDX67" s="111"/>
      <c r="MDY67" s="111"/>
      <c r="MDZ67" s="111"/>
      <c r="MEA67" s="111"/>
      <c r="MEB67" s="111"/>
      <c r="MEC67" s="111"/>
      <c r="MED67" s="111"/>
      <c r="MEE67" s="111"/>
      <c r="MEF67" s="111"/>
      <c r="MEG67" s="111"/>
      <c r="MEH67" s="111"/>
      <c r="MEI67" s="111"/>
      <c r="MEJ67" s="111"/>
      <c r="MEK67" s="111"/>
      <c r="MEL67" s="111"/>
      <c r="MEM67" s="111"/>
      <c r="MEN67" s="111"/>
      <c r="MEO67" s="111"/>
      <c r="MEP67" s="111"/>
      <c r="MEQ67" s="111"/>
      <c r="MER67" s="111"/>
      <c r="MES67" s="111"/>
      <c r="MET67" s="111"/>
      <c r="MEU67" s="111"/>
      <c r="MEV67" s="111"/>
      <c r="MEW67" s="111"/>
      <c r="MEX67" s="111"/>
      <c r="MEY67" s="111"/>
      <c r="MEZ67" s="111"/>
      <c r="MFA67" s="111"/>
      <c r="MFB67" s="111"/>
      <c r="MFC67" s="111"/>
      <c r="MFD67" s="111"/>
      <c r="MFE67" s="111"/>
      <c r="MFF67" s="111"/>
      <c r="MFG67" s="111"/>
      <c r="MFH67" s="111"/>
      <c r="MFI67" s="111"/>
      <c r="MFJ67" s="111"/>
      <c r="MFK67" s="111"/>
      <c r="MFL67" s="111"/>
      <c r="MFM67" s="111"/>
      <c r="MFN67" s="111"/>
      <c r="MFO67" s="111"/>
      <c r="MFP67" s="111"/>
      <c r="MFQ67" s="111"/>
      <c r="MFR67" s="111"/>
      <c r="MFS67" s="111"/>
      <c r="MFT67" s="111"/>
      <c r="MFU67" s="111"/>
      <c r="MFV67" s="111"/>
      <c r="MFW67" s="111"/>
      <c r="MFX67" s="111"/>
      <c r="MFY67" s="111"/>
      <c r="MFZ67" s="111"/>
      <c r="MGA67" s="111"/>
      <c r="MGB67" s="111"/>
      <c r="MGC67" s="111"/>
      <c r="MGD67" s="111"/>
      <c r="MGE67" s="111"/>
      <c r="MGF67" s="111"/>
      <c r="MGG67" s="111"/>
      <c r="MGH67" s="111"/>
      <c r="MGI67" s="111"/>
      <c r="MGJ67" s="111"/>
      <c r="MGK67" s="111"/>
      <c r="MGL67" s="111"/>
      <c r="MGM67" s="111"/>
      <c r="MGN67" s="111"/>
      <c r="MGO67" s="111"/>
      <c r="MGP67" s="111"/>
      <c r="MGQ67" s="111"/>
      <c r="MGR67" s="111"/>
      <c r="MGS67" s="111"/>
      <c r="MGT67" s="111"/>
      <c r="MGU67" s="111"/>
      <c r="MGV67" s="111"/>
      <c r="MGW67" s="111"/>
      <c r="MGX67" s="111"/>
      <c r="MGY67" s="111"/>
      <c r="MGZ67" s="111"/>
      <c r="MHA67" s="111"/>
      <c r="MHB67" s="111"/>
      <c r="MHC67" s="111"/>
      <c r="MHD67" s="111"/>
      <c r="MHE67" s="111"/>
      <c r="MHF67" s="111"/>
      <c r="MHG67" s="111"/>
      <c r="MHH67" s="111"/>
      <c r="MHI67" s="111"/>
      <c r="MHJ67" s="111"/>
      <c r="MHK67" s="111"/>
      <c r="MHL67" s="111"/>
      <c r="MHM67" s="111"/>
      <c r="MHN67" s="111"/>
      <c r="MHO67" s="111"/>
      <c r="MHP67" s="111"/>
      <c r="MHQ67" s="111"/>
      <c r="MHR67" s="111"/>
      <c r="MHS67" s="111"/>
      <c r="MHT67" s="111"/>
      <c r="MHU67" s="111"/>
      <c r="MHV67" s="111"/>
      <c r="MHW67" s="111"/>
      <c r="MHX67" s="111"/>
      <c r="MHY67" s="111"/>
      <c r="MHZ67" s="111"/>
      <c r="MIA67" s="111"/>
      <c r="MIB67" s="111"/>
      <c r="MIC67" s="111"/>
      <c r="MID67" s="111"/>
      <c r="MIE67" s="111"/>
      <c r="MIF67" s="111"/>
      <c r="MIG67" s="111"/>
      <c r="MIH67" s="111"/>
      <c r="MII67" s="111"/>
      <c r="MIJ67" s="111"/>
      <c r="MIK67" s="111"/>
      <c r="MIL67" s="111"/>
      <c r="MIM67" s="111"/>
      <c r="MIN67" s="111"/>
      <c r="MIO67" s="111"/>
      <c r="MIP67" s="111"/>
      <c r="MIQ67" s="111"/>
      <c r="MIR67" s="111"/>
      <c r="MIS67" s="111"/>
      <c r="MIT67" s="111"/>
      <c r="MIU67" s="111"/>
      <c r="MIV67" s="111"/>
      <c r="MIW67" s="111"/>
      <c r="MIX67" s="111"/>
      <c r="MIY67" s="111"/>
      <c r="MIZ67" s="111"/>
      <c r="MJA67" s="111"/>
      <c r="MJB67" s="111"/>
      <c r="MJC67" s="111"/>
      <c r="MJD67" s="111"/>
      <c r="MJE67" s="111"/>
      <c r="MJF67" s="111"/>
      <c r="MJG67" s="111"/>
      <c r="MJH67" s="111"/>
      <c r="MJI67" s="111"/>
      <c r="MJJ67" s="111"/>
      <c r="MJK67" s="111"/>
      <c r="MJL67" s="111"/>
      <c r="MJM67" s="111"/>
      <c r="MJN67" s="111"/>
      <c r="MJO67" s="111"/>
      <c r="MJP67" s="111"/>
      <c r="MJQ67" s="111"/>
      <c r="MJR67" s="111"/>
      <c r="MJS67" s="111"/>
      <c r="MJT67" s="111"/>
      <c r="MJU67" s="111"/>
      <c r="MJV67" s="111"/>
      <c r="MJW67" s="111"/>
      <c r="MJX67" s="111"/>
      <c r="MJY67" s="111"/>
      <c r="MJZ67" s="111"/>
      <c r="MKA67" s="111"/>
      <c r="MKB67" s="111"/>
      <c r="MKC67" s="111"/>
      <c r="MKD67" s="111"/>
      <c r="MKE67" s="111"/>
      <c r="MKF67" s="111"/>
      <c r="MKG67" s="111"/>
      <c r="MKH67" s="111"/>
      <c r="MKI67" s="111"/>
      <c r="MKJ67" s="111"/>
      <c r="MKK67" s="111"/>
      <c r="MKL67" s="111"/>
      <c r="MKM67" s="111"/>
      <c r="MKN67" s="111"/>
      <c r="MKO67" s="111"/>
      <c r="MKP67" s="111"/>
      <c r="MKQ67" s="111"/>
      <c r="MKR67" s="111"/>
      <c r="MKS67" s="111"/>
      <c r="MKT67" s="111"/>
      <c r="MKU67" s="111"/>
      <c r="MKV67" s="111"/>
      <c r="MKW67" s="111"/>
      <c r="MKX67" s="111"/>
      <c r="MKY67" s="111"/>
      <c r="MKZ67" s="111"/>
      <c r="MLA67" s="111"/>
      <c r="MLB67" s="111"/>
      <c r="MLC67" s="111"/>
      <c r="MLD67" s="111"/>
      <c r="MLE67" s="111"/>
      <c r="MLF67" s="111"/>
      <c r="MLG67" s="111"/>
      <c r="MLH67" s="111"/>
      <c r="MLI67" s="111"/>
      <c r="MLJ67" s="111"/>
      <c r="MLK67" s="111"/>
      <c r="MLL67" s="111"/>
      <c r="MLM67" s="111"/>
      <c r="MLN67" s="111"/>
      <c r="MLO67" s="111"/>
      <c r="MLP67" s="111"/>
      <c r="MLQ67" s="111"/>
      <c r="MLR67" s="111"/>
      <c r="MLS67" s="111"/>
      <c r="MLT67" s="111"/>
      <c r="MLU67" s="111"/>
      <c r="MLV67" s="111"/>
      <c r="MLW67" s="111"/>
      <c r="MLX67" s="111"/>
      <c r="MLY67" s="111"/>
      <c r="MLZ67" s="111"/>
      <c r="MMA67" s="111"/>
      <c r="MMB67" s="111"/>
      <c r="MMC67" s="111"/>
      <c r="MMD67" s="111"/>
      <c r="MME67" s="111"/>
      <c r="MMF67" s="111"/>
      <c r="MMG67" s="111"/>
      <c r="MMH67" s="111"/>
      <c r="MMI67" s="111"/>
      <c r="MMJ67" s="111"/>
      <c r="MMK67" s="111"/>
      <c r="MML67" s="111"/>
      <c r="MMM67" s="111"/>
      <c r="MMN67" s="111"/>
      <c r="MMO67" s="111"/>
      <c r="MMP67" s="111"/>
      <c r="MMQ67" s="111"/>
      <c r="MMR67" s="111"/>
      <c r="MMS67" s="111"/>
      <c r="MMT67" s="111"/>
      <c r="MMU67" s="111"/>
      <c r="MMV67" s="111"/>
      <c r="MMW67" s="111"/>
      <c r="MMX67" s="111"/>
      <c r="MMY67" s="111"/>
      <c r="MMZ67" s="111"/>
      <c r="MNA67" s="111"/>
      <c r="MNB67" s="111"/>
      <c r="MNC67" s="111"/>
      <c r="MND67" s="111"/>
      <c r="MNE67" s="111"/>
      <c r="MNF67" s="111"/>
      <c r="MNG67" s="111"/>
      <c r="MNH67" s="111"/>
      <c r="MNI67" s="111"/>
      <c r="MNJ67" s="111"/>
      <c r="MNK67" s="111"/>
      <c r="MNL67" s="111"/>
      <c r="MNM67" s="111"/>
      <c r="MNN67" s="111"/>
      <c r="MNO67" s="111"/>
      <c r="MNP67" s="111"/>
      <c r="MNQ67" s="111"/>
      <c r="MNR67" s="111"/>
      <c r="MNS67" s="111"/>
      <c r="MNT67" s="111"/>
      <c r="MNU67" s="111"/>
      <c r="MNV67" s="111"/>
      <c r="MNW67" s="111"/>
      <c r="MNX67" s="111"/>
      <c r="MNY67" s="111"/>
      <c r="MNZ67" s="111"/>
      <c r="MOA67" s="111"/>
      <c r="MOB67" s="111"/>
      <c r="MOC67" s="111"/>
      <c r="MOD67" s="111"/>
      <c r="MOE67" s="111"/>
      <c r="MOF67" s="111"/>
      <c r="MOG67" s="111"/>
      <c r="MOH67" s="111"/>
      <c r="MOI67" s="111"/>
      <c r="MOJ67" s="111"/>
      <c r="MOK67" s="111"/>
      <c r="MOL67" s="111"/>
      <c r="MOM67" s="111"/>
      <c r="MON67" s="111"/>
      <c r="MOO67" s="111"/>
      <c r="MOP67" s="111"/>
      <c r="MOQ67" s="111"/>
      <c r="MOR67" s="111"/>
      <c r="MOS67" s="111"/>
      <c r="MOT67" s="111"/>
      <c r="MOU67" s="111"/>
      <c r="MOV67" s="111"/>
      <c r="MOW67" s="111"/>
      <c r="MOX67" s="111"/>
      <c r="MOY67" s="111"/>
      <c r="MOZ67" s="111"/>
      <c r="MPA67" s="111"/>
      <c r="MPB67" s="111"/>
      <c r="MPC67" s="111"/>
      <c r="MPD67" s="111"/>
      <c r="MPE67" s="111"/>
      <c r="MPF67" s="111"/>
      <c r="MPG67" s="111"/>
      <c r="MPH67" s="111"/>
      <c r="MPI67" s="111"/>
      <c r="MPJ67" s="111"/>
      <c r="MPK67" s="111"/>
      <c r="MPL67" s="111"/>
      <c r="MPM67" s="111"/>
      <c r="MPN67" s="111"/>
      <c r="MPO67" s="111"/>
      <c r="MPP67" s="111"/>
      <c r="MPQ67" s="111"/>
      <c r="MPR67" s="111"/>
      <c r="MPS67" s="111"/>
      <c r="MPT67" s="111"/>
      <c r="MPU67" s="111"/>
      <c r="MPV67" s="111"/>
      <c r="MPW67" s="111"/>
      <c r="MPX67" s="111"/>
      <c r="MPY67" s="111"/>
      <c r="MPZ67" s="111"/>
      <c r="MQA67" s="111"/>
      <c r="MQB67" s="111"/>
      <c r="MQC67" s="111"/>
      <c r="MQD67" s="111"/>
      <c r="MQE67" s="111"/>
      <c r="MQF67" s="111"/>
      <c r="MQG67" s="111"/>
      <c r="MQH67" s="111"/>
      <c r="MQI67" s="111"/>
      <c r="MQJ67" s="111"/>
      <c r="MQK67" s="111"/>
      <c r="MQL67" s="111"/>
      <c r="MQM67" s="111"/>
      <c r="MQN67" s="111"/>
      <c r="MQO67" s="111"/>
      <c r="MQP67" s="111"/>
      <c r="MQQ67" s="111"/>
      <c r="MQR67" s="111"/>
      <c r="MQS67" s="111"/>
      <c r="MQT67" s="111"/>
      <c r="MQU67" s="111"/>
      <c r="MQV67" s="111"/>
      <c r="MQW67" s="111"/>
      <c r="MQX67" s="111"/>
      <c r="MQY67" s="111"/>
      <c r="MQZ67" s="111"/>
      <c r="MRA67" s="111"/>
      <c r="MRB67" s="111"/>
      <c r="MRC67" s="111"/>
      <c r="MRD67" s="111"/>
      <c r="MRE67" s="111"/>
      <c r="MRF67" s="111"/>
      <c r="MRG67" s="111"/>
      <c r="MRH67" s="111"/>
      <c r="MRI67" s="111"/>
      <c r="MRJ67" s="111"/>
      <c r="MRK67" s="111"/>
      <c r="MRL67" s="111"/>
      <c r="MRM67" s="111"/>
      <c r="MRN67" s="111"/>
      <c r="MRO67" s="111"/>
      <c r="MRP67" s="111"/>
      <c r="MRQ67" s="111"/>
      <c r="MRR67" s="111"/>
      <c r="MRS67" s="111"/>
      <c r="MRT67" s="111"/>
      <c r="MRU67" s="111"/>
      <c r="MRV67" s="111"/>
      <c r="MRW67" s="111"/>
      <c r="MRX67" s="111"/>
      <c r="MRY67" s="111"/>
      <c r="MRZ67" s="111"/>
      <c r="MSA67" s="111"/>
      <c r="MSB67" s="111"/>
      <c r="MSC67" s="111"/>
      <c r="MSD67" s="111"/>
      <c r="MSE67" s="111"/>
      <c r="MSF67" s="111"/>
      <c r="MSG67" s="111"/>
      <c r="MSH67" s="111"/>
      <c r="MSI67" s="111"/>
      <c r="MSJ67" s="111"/>
      <c r="MSK67" s="111"/>
      <c r="MSL67" s="111"/>
      <c r="MSM67" s="111"/>
      <c r="MSN67" s="111"/>
      <c r="MSO67" s="111"/>
      <c r="MSP67" s="111"/>
      <c r="MSQ67" s="111"/>
      <c r="MSR67" s="111"/>
      <c r="MSS67" s="111"/>
      <c r="MST67" s="111"/>
      <c r="MSU67" s="111"/>
      <c r="MSV67" s="111"/>
      <c r="MSW67" s="111"/>
      <c r="MSX67" s="111"/>
      <c r="MSY67" s="111"/>
      <c r="MSZ67" s="111"/>
      <c r="MTA67" s="111"/>
      <c r="MTB67" s="111"/>
      <c r="MTC67" s="111"/>
      <c r="MTD67" s="111"/>
      <c r="MTE67" s="111"/>
      <c r="MTF67" s="111"/>
      <c r="MTG67" s="111"/>
      <c r="MTH67" s="111"/>
      <c r="MTI67" s="111"/>
      <c r="MTJ67" s="111"/>
      <c r="MTK67" s="111"/>
      <c r="MTL67" s="111"/>
      <c r="MTM67" s="111"/>
      <c r="MTN67" s="111"/>
      <c r="MTO67" s="111"/>
      <c r="MTP67" s="111"/>
      <c r="MTQ67" s="111"/>
      <c r="MTR67" s="111"/>
      <c r="MTS67" s="111"/>
      <c r="MTT67" s="111"/>
      <c r="MTU67" s="111"/>
      <c r="MTV67" s="111"/>
      <c r="MTW67" s="111"/>
      <c r="MTX67" s="111"/>
      <c r="MTY67" s="111"/>
      <c r="MTZ67" s="111"/>
      <c r="MUA67" s="111"/>
      <c r="MUB67" s="111"/>
      <c r="MUC67" s="111"/>
      <c r="MUD67" s="111"/>
      <c r="MUE67" s="111"/>
      <c r="MUF67" s="111"/>
      <c r="MUG67" s="111"/>
      <c r="MUH67" s="111"/>
      <c r="MUI67" s="111"/>
      <c r="MUJ67" s="111"/>
      <c r="MUK67" s="111"/>
      <c r="MUL67" s="111"/>
      <c r="MUM67" s="111"/>
      <c r="MUN67" s="111"/>
      <c r="MUO67" s="111"/>
      <c r="MUP67" s="111"/>
      <c r="MUQ67" s="111"/>
      <c r="MUR67" s="111"/>
      <c r="MUS67" s="111"/>
      <c r="MUT67" s="111"/>
      <c r="MUU67" s="111"/>
      <c r="MUV67" s="111"/>
      <c r="MUW67" s="111"/>
      <c r="MUX67" s="111"/>
      <c r="MUY67" s="111"/>
      <c r="MUZ67" s="111"/>
      <c r="MVA67" s="111"/>
      <c r="MVB67" s="111"/>
      <c r="MVC67" s="111"/>
      <c r="MVD67" s="111"/>
      <c r="MVE67" s="111"/>
      <c r="MVF67" s="111"/>
      <c r="MVG67" s="111"/>
      <c r="MVH67" s="111"/>
      <c r="MVI67" s="111"/>
      <c r="MVJ67" s="111"/>
      <c r="MVK67" s="111"/>
      <c r="MVL67" s="111"/>
      <c r="MVM67" s="111"/>
      <c r="MVN67" s="111"/>
      <c r="MVO67" s="111"/>
      <c r="MVP67" s="111"/>
      <c r="MVQ67" s="111"/>
      <c r="MVR67" s="111"/>
      <c r="MVS67" s="111"/>
      <c r="MVT67" s="111"/>
      <c r="MVU67" s="111"/>
      <c r="MVV67" s="111"/>
      <c r="MVW67" s="111"/>
      <c r="MVX67" s="111"/>
      <c r="MVY67" s="111"/>
      <c r="MVZ67" s="111"/>
      <c r="MWA67" s="111"/>
      <c r="MWB67" s="111"/>
      <c r="MWC67" s="111"/>
      <c r="MWD67" s="111"/>
      <c r="MWE67" s="111"/>
      <c r="MWF67" s="111"/>
      <c r="MWG67" s="111"/>
      <c r="MWH67" s="111"/>
      <c r="MWI67" s="111"/>
      <c r="MWJ67" s="111"/>
      <c r="MWK67" s="111"/>
      <c r="MWL67" s="111"/>
      <c r="MWM67" s="111"/>
      <c r="MWN67" s="111"/>
      <c r="MWO67" s="111"/>
      <c r="MWP67" s="111"/>
      <c r="MWQ67" s="111"/>
      <c r="MWR67" s="111"/>
      <c r="MWS67" s="111"/>
      <c r="MWT67" s="111"/>
      <c r="MWU67" s="111"/>
      <c r="MWV67" s="111"/>
      <c r="MWW67" s="111"/>
      <c r="MWX67" s="111"/>
      <c r="MWY67" s="111"/>
      <c r="MWZ67" s="111"/>
      <c r="MXA67" s="111"/>
      <c r="MXB67" s="111"/>
      <c r="MXC67" s="111"/>
      <c r="MXD67" s="111"/>
      <c r="MXE67" s="111"/>
      <c r="MXF67" s="111"/>
      <c r="MXG67" s="111"/>
      <c r="MXH67" s="111"/>
      <c r="MXI67" s="111"/>
      <c r="MXJ67" s="111"/>
      <c r="MXK67" s="111"/>
      <c r="MXL67" s="111"/>
      <c r="MXM67" s="111"/>
      <c r="MXN67" s="111"/>
      <c r="MXO67" s="111"/>
      <c r="MXP67" s="111"/>
      <c r="MXQ67" s="111"/>
      <c r="MXR67" s="111"/>
      <c r="MXS67" s="111"/>
      <c r="MXT67" s="111"/>
      <c r="MXU67" s="111"/>
      <c r="MXV67" s="111"/>
      <c r="MXW67" s="111"/>
      <c r="MXX67" s="111"/>
      <c r="MXY67" s="111"/>
      <c r="MXZ67" s="111"/>
      <c r="MYA67" s="111"/>
      <c r="MYB67" s="111"/>
      <c r="MYC67" s="111"/>
      <c r="MYD67" s="111"/>
      <c r="MYE67" s="111"/>
      <c r="MYF67" s="111"/>
      <c r="MYG67" s="111"/>
      <c r="MYH67" s="111"/>
      <c r="MYI67" s="111"/>
      <c r="MYJ67" s="111"/>
      <c r="MYK67" s="111"/>
      <c r="MYL67" s="111"/>
      <c r="MYM67" s="111"/>
      <c r="MYN67" s="111"/>
      <c r="MYO67" s="111"/>
      <c r="MYP67" s="111"/>
      <c r="MYQ67" s="111"/>
      <c r="MYR67" s="111"/>
      <c r="MYS67" s="111"/>
      <c r="MYT67" s="111"/>
      <c r="MYU67" s="111"/>
      <c r="MYV67" s="111"/>
      <c r="MYW67" s="111"/>
      <c r="MYX67" s="111"/>
      <c r="MYY67" s="111"/>
      <c r="MYZ67" s="111"/>
      <c r="MZA67" s="111"/>
      <c r="MZB67" s="111"/>
      <c r="MZC67" s="111"/>
      <c r="MZD67" s="111"/>
      <c r="MZE67" s="111"/>
      <c r="MZF67" s="111"/>
      <c r="MZG67" s="111"/>
      <c r="MZH67" s="111"/>
      <c r="MZI67" s="111"/>
      <c r="MZJ67" s="111"/>
      <c r="MZK67" s="111"/>
      <c r="MZL67" s="111"/>
      <c r="MZM67" s="111"/>
      <c r="MZN67" s="111"/>
      <c r="MZO67" s="111"/>
      <c r="MZP67" s="111"/>
      <c r="MZQ67" s="111"/>
      <c r="MZR67" s="111"/>
      <c r="MZS67" s="111"/>
      <c r="MZT67" s="111"/>
      <c r="MZU67" s="111"/>
      <c r="MZV67" s="111"/>
      <c r="MZW67" s="111"/>
      <c r="MZX67" s="111"/>
      <c r="MZY67" s="111"/>
      <c r="MZZ67" s="111"/>
      <c r="NAA67" s="111"/>
      <c r="NAB67" s="111"/>
      <c r="NAC67" s="111"/>
      <c r="NAD67" s="111"/>
      <c r="NAE67" s="111"/>
      <c r="NAF67" s="111"/>
      <c r="NAG67" s="111"/>
      <c r="NAH67" s="111"/>
      <c r="NAI67" s="111"/>
      <c r="NAJ67" s="111"/>
      <c r="NAK67" s="111"/>
      <c r="NAL67" s="111"/>
      <c r="NAM67" s="111"/>
      <c r="NAN67" s="111"/>
      <c r="NAO67" s="111"/>
      <c r="NAP67" s="111"/>
      <c r="NAQ67" s="111"/>
      <c r="NAR67" s="111"/>
      <c r="NAS67" s="111"/>
      <c r="NAT67" s="111"/>
      <c r="NAU67" s="111"/>
      <c r="NAV67" s="111"/>
      <c r="NAW67" s="111"/>
      <c r="NAX67" s="111"/>
      <c r="NAY67" s="111"/>
      <c r="NAZ67" s="111"/>
      <c r="NBA67" s="111"/>
      <c r="NBB67" s="111"/>
      <c r="NBC67" s="111"/>
      <c r="NBD67" s="111"/>
      <c r="NBE67" s="111"/>
      <c r="NBF67" s="111"/>
      <c r="NBG67" s="111"/>
      <c r="NBH67" s="111"/>
      <c r="NBI67" s="111"/>
      <c r="NBJ67" s="111"/>
      <c r="NBK67" s="111"/>
      <c r="NBL67" s="111"/>
      <c r="NBM67" s="111"/>
      <c r="NBN67" s="111"/>
      <c r="NBO67" s="111"/>
      <c r="NBP67" s="111"/>
      <c r="NBQ67" s="111"/>
      <c r="NBR67" s="111"/>
      <c r="NBS67" s="111"/>
      <c r="NBT67" s="111"/>
      <c r="NBU67" s="111"/>
      <c r="NBV67" s="111"/>
      <c r="NBW67" s="111"/>
      <c r="NBX67" s="111"/>
      <c r="NBY67" s="111"/>
      <c r="NBZ67" s="111"/>
      <c r="NCA67" s="111"/>
      <c r="NCB67" s="111"/>
      <c r="NCC67" s="111"/>
      <c r="NCD67" s="111"/>
      <c r="NCE67" s="111"/>
      <c r="NCF67" s="111"/>
      <c r="NCG67" s="111"/>
      <c r="NCH67" s="111"/>
      <c r="NCI67" s="111"/>
      <c r="NCJ67" s="111"/>
      <c r="NCK67" s="111"/>
      <c r="NCL67" s="111"/>
      <c r="NCM67" s="111"/>
      <c r="NCN67" s="111"/>
      <c r="NCO67" s="111"/>
      <c r="NCP67" s="111"/>
      <c r="NCQ67" s="111"/>
      <c r="NCR67" s="111"/>
      <c r="NCS67" s="111"/>
      <c r="NCT67" s="111"/>
      <c r="NCU67" s="111"/>
      <c r="NCV67" s="111"/>
      <c r="NCW67" s="111"/>
      <c r="NCX67" s="111"/>
      <c r="NCY67" s="111"/>
      <c r="NCZ67" s="111"/>
      <c r="NDA67" s="111"/>
      <c r="NDB67" s="111"/>
      <c r="NDC67" s="111"/>
      <c r="NDD67" s="111"/>
      <c r="NDE67" s="111"/>
      <c r="NDF67" s="111"/>
      <c r="NDG67" s="111"/>
      <c r="NDH67" s="111"/>
      <c r="NDI67" s="111"/>
      <c r="NDJ67" s="111"/>
      <c r="NDK67" s="111"/>
      <c r="NDL67" s="111"/>
      <c r="NDM67" s="111"/>
      <c r="NDN67" s="111"/>
      <c r="NDO67" s="111"/>
      <c r="NDP67" s="111"/>
      <c r="NDQ67" s="111"/>
      <c r="NDR67" s="111"/>
      <c r="NDS67" s="111"/>
      <c r="NDT67" s="111"/>
      <c r="NDU67" s="111"/>
      <c r="NDV67" s="111"/>
      <c r="NDW67" s="111"/>
      <c r="NDX67" s="111"/>
      <c r="NDY67" s="111"/>
      <c r="NDZ67" s="111"/>
      <c r="NEA67" s="111"/>
      <c r="NEB67" s="111"/>
      <c r="NEC67" s="111"/>
      <c r="NED67" s="111"/>
      <c r="NEE67" s="111"/>
      <c r="NEF67" s="111"/>
      <c r="NEG67" s="111"/>
      <c r="NEH67" s="111"/>
      <c r="NEI67" s="111"/>
      <c r="NEJ67" s="111"/>
      <c r="NEK67" s="111"/>
      <c r="NEL67" s="111"/>
      <c r="NEM67" s="111"/>
      <c r="NEN67" s="111"/>
      <c r="NEO67" s="111"/>
      <c r="NEP67" s="111"/>
      <c r="NEQ67" s="111"/>
      <c r="NER67" s="111"/>
      <c r="NES67" s="111"/>
      <c r="NET67" s="111"/>
      <c r="NEU67" s="111"/>
      <c r="NEV67" s="111"/>
      <c r="NEW67" s="111"/>
      <c r="NEX67" s="111"/>
      <c r="NEY67" s="111"/>
      <c r="NEZ67" s="111"/>
      <c r="NFA67" s="111"/>
      <c r="NFB67" s="111"/>
      <c r="NFC67" s="111"/>
      <c r="NFD67" s="111"/>
      <c r="NFE67" s="111"/>
      <c r="NFF67" s="111"/>
      <c r="NFG67" s="111"/>
      <c r="NFH67" s="111"/>
      <c r="NFI67" s="111"/>
      <c r="NFJ67" s="111"/>
      <c r="NFK67" s="111"/>
      <c r="NFL67" s="111"/>
      <c r="NFM67" s="111"/>
      <c r="NFN67" s="111"/>
      <c r="NFO67" s="111"/>
      <c r="NFP67" s="111"/>
      <c r="NFQ67" s="111"/>
      <c r="NFR67" s="111"/>
      <c r="NFS67" s="111"/>
      <c r="NFT67" s="111"/>
      <c r="NFU67" s="111"/>
      <c r="NFV67" s="111"/>
      <c r="NFW67" s="111"/>
      <c r="NFX67" s="111"/>
      <c r="NFY67" s="111"/>
      <c r="NFZ67" s="111"/>
      <c r="NGA67" s="111"/>
      <c r="NGB67" s="111"/>
      <c r="NGC67" s="111"/>
      <c r="NGD67" s="111"/>
      <c r="NGE67" s="111"/>
      <c r="NGF67" s="111"/>
      <c r="NGG67" s="111"/>
      <c r="NGH67" s="111"/>
      <c r="NGI67" s="111"/>
      <c r="NGJ67" s="111"/>
      <c r="NGK67" s="111"/>
      <c r="NGL67" s="111"/>
      <c r="NGM67" s="111"/>
      <c r="NGN67" s="111"/>
      <c r="NGO67" s="111"/>
      <c r="NGP67" s="111"/>
      <c r="NGQ67" s="111"/>
      <c r="NGR67" s="111"/>
      <c r="NGS67" s="111"/>
      <c r="NGT67" s="111"/>
      <c r="NGU67" s="111"/>
      <c r="NGV67" s="111"/>
      <c r="NGW67" s="111"/>
      <c r="NGX67" s="111"/>
      <c r="NGY67" s="111"/>
      <c r="NGZ67" s="111"/>
      <c r="NHA67" s="111"/>
      <c r="NHB67" s="111"/>
      <c r="NHC67" s="111"/>
      <c r="NHD67" s="111"/>
      <c r="NHE67" s="111"/>
      <c r="NHF67" s="111"/>
      <c r="NHG67" s="111"/>
      <c r="NHH67" s="111"/>
      <c r="NHI67" s="111"/>
      <c r="NHJ67" s="111"/>
      <c r="NHK67" s="111"/>
      <c r="NHL67" s="111"/>
      <c r="NHM67" s="111"/>
      <c r="NHN67" s="111"/>
      <c r="NHO67" s="111"/>
      <c r="NHP67" s="111"/>
      <c r="NHQ67" s="111"/>
      <c r="NHR67" s="111"/>
      <c r="NHS67" s="111"/>
      <c r="NHT67" s="111"/>
      <c r="NHU67" s="111"/>
      <c r="NHV67" s="111"/>
      <c r="NHW67" s="111"/>
      <c r="NHX67" s="111"/>
      <c r="NHY67" s="111"/>
      <c r="NHZ67" s="111"/>
      <c r="NIA67" s="111"/>
      <c r="NIB67" s="111"/>
      <c r="NIC67" s="111"/>
      <c r="NID67" s="111"/>
      <c r="NIE67" s="111"/>
      <c r="NIF67" s="111"/>
      <c r="NIG67" s="111"/>
      <c r="NIH67" s="111"/>
      <c r="NII67" s="111"/>
      <c r="NIJ67" s="111"/>
      <c r="NIK67" s="111"/>
      <c r="NIL67" s="111"/>
      <c r="NIM67" s="111"/>
      <c r="NIN67" s="111"/>
      <c r="NIO67" s="111"/>
      <c r="NIP67" s="111"/>
      <c r="NIQ67" s="111"/>
      <c r="NIR67" s="111"/>
      <c r="NIS67" s="111"/>
      <c r="NIT67" s="111"/>
      <c r="NIU67" s="111"/>
      <c r="NIV67" s="111"/>
      <c r="NIW67" s="111"/>
      <c r="NIX67" s="111"/>
      <c r="NIY67" s="111"/>
      <c r="NIZ67" s="111"/>
      <c r="NJA67" s="111"/>
      <c r="NJB67" s="111"/>
      <c r="NJC67" s="111"/>
      <c r="NJD67" s="111"/>
      <c r="NJE67" s="111"/>
      <c r="NJF67" s="111"/>
      <c r="NJG67" s="111"/>
      <c r="NJH67" s="111"/>
      <c r="NJI67" s="111"/>
      <c r="NJJ67" s="111"/>
      <c r="NJK67" s="111"/>
      <c r="NJL67" s="111"/>
      <c r="NJM67" s="111"/>
      <c r="NJN67" s="111"/>
      <c r="NJO67" s="111"/>
      <c r="NJP67" s="111"/>
      <c r="NJQ67" s="111"/>
      <c r="NJR67" s="111"/>
      <c r="NJS67" s="111"/>
      <c r="NJT67" s="111"/>
      <c r="NJU67" s="111"/>
      <c r="NJV67" s="111"/>
      <c r="NJW67" s="111"/>
      <c r="NJX67" s="111"/>
      <c r="NJY67" s="111"/>
      <c r="NJZ67" s="111"/>
      <c r="NKA67" s="111"/>
      <c r="NKB67" s="111"/>
      <c r="NKC67" s="111"/>
      <c r="NKD67" s="111"/>
      <c r="NKE67" s="111"/>
      <c r="NKF67" s="111"/>
      <c r="NKG67" s="111"/>
      <c r="NKH67" s="111"/>
      <c r="NKI67" s="111"/>
      <c r="NKJ67" s="111"/>
      <c r="NKK67" s="111"/>
      <c r="NKL67" s="111"/>
      <c r="NKM67" s="111"/>
      <c r="NKN67" s="111"/>
      <c r="NKO67" s="111"/>
      <c r="NKP67" s="111"/>
      <c r="NKQ67" s="111"/>
      <c r="NKR67" s="111"/>
      <c r="NKS67" s="111"/>
      <c r="NKT67" s="111"/>
      <c r="NKU67" s="111"/>
      <c r="NKV67" s="111"/>
      <c r="NKW67" s="111"/>
      <c r="NKX67" s="111"/>
      <c r="NKY67" s="111"/>
      <c r="NKZ67" s="111"/>
      <c r="NLA67" s="111"/>
      <c r="NLB67" s="111"/>
      <c r="NLC67" s="111"/>
      <c r="NLD67" s="111"/>
      <c r="NLE67" s="111"/>
      <c r="NLF67" s="111"/>
      <c r="NLG67" s="111"/>
      <c r="NLH67" s="111"/>
      <c r="NLI67" s="111"/>
      <c r="NLJ67" s="111"/>
      <c r="NLK67" s="111"/>
      <c r="NLL67" s="111"/>
      <c r="NLM67" s="111"/>
      <c r="NLN67" s="111"/>
      <c r="NLO67" s="111"/>
      <c r="NLP67" s="111"/>
      <c r="NLQ67" s="111"/>
      <c r="NLR67" s="111"/>
      <c r="NLS67" s="111"/>
      <c r="NLT67" s="111"/>
      <c r="NLU67" s="111"/>
      <c r="NLV67" s="111"/>
      <c r="NLW67" s="111"/>
      <c r="NLX67" s="111"/>
      <c r="NLY67" s="111"/>
      <c r="NLZ67" s="111"/>
      <c r="NMA67" s="111"/>
      <c r="NMB67" s="111"/>
      <c r="NMC67" s="111"/>
      <c r="NMD67" s="111"/>
      <c r="NME67" s="111"/>
      <c r="NMF67" s="111"/>
      <c r="NMG67" s="111"/>
      <c r="NMH67" s="111"/>
      <c r="NMI67" s="111"/>
      <c r="NMJ67" s="111"/>
      <c r="NMK67" s="111"/>
      <c r="NML67" s="111"/>
      <c r="NMM67" s="111"/>
      <c r="NMN67" s="111"/>
      <c r="NMO67" s="111"/>
      <c r="NMP67" s="111"/>
      <c r="NMQ67" s="111"/>
      <c r="NMR67" s="111"/>
      <c r="NMS67" s="111"/>
      <c r="NMT67" s="111"/>
      <c r="NMU67" s="111"/>
      <c r="NMV67" s="111"/>
      <c r="NMW67" s="111"/>
      <c r="NMX67" s="111"/>
      <c r="NMY67" s="111"/>
      <c r="NMZ67" s="111"/>
      <c r="NNA67" s="111"/>
      <c r="NNB67" s="111"/>
      <c r="NNC67" s="111"/>
      <c r="NND67" s="111"/>
      <c r="NNE67" s="111"/>
      <c r="NNF67" s="111"/>
      <c r="NNG67" s="111"/>
      <c r="NNH67" s="111"/>
      <c r="NNI67" s="111"/>
      <c r="NNJ67" s="111"/>
      <c r="NNK67" s="111"/>
      <c r="NNL67" s="111"/>
      <c r="NNM67" s="111"/>
      <c r="NNN67" s="111"/>
      <c r="NNO67" s="111"/>
      <c r="NNP67" s="111"/>
      <c r="NNQ67" s="111"/>
      <c r="NNR67" s="111"/>
      <c r="NNS67" s="111"/>
      <c r="NNT67" s="111"/>
      <c r="NNU67" s="111"/>
      <c r="NNV67" s="111"/>
      <c r="NNW67" s="111"/>
      <c r="NNX67" s="111"/>
      <c r="NNY67" s="111"/>
      <c r="NNZ67" s="111"/>
      <c r="NOA67" s="111"/>
      <c r="NOB67" s="111"/>
      <c r="NOC67" s="111"/>
      <c r="NOD67" s="111"/>
      <c r="NOE67" s="111"/>
      <c r="NOF67" s="111"/>
      <c r="NOG67" s="111"/>
      <c r="NOH67" s="111"/>
      <c r="NOI67" s="111"/>
      <c r="NOJ67" s="111"/>
      <c r="NOK67" s="111"/>
      <c r="NOL67" s="111"/>
      <c r="NOM67" s="111"/>
      <c r="NON67" s="111"/>
      <c r="NOO67" s="111"/>
      <c r="NOP67" s="111"/>
      <c r="NOQ67" s="111"/>
      <c r="NOR67" s="111"/>
      <c r="NOS67" s="111"/>
      <c r="NOT67" s="111"/>
      <c r="NOU67" s="111"/>
      <c r="NOV67" s="111"/>
      <c r="NOW67" s="111"/>
      <c r="NOX67" s="111"/>
      <c r="NOY67" s="111"/>
      <c r="NOZ67" s="111"/>
      <c r="NPA67" s="111"/>
      <c r="NPB67" s="111"/>
      <c r="NPC67" s="111"/>
      <c r="NPD67" s="111"/>
      <c r="NPE67" s="111"/>
      <c r="NPF67" s="111"/>
      <c r="NPG67" s="111"/>
      <c r="NPH67" s="111"/>
      <c r="NPI67" s="111"/>
      <c r="NPJ67" s="111"/>
      <c r="NPK67" s="111"/>
      <c r="NPL67" s="111"/>
      <c r="NPM67" s="111"/>
      <c r="NPN67" s="111"/>
      <c r="NPO67" s="111"/>
      <c r="NPP67" s="111"/>
      <c r="NPQ67" s="111"/>
      <c r="NPR67" s="111"/>
      <c r="NPS67" s="111"/>
      <c r="NPT67" s="111"/>
      <c r="NPU67" s="111"/>
      <c r="NPV67" s="111"/>
      <c r="NPW67" s="111"/>
      <c r="NPX67" s="111"/>
      <c r="NPY67" s="111"/>
      <c r="NPZ67" s="111"/>
      <c r="NQA67" s="111"/>
      <c r="NQB67" s="111"/>
      <c r="NQC67" s="111"/>
      <c r="NQD67" s="111"/>
      <c r="NQE67" s="111"/>
      <c r="NQF67" s="111"/>
      <c r="NQG67" s="111"/>
      <c r="NQH67" s="111"/>
      <c r="NQI67" s="111"/>
      <c r="NQJ67" s="111"/>
      <c r="NQK67" s="111"/>
      <c r="NQL67" s="111"/>
      <c r="NQM67" s="111"/>
      <c r="NQN67" s="111"/>
      <c r="NQO67" s="111"/>
      <c r="NQP67" s="111"/>
      <c r="NQQ67" s="111"/>
      <c r="NQR67" s="111"/>
      <c r="NQS67" s="111"/>
      <c r="NQT67" s="111"/>
      <c r="NQU67" s="111"/>
      <c r="NQV67" s="111"/>
      <c r="NQW67" s="111"/>
      <c r="NQX67" s="111"/>
      <c r="NQY67" s="111"/>
      <c r="NQZ67" s="111"/>
      <c r="NRA67" s="111"/>
      <c r="NRB67" s="111"/>
      <c r="NRC67" s="111"/>
      <c r="NRD67" s="111"/>
      <c r="NRE67" s="111"/>
      <c r="NRF67" s="111"/>
      <c r="NRG67" s="111"/>
      <c r="NRH67" s="111"/>
      <c r="NRI67" s="111"/>
      <c r="NRJ67" s="111"/>
      <c r="NRK67" s="111"/>
      <c r="NRL67" s="111"/>
      <c r="NRM67" s="111"/>
      <c r="NRN67" s="111"/>
      <c r="NRO67" s="111"/>
      <c r="NRP67" s="111"/>
      <c r="NRQ67" s="111"/>
      <c r="NRR67" s="111"/>
      <c r="NRS67" s="111"/>
      <c r="NRT67" s="111"/>
      <c r="NRU67" s="111"/>
      <c r="NRV67" s="111"/>
      <c r="NRW67" s="111"/>
      <c r="NRX67" s="111"/>
      <c r="NRY67" s="111"/>
      <c r="NRZ67" s="111"/>
      <c r="NSA67" s="111"/>
      <c r="NSB67" s="111"/>
      <c r="NSC67" s="111"/>
      <c r="NSD67" s="111"/>
      <c r="NSE67" s="111"/>
      <c r="NSF67" s="111"/>
      <c r="NSG67" s="111"/>
      <c r="NSH67" s="111"/>
      <c r="NSI67" s="111"/>
      <c r="NSJ67" s="111"/>
      <c r="NSK67" s="111"/>
      <c r="NSL67" s="111"/>
      <c r="NSM67" s="111"/>
      <c r="NSN67" s="111"/>
      <c r="NSO67" s="111"/>
      <c r="NSP67" s="111"/>
      <c r="NSQ67" s="111"/>
      <c r="NSR67" s="111"/>
      <c r="NSS67" s="111"/>
      <c r="NST67" s="111"/>
      <c r="NSU67" s="111"/>
      <c r="NSV67" s="111"/>
      <c r="NSW67" s="111"/>
      <c r="NSX67" s="111"/>
      <c r="NSY67" s="111"/>
      <c r="NSZ67" s="111"/>
      <c r="NTA67" s="111"/>
      <c r="NTB67" s="111"/>
      <c r="NTC67" s="111"/>
      <c r="NTD67" s="111"/>
      <c r="NTE67" s="111"/>
      <c r="NTF67" s="111"/>
      <c r="NTG67" s="111"/>
      <c r="NTH67" s="111"/>
      <c r="NTI67" s="111"/>
      <c r="NTJ67" s="111"/>
      <c r="NTK67" s="111"/>
      <c r="NTL67" s="111"/>
      <c r="NTM67" s="111"/>
      <c r="NTN67" s="111"/>
      <c r="NTO67" s="111"/>
      <c r="NTP67" s="111"/>
      <c r="NTQ67" s="111"/>
      <c r="NTR67" s="111"/>
      <c r="NTS67" s="111"/>
      <c r="NTT67" s="111"/>
      <c r="NTU67" s="111"/>
      <c r="NTV67" s="111"/>
      <c r="NTW67" s="111"/>
      <c r="NTX67" s="111"/>
      <c r="NTY67" s="111"/>
      <c r="NTZ67" s="111"/>
      <c r="NUA67" s="111"/>
      <c r="NUB67" s="111"/>
      <c r="NUC67" s="111"/>
      <c r="NUD67" s="111"/>
      <c r="NUE67" s="111"/>
      <c r="NUF67" s="111"/>
      <c r="NUG67" s="111"/>
      <c r="NUH67" s="111"/>
      <c r="NUI67" s="111"/>
      <c r="NUJ67" s="111"/>
      <c r="NUK67" s="111"/>
      <c r="NUL67" s="111"/>
      <c r="NUM67" s="111"/>
      <c r="NUN67" s="111"/>
      <c r="NUO67" s="111"/>
      <c r="NUP67" s="111"/>
      <c r="NUQ67" s="111"/>
      <c r="NUR67" s="111"/>
      <c r="NUS67" s="111"/>
      <c r="NUT67" s="111"/>
      <c r="NUU67" s="111"/>
      <c r="NUV67" s="111"/>
      <c r="NUW67" s="111"/>
      <c r="NUX67" s="111"/>
      <c r="NUY67" s="111"/>
      <c r="NUZ67" s="111"/>
      <c r="NVA67" s="111"/>
      <c r="NVB67" s="111"/>
      <c r="NVC67" s="111"/>
      <c r="NVD67" s="111"/>
      <c r="NVE67" s="111"/>
      <c r="NVF67" s="111"/>
      <c r="NVG67" s="111"/>
      <c r="NVH67" s="111"/>
      <c r="NVI67" s="111"/>
      <c r="NVJ67" s="111"/>
      <c r="NVK67" s="111"/>
      <c r="NVL67" s="111"/>
      <c r="NVM67" s="111"/>
      <c r="NVN67" s="111"/>
      <c r="NVO67" s="111"/>
      <c r="NVP67" s="111"/>
      <c r="NVQ67" s="111"/>
      <c r="NVR67" s="111"/>
      <c r="NVS67" s="111"/>
      <c r="NVT67" s="111"/>
      <c r="NVU67" s="111"/>
      <c r="NVV67" s="111"/>
      <c r="NVW67" s="111"/>
      <c r="NVX67" s="111"/>
      <c r="NVY67" s="111"/>
      <c r="NVZ67" s="111"/>
      <c r="NWA67" s="111"/>
      <c r="NWB67" s="111"/>
      <c r="NWC67" s="111"/>
      <c r="NWD67" s="111"/>
      <c r="NWE67" s="111"/>
      <c r="NWF67" s="111"/>
      <c r="NWG67" s="111"/>
      <c r="NWH67" s="111"/>
      <c r="NWI67" s="111"/>
      <c r="NWJ67" s="111"/>
      <c r="NWK67" s="111"/>
      <c r="NWL67" s="111"/>
      <c r="NWM67" s="111"/>
      <c r="NWN67" s="111"/>
      <c r="NWO67" s="111"/>
      <c r="NWP67" s="111"/>
      <c r="NWQ67" s="111"/>
      <c r="NWR67" s="111"/>
      <c r="NWS67" s="111"/>
      <c r="NWT67" s="111"/>
      <c r="NWU67" s="111"/>
      <c r="NWV67" s="111"/>
      <c r="NWW67" s="111"/>
      <c r="NWX67" s="111"/>
      <c r="NWY67" s="111"/>
      <c r="NWZ67" s="111"/>
      <c r="NXA67" s="111"/>
      <c r="NXB67" s="111"/>
      <c r="NXC67" s="111"/>
      <c r="NXD67" s="111"/>
      <c r="NXE67" s="111"/>
      <c r="NXF67" s="111"/>
      <c r="NXG67" s="111"/>
      <c r="NXH67" s="111"/>
      <c r="NXI67" s="111"/>
      <c r="NXJ67" s="111"/>
      <c r="NXK67" s="111"/>
      <c r="NXL67" s="111"/>
      <c r="NXM67" s="111"/>
      <c r="NXN67" s="111"/>
      <c r="NXO67" s="111"/>
      <c r="NXP67" s="111"/>
      <c r="NXQ67" s="111"/>
      <c r="NXR67" s="111"/>
      <c r="NXS67" s="111"/>
      <c r="NXT67" s="111"/>
      <c r="NXU67" s="111"/>
      <c r="NXV67" s="111"/>
      <c r="NXW67" s="111"/>
      <c r="NXX67" s="111"/>
      <c r="NXY67" s="111"/>
      <c r="NXZ67" s="111"/>
      <c r="NYA67" s="111"/>
      <c r="NYB67" s="111"/>
      <c r="NYC67" s="111"/>
      <c r="NYD67" s="111"/>
      <c r="NYE67" s="111"/>
      <c r="NYF67" s="111"/>
      <c r="NYG67" s="111"/>
      <c r="NYH67" s="111"/>
      <c r="NYI67" s="111"/>
      <c r="NYJ67" s="111"/>
      <c r="NYK67" s="111"/>
      <c r="NYL67" s="111"/>
      <c r="NYM67" s="111"/>
      <c r="NYN67" s="111"/>
      <c r="NYO67" s="111"/>
      <c r="NYP67" s="111"/>
      <c r="NYQ67" s="111"/>
      <c r="NYR67" s="111"/>
      <c r="NYS67" s="111"/>
      <c r="NYT67" s="111"/>
      <c r="NYU67" s="111"/>
      <c r="NYV67" s="111"/>
      <c r="NYW67" s="111"/>
      <c r="NYX67" s="111"/>
      <c r="NYY67" s="111"/>
      <c r="NYZ67" s="111"/>
      <c r="NZA67" s="111"/>
      <c r="NZB67" s="111"/>
      <c r="NZC67" s="111"/>
      <c r="NZD67" s="111"/>
      <c r="NZE67" s="111"/>
      <c r="NZF67" s="111"/>
      <c r="NZG67" s="111"/>
      <c r="NZH67" s="111"/>
      <c r="NZI67" s="111"/>
      <c r="NZJ67" s="111"/>
      <c r="NZK67" s="111"/>
      <c r="NZL67" s="111"/>
      <c r="NZM67" s="111"/>
      <c r="NZN67" s="111"/>
      <c r="NZO67" s="111"/>
      <c r="NZP67" s="111"/>
      <c r="NZQ67" s="111"/>
      <c r="NZR67" s="111"/>
      <c r="NZS67" s="111"/>
      <c r="NZT67" s="111"/>
      <c r="NZU67" s="111"/>
      <c r="NZV67" s="111"/>
      <c r="NZW67" s="111"/>
      <c r="NZX67" s="111"/>
      <c r="NZY67" s="111"/>
      <c r="NZZ67" s="111"/>
      <c r="OAA67" s="111"/>
      <c r="OAB67" s="111"/>
      <c r="OAC67" s="111"/>
      <c r="OAD67" s="111"/>
      <c r="OAE67" s="111"/>
      <c r="OAF67" s="111"/>
      <c r="OAG67" s="111"/>
      <c r="OAH67" s="111"/>
      <c r="OAI67" s="111"/>
      <c r="OAJ67" s="111"/>
      <c r="OAK67" s="111"/>
      <c r="OAL67" s="111"/>
      <c r="OAM67" s="111"/>
      <c r="OAN67" s="111"/>
      <c r="OAO67" s="111"/>
      <c r="OAP67" s="111"/>
      <c r="OAQ67" s="111"/>
      <c r="OAR67" s="111"/>
      <c r="OAS67" s="111"/>
      <c r="OAT67" s="111"/>
      <c r="OAU67" s="111"/>
      <c r="OAV67" s="111"/>
      <c r="OAW67" s="111"/>
      <c r="OAX67" s="111"/>
      <c r="OAY67" s="111"/>
      <c r="OAZ67" s="111"/>
      <c r="OBA67" s="111"/>
      <c r="OBB67" s="111"/>
      <c r="OBC67" s="111"/>
      <c r="OBD67" s="111"/>
      <c r="OBE67" s="111"/>
      <c r="OBF67" s="111"/>
      <c r="OBG67" s="111"/>
      <c r="OBH67" s="111"/>
      <c r="OBI67" s="111"/>
      <c r="OBJ67" s="111"/>
      <c r="OBK67" s="111"/>
      <c r="OBL67" s="111"/>
      <c r="OBM67" s="111"/>
      <c r="OBN67" s="111"/>
      <c r="OBO67" s="111"/>
      <c r="OBP67" s="111"/>
      <c r="OBQ67" s="111"/>
      <c r="OBR67" s="111"/>
      <c r="OBS67" s="111"/>
      <c r="OBT67" s="111"/>
      <c r="OBU67" s="111"/>
      <c r="OBV67" s="111"/>
      <c r="OBW67" s="111"/>
      <c r="OBX67" s="111"/>
      <c r="OBY67" s="111"/>
      <c r="OBZ67" s="111"/>
      <c r="OCA67" s="111"/>
      <c r="OCB67" s="111"/>
      <c r="OCC67" s="111"/>
      <c r="OCD67" s="111"/>
      <c r="OCE67" s="111"/>
      <c r="OCF67" s="111"/>
      <c r="OCG67" s="111"/>
      <c r="OCH67" s="111"/>
      <c r="OCI67" s="111"/>
      <c r="OCJ67" s="111"/>
      <c r="OCK67" s="111"/>
      <c r="OCL67" s="111"/>
      <c r="OCM67" s="111"/>
      <c r="OCN67" s="111"/>
      <c r="OCO67" s="111"/>
      <c r="OCP67" s="111"/>
      <c r="OCQ67" s="111"/>
      <c r="OCR67" s="111"/>
      <c r="OCS67" s="111"/>
      <c r="OCT67" s="111"/>
      <c r="OCU67" s="111"/>
      <c r="OCV67" s="111"/>
      <c r="OCW67" s="111"/>
      <c r="OCX67" s="111"/>
      <c r="OCY67" s="111"/>
      <c r="OCZ67" s="111"/>
      <c r="ODA67" s="111"/>
      <c r="ODB67" s="111"/>
      <c r="ODC67" s="111"/>
      <c r="ODD67" s="111"/>
      <c r="ODE67" s="111"/>
      <c r="ODF67" s="111"/>
      <c r="ODG67" s="111"/>
      <c r="ODH67" s="111"/>
      <c r="ODI67" s="111"/>
      <c r="ODJ67" s="111"/>
      <c r="ODK67" s="111"/>
      <c r="ODL67" s="111"/>
      <c r="ODM67" s="111"/>
      <c r="ODN67" s="111"/>
      <c r="ODO67" s="111"/>
      <c r="ODP67" s="111"/>
      <c r="ODQ67" s="111"/>
      <c r="ODR67" s="111"/>
      <c r="ODS67" s="111"/>
      <c r="ODT67" s="111"/>
      <c r="ODU67" s="111"/>
      <c r="ODV67" s="111"/>
      <c r="ODW67" s="111"/>
      <c r="ODX67" s="111"/>
      <c r="ODY67" s="111"/>
      <c r="ODZ67" s="111"/>
      <c r="OEA67" s="111"/>
      <c r="OEB67" s="111"/>
      <c r="OEC67" s="111"/>
      <c r="OED67" s="111"/>
      <c r="OEE67" s="111"/>
      <c r="OEF67" s="111"/>
      <c r="OEG67" s="111"/>
      <c r="OEH67" s="111"/>
      <c r="OEI67" s="111"/>
      <c r="OEJ67" s="111"/>
      <c r="OEK67" s="111"/>
      <c r="OEL67" s="111"/>
      <c r="OEM67" s="111"/>
      <c r="OEN67" s="111"/>
      <c r="OEO67" s="111"/>
      <c r="OEP67" s="111"/>
      <c r="OEQ67" s="111"/>
      <c r="OER67" s="111"/>
      <c r="OES67" s="111"/>
      <c r="OET67" s="111"/>
      <c r="OEU67" s="111"/>
      <c r="OEV67" s="111"/>
      <c r="OEW67" s="111"/>
      <c r="OEX67" s="111"/>
      <c r="OEY67" s="111"/>
      <c r="OEZ67" s="111"/>
      <c r="OFA67" s="111"/>
      <c r="OFB67" s="111"/>
      <c r="OFC67" s="111"/>
      <c r="OFD67" s="111"/>
      <c r="OFE67" s="111"/>
      <c r="OFF67" s="111"/>
      <c r="OFG67" s="111"/>
      <c r="OFH67" s="111"/>
      <c r="OFI67" s="111"/>
      <c r="OFJ67" s="111"/>
      <c r="OFK67" s="111"/>
      <c r="OFL67" s="111"/>
      <c r="OFM67" s="111"/>
      <c r="OFN67" s="111"/>
      <c r="OFO67" s="111"/>
      <c r="OFP67" s="111"/>
      <c r="OFQ67" s="111"/>
      <c r="OFR67" s="111"/>
      <c r="OFS67" s="111"/>
      <c r="OFT67" s="111"/>
      <c r="OFU67" s="111"/>
      <c r="OFV67" s="111"/>
      <c r="OFW67" s="111"/>
      <c r="OFX67" s="111"/>
      <c r="OFY67" s="111"/>
      <c r="OFZ67" s="111"/>
      <c r="OGA67" s="111"/>
      <c r="OGB67" s="111"/>
      <c r="OGC67" s="111"/>
      <c r="OGD67" s="111"/>
      <c r="OGE67" s="111"/>
      <c r="OGF67" s="111"/>
      <c r="OGG67" s="111"/>
      <c r="OGH67" s="111"/>
      <c r="OGI67" s="111"/>
      <c r="OGJ67" s="111"/>
      <c r="OGK67" s="111"/>
      <c r="OGL67" s="111"/>
      <c r="OGM67" s="111"/>
      <c r="OGN67" s="111"/>
      <c r="OGO67" s="111"/>
      <c r="OGP67" s="111"/>
      <c r="OGQ67" s="111"/>
      <c r="OGR67" s="111"/>
      <c r="OGS67" s="111"/>
      <c r="OGT67" s="111"/>
      <c r="OGU67" s="111"/>
      <c r="OGV67" s="111"/>
      <c r="OGW67" s="111"/>
      <c r="OGX67" s="111"/>
      <c r="OGY67" s="111"/>
      <c r="OGZ67" s="111"/>
      <c r="OHA67" s="111"/>
      <c r="OHB67" s="111"/>
      <c r="OHC67" s="111"/>
      <c r="OHD67" s="111"/>
      <c r="OHE67" s="111"/>
      <c r="OHF67" s="111"/>
      <c r="OHG67" s="111"/>
      <c r="OHH67" s="111"/>
      <c r="OHI67" s="111"/>
      <c r="OHJ67" s="111"/>
      <c r="OHK67" s="111"/>
      <c r="OHL67" s="111"/>
      <c r="OHM67" s="111"/>
      <c r="OHN67" s="111"/>
      <c r="OHO67" s="111"/>
      <c r="OHP67" s="111"/>
      <c r="OHQ67" s="111"/>
      <c r="OHR67" s="111"/>
      <c r="OHS67" s="111"/>
      <c r="OHT67" s="111"/>
      <c r="OHU67" s="111"/>
      <c r="OHV67" s="111"/>
      <c r="OHW67" s="111"/>
      <c r="OHX67" s="111"/>
      <c r="OHY67" s="111"/>
      <c r="OHZ67" s="111"/>
      <c r="OIA67" s="111"/>
      <c r="OIB67" s="111"/>
      <c r="OIC67" s="111"/>
      <c r="OID67" s="111"/>
      <c r="OIE67" s="111"/>
      <c r="OIF67" s="111"/>
      <c r="OIG67" s="111"/>
      <c r="OIH67" s="111"/>
      <c r="OII67" s="111"/>
      <c r="OIJ67" s="111"/>
      <c r="OIK67" s="111"/>
      <c r="OIL67" s="111"/>
      <c r="OIM67" s="111"/>
      <c r="OIN67" s="111"/>
      <c r="OIO67" s="111"/>
      <c r="OIP67" s="111"/>
      <c r="OIQ67" s="111"/>
      <c r="OIR67" s="111"/>
      <c r="OIS67" s="111"/>
      <c r="OIT67" s="111"/>
      <c r="OIU67" s="111"/>
      <c r="OIV67" s="111"/>
      <c r="OIW67" s="111"/>
      <c r="OIX67" s="111"/>
      <c r="OIY67" s="111"/>
      <c r="OIZ67" s="111"/>
      <c r="OJA67" s="111"/>
      <c r="OJB67" s="111"/>
      <c r="OJC67" s="111"/>
      <c r="OJD67" s="111"/>
      <c r="OJE67" s="111"/>
      <c r="OJF67" s="111"/>
      <c r="OJG67" s="111"/>
      <c r="OJH67" s="111"/>
      <c r="OJI67" s="111"/>
      <c r="OJJ67" s="111"/>
      <c r="OJK67" s="111"/>
      <c r="OJL67" s="111"/>
      <c r="OJM67" s="111"/>
      <c r="OJN67" s="111"/>
      <c r="OJO67" s="111"/>
      <c r="OJP67" s="111"/>
      <c r="OJQ67" s="111"/>
      <c r="OJR67" s="111"/>
      <c r="OJS67" s="111"/>
      <c r="OJT67" s="111"/>
      <c r="OJU67" s="111"/>
      <c r="OJV67" s="111"/>
      <c r="OJW67" s="111"/>
      <c r="OJX67" s="111"/>
      <c r="OJY67" s="111"/>
      <c r="OJZ67" s="111"/>
      <c r="OKA67" s="111"/>
      <c r="OKB67" s="111"/>
      <c r="OKC67" s="111"/>
      <c r="OKD67" s="111"/>
      <c r="OKE67" s="111"/>
      <c r="OKF67" s="111"/>
      <c r="OKG67" s="111"/>
      <c r="OKH67" s="111"/>
      <c r="OKI67" s="111"/>
      <c r="OKJ67" s="111"/>
      <c r="OKK67" s="111"/>
      <c r="OKL67" s="111"/>
      <c r="OKM67" s="111"/>
      <c r="OKN67" s="111"/>
      <c r="OKO67" s="111"/>
      <c r="OKP67" s="111"/>
      <c r="OKQ67" s="111"/>
      <c r="OKR67" s="111"/>
      <c r="OKS67" s="111"/>
      <c r="OKT67" s="111"/>
      <c r="OKU67" s="111"/>
      <c r="OKV67" s="111"/>
      <c r="OKW67" s="111"/>
      <c r="OKX67" s="111"/>
      <c r="OKY67" s="111"/>
      <c r="OKZ67" s="111"/>
      <c r="OLA67" s="111"/>
      <c r="OLB67" s="111"/>
      <c r="OLC67" s="111"/>
      <c r="OLD67" s="111"/>
      <c r="OLE67" s="111"/>
      <c r="OLF67" s="111"/>
      <c r="OLG67" s="111"/>
      <c r="OLH67" s="111"/>
      <c r="OLI67" s="111"/>
      <c r="OLJ67" s="111"/>
      <c r="OLK67" s="111"/>
      <c r="OLL67" s="111"/>
      <c r="OLM67" s="111"/>
      <c r="OLN67" s="111"/>
      <c r="OLO67" s="111"/>
      <c r="OLP67" s="111"/>
      <c r="OLQ67" s="111"/>
      <c r="OLR67" s="111"/>
      <c r="OLS67" s="111"/>
      <c r="OLT67" s="111"/>
      <c r="OLU67" s="111"/>
      <c r="OLV67" s="111"/>
      <c r="OLW67" s="111"/>
      <c r="OLX67" s="111"/>
      <c r="OLY67" s="111"/>
      <c r="OLZ67" s="111"/>
      <c r="OMA67" s="111"/>
      <c r="OMB67" s="111"/>
      <c r="OMC67" s="111"/>
      <c r="OMD67" s="111"/>
      <c r="OME67" s="111"/>
      <c r="OMF67" s="111"/>
      <c r="OMG67" s="111"/>
      <c r="OMH67" s="111"/>
      <c r="OMI67" s="111"/>
      <c r="OMJ67" s="111"/>
      <c r="OMK67" s="111"/>
      <c r="OML67" s="111"/>
      <c r="OMM67" s="111"/>
      <c r="OMN67" s="111"/>
      <c r="OMO67" s="111"/>
      <c r="OMP67" s="111"/>
      <c r="OMQ67" s="111"/>
      <c r="OMR67" s="111"/>
      <c r="OMS67" s="111"/>
      <c r="OMT67" s="111"/>
      <c r="OMU67" s="111"/>
      <c r="OMV67" s="111"/>
      <c r="OMW67" s="111"/>
      <c r="OMX67" s="111"/>
      <c r="OMY67" s="111"/>
      <c r="OMZ67" s="111"/>
      <c r="ONA67" s="111"/>
      <c r="ONB67" s="111"/>
      <c r="ONC67" s="111"/>
      <c r="OND67" s="111"/>
      <c r="ONE67" s="111"/>
      <c r="ONF67" s="111"/>
      <c r="ONG67" s="111"/>
      <c r="ONH67" s="111"/>
      <c r="ONI67" s="111"/>
      <c r="ONJ67" s="111"/>
      <c r="ONK67" s="111"/>
      <c r="ONL67" s="111"/>
      <c r="ONM67" s="111"/>
      <c r="ONN67" s="111"/>
      <c r="ONO67" s="111"/>
      <c r="ONP67" s="111"/>
      <c r="ONQ67" s="111"/>
      <c r="ONR67" s="111"/>
      <c r="ONS67" s="111"/>
      <c r="ONT67" s="111"/>
      <c r="ONU67" s="111"/>
      <c r="ONV67" s="111"/>
      <c r="ONW67" s="111"/>
      <c r="ONX67" s="111"/>
      <c r="ONY67" s="111"/>
      <c r="ONZ67" s="111"/>
      <c r="OOA67" s="111"/>
      <c r="OOB67" s="111"/>
      <c r="OOC67" s="111"/>
      <c r="OOD67" s="111"/>
      <c r="OOE67" s="111"/>
      <c r="OOF67" s="111"/>
      <c r="OOG67" s="111"/>
      <c r="OOH67" s="111"/>
      <c r="OOI67" s="111"/>
      <c r="OOJ67" s="111"/>
      <c r="OOK67" s="111"/>
      <c r="OOL67" s="111"/>
      <c r="OOM67" s="111"/>
      <c r="OON67" s="111"/>
      <c r="OOO67" s="111"/>
      <c r="OOP67" s="111"/>
      <c r="OOQ67" s="111"/>
      <c r="OOR67" s="111"/>
      <c r="OOS67" s="111"/>
      <c r="OOT67" s="111"/>
      <c r="OOU67" s="111"/>
      <c r="OOV67" s="111"/>
      <c r="OOW67" s="111"/>
      <c r="OOX67" s="111"/>
      <c r="OOY67" s="111"/>
      <c r="OOZ67" s="111"/>
      <c r="OPA67" s="111"/>
      <c r="OPB67" s="111"/>
      <c r="OPC67" s="111"/>
      <c r="OPD67" s="111"/>
      <c r="OPE67" s="111"/>
      <c r="OPF67" s="111"/>
      <c r="OPG67" s="111"/>
      <c r="OPH67" s="111"/>
      <c r="OPI67" s="111"/>
      <c r="OPJ67" s="111"/>
      <c r="OPK67" s="111"/>
      <c r="OPL67" s="111"/>
      <c r="OPM67" s="111"/>
      <c r="OPN67" s="111"/>
      <c r="OPO67" s="111"/>
      <c r="OPP67" s="111"/>
      <c r="OPQ67" s="111"/>
      <c r="OPR67" s="111"/>
      <c r="OPS67" s="111"/>
      <c r="OPT67" s="111"/>
      <c r="OPU67" s="111"/>
      <c r="OPV67" s="111"/>
      <c r="OPW67" s="111"/>
      <c r="OPX67" s="111"/>
      <c r="OPY67" s="111"/>
      <c r="OPZ67" s="111"/>
      <c r="OQA67" s="111"/>
      <c r="OQB67" s="111"/>
      <c r="OQC67" s="111"/>
      <c r="OQD67" s="111"/>
      <c r="OQE67" s="111"/>
      <c r="OQF67" s="111"/>
      <c r="OQG67" s="111"/>
      <c r="OQH67" s="111"/>
      <c r="OQI67" s="111"/>
      <c r="OQJ67" s="111"/>
      <c r="OQK67" s="111"/>
      <c r="OQL67" s="111"/>
      <c r="OQM67" s="111"/>
      <c r="OQN67" s="111"/>
      <c r="OQO67" s="111"/>
      <c r="OQP67" s="111"/>
      <c r="OQQ67" s="111"/>
      <c r="OQR67" s="111"/>
      <c r="OQS67" s="111"/>
      <c r="OQT67" s="111"/>
      <c r="OQU67" s="111"/>
      <c r="OQV67" s="111"/>
      <c r="OQW67" s="111"/>
      <c r="OQX67" s="111"/>
      <c r="OQY67" s="111"/>
      <c r="OQZ67" s="111"/>
      <c r="ORA67" s="111"/>
      <c r="ORB67" s="111"/>
      <c r="ORC67" s="111"/>
      <c r="ORD67" s="111"/>
      <c r="ORE67" s="111"/>
      <c r="ORF67" s="111"/>
      <c r="ORG67" s="111"/>
      <c r="ORH67" s="111"/>
      <c r="ORI67" s="111"/>
      <c r="ORJ67" s="111"/>
      <c r="ORK67" s="111"/>
      <c r="ORL67" s="111"/>
      <c r="ORM67" s="111"/>
      <c r="ORN67" s="111"/>
      <c r="ORO67" s="111"/>
      <c r="ORP67" s="111"/>
      <c r="ORQ67" s="111"/>
      <c r="ORR67" s="111"/>
      <c r="ORS67" s="111"/>
      <c r="ORT67" s="111"/>
      <c r="ORU67" s="111"/>
      <c r="ORV67" s="111"/>
      <c r="ORW67" s="111"/>
      <c r="ORX67" s="111"/>
      <c r="ORY67" s="111"/>
      <c r="ORZ67" s="111"/>
      <c r="OSA67" s="111"/>
      <c r="OSB67" s="111"/>
      <c r="OSC67" s="111"/>
      <c r="OSD67" s="111"/>
      <c r="OSE67" s="111"/>
      <c r="OSF67" s="111"/>
      <c r="OSG67" s="111"/>
      <c r="OSH67" s="111"/>
      <c r="OSI67" s="111"/>
      <c r="OSJ67" s="111"/>
      <c r="OSK67" s="111"/>
      <c r="OSL67" s="111"/>
      <c r="OSM67" s="111"/>
      <c r="OSN67" s="111"/>
      <c r="OSO67" s="111"/>
      <c r="OSP67" s="111"/>
      <c r="OSQ67" s="111"/>
      <c r="OSR67" s="111"/>
      <c r="OSS67" s="111"/>
      <c r="OST67" s="111"/>
      <c r="OSU67" s="111"/>
      <c r="OSV67" s="111"/>
      <c r="OSW67" s="111"/>
      <c r="OSX67" s="111"/>
      <c r="OSY67" s="111"/>
      <c r="OSZ67" s="111"/>
      <c r="OTA67" s="111"/>
      <c r="OTB67" s="111"/>
      <c r="OTC67" s="111"/>
      <c r="OTD67" s="111"/>
      <c r="OTE67" s="111"/>
      <c r="OTF67" s="111"/>
      <c r="OTG67" s="111"/>
      <c r="OTH67" s="111"/>
      <c r="OTI67" s="111"/>
      <c r="OTJ67" s="111"/>
      <c r="OTK67" s="111"/>
      <c r="OTL67" s="111"/>
      <c r="OTM67" s="111"/>
      <c r="OTN67" s="111"/>
      <c r="OTO67" s="111"/>
      <c r="OTP67" s="111"/>
      <c r="OTQ67" s="111"/>
      <c r="OTR67" s="111"/>
      <c r="OTS67" s="111"/>
      <c r="OTT67" s="111"/>
      <c r="OTU67" s="111"/>
      <c r="OTV67" s="111"/>
      <c r="OTW67" s="111"/>
      <c r="OTX67" s="111"/>
      <c r="OTY67" s="111"/>
      <c r="OTZ67" s="111"/>
      <c r="OUA67" s="111"/>
      <c r="OUB67" s="111"/>
      <c r="OUC67" s="111"/>
      <c r="OUD67" s="111"/>
      <c r="OUE67" s="111"/>
      <c r="OUF67" s="111"/>
      <c r="OUG67" s="111"/>
      <c r="OUH67" s="111"/>
      <c r="OUI67" s="111"/>
      <c r="OUJ67" s="111"/>
      <c r="OUK67" s="111"/>
      <c r="OUL67" s="111"/>
      <c r="OUM67" s="111"/>
      <c r="OUN67" s="111"/>
      <c r="OUO67" s="111"/>
      <c r="OUP67" s="111"/>
      <c r="OUQ67" s="111"/>
      <c r="OUR67" s="111"/>
      <c r="OUS67" s="111"/>
      <c r="OUT67" s="111"/>
      <c r="OUU67" s="111"/>
      <c r="OUV67" s="111"/>
      <c r="OUW67" s="111"/>
      <c r="OUX67" s="111"/>
      <c r="OUY67" s="111"/>
      <c r="OUZ67" s="111"/>
      <c r="OVA67" s="111"/>
      <c r="OVB67" s="111"/>
      <c r="OVC67" s="111"/>
      <c r="OVD67" s="111"/>
      <c r="OVE67" s="111"/>
      <c r="OVF67" s="111"/>
      <c r="OVG67" s="111"/>
      <c r="OVH67" s="111"/>
      <c r="OVI67" s="111"/>
      <c r="OVJ67" s="111"/>
      <c r="OVK67" s="111"/>
      <c r="OVL67" s="111"/>
      <c r="OVM67" s="111"/>
      <c r="OVN67" s="111"/>
      <c r="OVO67" s="111"/>
      <c r="OVP67" s="111"/>
      <c r="OVQ67" s="111"/>
      <c r="OVR67" s="111"/>
      <c r="OVS67" s="111"/>
      <c r="OVT67" s="111"/>
      <c r="OVU67" s="111"/>
      <c r="OVV67" s="111"/>
      <c r="OVW67" s="111"/>
      <c r="OVX67" s="111"/>
      <c r="OVY67" s="111"/>
      <c r="OVZ67" s="111"/>
      <c r="OWA67" s="111"/>
      <c r="OWB67" s="111"/>
      <c r="OWC67" s="111"/>
      <c r="OWD67" s="111"/>
      <c r="OWE67" s="111"/>
      <c r="OWF67" s="111"/>
      <c r="OWG67" s="111"/>
      <c r="OWH67" s="111"/>
      <c r="OWI67" s="111"/>
      <c r="OWJ67" s="111"/>
      <c r="OWK67" s="111"/>
      <c r="OWL67" s="111"/>
      <c r="OWM67" s="111"/>
      <c r="OWN67" s="111"/>
      <c r="OWO67" s="111"/>
      <c r="OWP67" s="111"/>
      <c r="OWQ67" s="111"/>
      <c r="OWR67" s="111"/>
      <c r="OWS67" s="111"/>
      <c r="OWT67" s="111"/>
      <c r="OWU67" s="111"/>
      <c r="OWV67" s="111"/>
      <c r="OWW67" s="111"/>
      <c r="OWX67" s="111"/>
      <c r="OWY67" s="111"/>
      <c r="OWZ67" s="111"/>
      <c r="OXA67" s="111"/>
      <c r="OXB67" s="111"/>
      <c r="OXC67" s="111"/>
      <c r="OXD67" s="111"/>
      <c r="OXE67" s="111"/>
      <c r="OXF67" s="111"/>
      <c r="OXG67" s="111"/>
      <c r="OXH67" s="111"/>
      <c r="OXI67" s="111"/>
      <c r="OXJ67" s="111"/>
      <c r="OXK67" s="111"/>
      <c r="OXL67" s="111"/>
      <c r="OXM67" s="111"/>
      <c r="OXN67" s="111"/>
      <c r="OXO67" s="111"/>
      <c r="OXP67" s="111"/>
      <c r="OXQ67" s="111"/>
      <c r="OXR67" s="111"/>
      <c r="OXS67" s="111"/>
      <c r="OXT67" s="111"/>
      <c r="OXU67" s="111"/>
      <c r="OXV67" s="111"/>
      <c r="OXW67" s="111"/>
      <c r="OXX67" s="111"/>
      <c r="OXY67" s="111"/>
      <c r="OXZ67" s="111"/>
      <c r="OYA67" s="111"/>
      <c r="OYB67" s="111"/>
      <c r="OYC67" s="111"/>
      <c r="OYD67" s="111"/>
      <c r="OYE67" s="111"/>
      <c r="OYF67" s="111"/>
      <c r="OYG67" s="111"/>
      <c r="OYH67" s="111"/>
      <c r="OYI67" s="111"/>
      <c r="OYJ67" s="111"/>
      <c r="OYK67" s="111"/>
      <c r="OYL67" s="111"/>
      <c r="OYM67" s="111"/>
      <c r="OYN67" s="111"/>
      <c r="OYO67" s="111"/>
      <c r="OYP67" s="111"/>
      <c r="OYQ67" s="111"/>
      <c r="OYR67" s="111"/>
      <c r="OYS67" s="111"/>
      <c r="OYT67" s="111"/>
      <c r="OYU67" s="111"/>
      <c r="OYV67" s="111"/>
      <c r="OYW67" s="111"/>
      <c r="OYX67" s="111"/>
      <c r="OYY67" s="111"/>
      <c r="OYZ67" s="111"/>
      <c r="OZA67" s="111"/>
      <c r="OZB67" s="111"/>
      <c r="OZC67" s="111"/>
      <c r="OZD67" s="111"/>
      <c r="OZE67" s="111"/>
      <c r="OZF67" s="111"/>
      <c r="OZG67" s="111"/>
      <c r="OZH67" s="111"/>
      <c r="OZI67" s="111"/>
      <c r="OZJ67" s="111"/>
      <c r="OZK67" s="111"/>
      <c r="OZL67" s="111"/>
      <c r="OZM67" s="111"/>
      <c r="OZN67" s="111"/>
      <c r="OZO67" s="111"/>
      <c r="OZP67" s="111"/>
      <c r="OZQ67" s="111"/>
      <c r="OZR67" s="111"/>
      <c r="OZS67" s="111"/>
      <c r="OZT67" s="111"/>
      <c r="OZU67" s="111"/>
      <c r="OZV67" s="111"/>
      <c r="OZW67" s="111"/>
      <c r="OZX67" s="111"/>
      <c r="OZY67" s="111"/>
      <c r="OZZ67" s="111"/>
      <c r="PAA67" s="111"/>
      <c r="PAB67" s="111"/>
      <c r="PAC67" s="111"/>
      <c r="PAD67" s="111"/>
      <c r="PAE67" s="111"/>
      <c r="PAF67" s="111"/>
      <c r="PAG67" s="111"/>
      <c r="PAH67" s="111"/>
      <c r="PAI67" s="111"/>
      <c r="PAJ67" s="111"/>
      <c r="PAK67" s="111"/>
      <c r="PAL67" s="111"/>
      <c r="PAM67" s="111"/>
      <c r="PAN67" s="111"/>
      <c r="PAO67" s="111"/>
      <c r="PAP67" s="111"/>
      <c r="PAQ67" s="111"/>
      <c r="PAR67" s="111"/>
      <c r="PAS67" s="111"/>
      <c r="PAT67" s="111"/>
      <c r="PAU67" s="111"/>
      <c r="PAV67" s="111"/>
      <c r="PAW67" s="111"/>
      <c r="PAX67" s="111"/>
      <c r="PAY67" s="111"/>
      <c r="PAZ67" s="111"/>
      <c r="PBA67" s="111"/>
      <c r="PBB67" s="111"/>
      <c r="PBC67" s="111"/>
      <c r="PBD67" s="111"/>
      <c r="PBE67" s="111"/>
      <c r="PBF67" s="111"/>
      <c r="PBG67" s="111"/>
      <c r="PBH67" s="111"/>
      <c r="PBI67" s="111"/>
      <c r="PBJ67" s="111"/>
      <c r="PBK67" s="111"/>
      <c r="PBL67" s="111"/>
      <c r="PBM67" s="111"/>
      <c r="PBN67" s="111"/>
      <c r="PBO67" s="111"/>
      <c r="PBP67" s="111"/>
      <c r="PBQ67" s="111"/>
      <c r="PBR67" s="111"/>
      <c r="PBS67" s="111"/>
      <c r="PBT67" s="111"/>
      <c r="PBU67" s="111"/>
      <c r="PBV67" s="111"/>
      <c r="PBW67" s="111"/>
      <c r="PBX67" s="111"/>
      <c r="PBY67" s="111"/>
      <c r="PBZ67" s="111"/>
      <c r="PCA67" s="111"/>
      <c r="PCB67" s="111"/>
      <c r="PCC67" s="111"/>
      <c r="PCD67" s="111"/>
      <c r="PCE67" s="111"/>
      <c r="PCF67" s="111"/>
      <c r="PCG67" s="111"/>
      <c r="PCH67" s="111"/>
      <c r="PCI67" s="111"/>
      <c r="PCJ67" s="111"/>
      <c r="PCK67" s="111"/>
      <c r="PCL67" s="111"/>
      <c r="PCM67" s="111"/>
      <c r="PCN67" s="111"/>
      <c r="PCO67" s="111"/>
      <c r="PCP67" s="111"/>
      <c r="PCQ67" s="111"/>
      <c r="PCR67" s="111"/>
      <c r="PCS67" s="111"/>
      <c r="PCT67" s="111"/>
      <c r="PCU67" s="111"/>
      <c r="PCV67" s="111"/>
      <c r="PCW67" s="111"/>
      <c r="PCX67" s="111"/>
      <c r="PCY67" s="111"/>
      <c r="PCZ67" s="111"/>
      <c r="PDA67" s="111"/>
      <c r="PDB67" s="111"/>
      <c r="PDC67" s="111"/>
      <c r="PDD67" s="111"/>
      <c r="PDE67" s="111"/>
      <c r="PDF67" s="111"/>
      <c r="PDG67" s="111"/>
      <c r="PDH67" s="111"/>
      <c r="PDI67" s="111"/>
      <c r="PDJ67" s="111"/>
      <c r="PDK67" s="111"/>
      <c r="PDL67" s="111"/>
      <c r="PDM67" s="111"/>
      <c r="PDN67" s="111"/>
      <c r="PDO67" s="111"/>
      <c r="PDP67" s="111"/>
      <c r="PDQ67" s="111"/>
      <c r="PDR67" s="111"/>
      <c r="PDS67" s="111"/>
      <c r="PDT67" s="111"/>
      <c r="PDU67" s="111"/>
      <c r="PDV67" s="111"/>
      <c r="PDW67" s="111"/>
      <c r="PDX67" s="111"/>
      <c r="PDY67" s="111"/>
      <c r="PDZ67" s="111"/>
      <c r="PEA67" s="111"/>
      <c r="PEB67" s="111"/>
      <c r="PEC67" s="111"/>
      <c r="PED67" s="111"/>
      <c r="PEE67" s="111"/>
      <c r="PEF67" s="111"/>
      <c r="PEG67" s="111"/>
      <c r="PEH67" s="111"/>
      <c r="PEI67" s="111"/>
      <c r="PEJ67" s="111"/>
      <c r="PEK67" s="111"/>
      <c r="PEL67" s="111"/>
      <c r="PEM67" s="111"/>
      <c r="PEN67" s="111"/>
      <c r="PEO67" s="111"/>
      <c r="PEP67" s="111"/>
      <c r="PEQ67" s="111"/>
      <c r="PER67" s="111"/>
      <c r="PES67" s="111"/>
      <c r="PET67" s="111"/>
      <c r="PEU67" s="111"/>
      <c r="PEV67" s="111"/>
      <c r="PEW67" s="111"/>
      <c r="PEX67" s="111"/>
      <c r="PEY67" s="111"/>
      <c r="PEZ67" s="111"/>
      <c r="PFA67" s="111"/>
      <c r="PFB67" s="111"/>
      <c r="PFC67" s="111"/>
      <c r="PFD67" s="111"/>
      <c r="PFE67" s="111"/>
      <c r="PFF67" s="111"/>
      <c r="PFG67" s="111"/>
      <c r="PFH67" s="111"/>
      <c r="PFI67" s="111"/>
      <c r="PFJ67" s="111"/>
      <c r="PFK67" s="111"/>
      <c r="PFL67" s="111"/>
      <c r="PFM67" s="111"/>
      <c r="PFN67" s="111"/>
      <c r="PFO67" s="111"/>
      <c r="PFP67" s="111"/>
      <c r="PFQ67" s="111"/>
      <c r="PFR67" s="111"/>
      <c r="PFS67" s="111"/>
      <c r="PFT67" s="111"/>
      <c r="PFU67" s="111"/>
      <c r="PFV67" s="111"/>
      <c r="PFW67" s="111"/>
      <c r="PFX67" s="111"/>
      <c r="PFY67" s="111"/>
      <c r="PFZ67" s="111"/>
      <c r="PGA67" s="111"/>
      <c r="PGB67" s="111"/>
      <c r="PGC67" s="111"/>
      <c r="PGD67" s="111"/>
      <c r="PGE67" s="111"/>
      <c r="PGF67" s="111"/>
      <c r="PGG67" s="111"/>
      <c r="PGH67" s="111"/>
      <c r="PGI67" s="111"/>
      <c r="PGJ67" s="111"/>
      <c r="PGK67" s="111"/>
      <c r="PGL67" s="111"/>
      <c r="PGM67" s="111"/>
      <c r="PGN67" s="111"/>
      <c r="PGO67" s="111"/>
      <c r="PGP67" s="111"/>
      <c r="PGQ67" s="111"/>
      <c r="PGR67" s="111"/>
      <c r="PGS67" s="111"/>
      <c r="PGT67" s="111"/>
      <c r="PGU67" s="111"/>
      <c r="PGV67" s="111"/>
      <c r="PGW67" s="111"/>
      <c r="PGX67" s="111"/>
      <c r="PGY67" s="111"/>
      <c r="PGZ67" s="111"/>
      <c r="PHA67" s="111"/>
      <c r="PHB67" s="111"/>
      <c r="PHC67" s="111"/>
      <c r="PHD67" s="111"/>
      <c r="PHE67" s="111"/>
      <c r="PHF67" s="111"/>
      <c r="PHG67" s="111"/>
      <c r="PHH67" s="111"/>
      <c r="PHI67" s="111"/>
      <c r="PHJ67" s="111"/>
      <c r="PHK67" s="111"/>
      <c r="PHL67" s="111"/>
      <c r="PHM67" s="111"/>
      <c r="PHN67" s="111"/>
      <c r="PHO67" s="111"/>
      <c r="PHP67" s="111"/>
      <c r="PHQ67" s="111"/>
      <c r="PHR67" s="111"/>
      <c r="PHS67" s="111"/>
      <c r="PHT67" s="111"/>
      <c r="PHU67" s="111"/>
      <c r="PHV67" s="111"/>
      <c r="PHW67" s="111"/>
      <c r="PHX67" s="111"/>
      <c r="PHY67" s="111"/>
      <c r="PHZ67" s="111"/>
      <c r="PIA67" s="111"/>
      <c r="PIB67" s="111"/>
      <c r="PIC67" s="111"/>
      <c r="PID67" s="111"/>
      <c r="PIE67" s="111"/>
      <c r="PIF67" s="111"/>
      <c r="PIG67" s="111"/>
      <c r="PIH67" s="111"/>
      <c r="PII67" s="111"/>
      <c r="PIJ67" s="111"/>
      <c r="PIK67" s="111"/>
      <c r="PIL67" s="111"/>
      <c r="PIM67" s="111"/>
      <c r="PIN67" s="111"/>
      <c r="PIO67" s="111"/>
      <c r="PIP67" s="111"/>
      <c r="PIQ67" s="111"/>
      <c r="PIR67" s="111"/>
      <c r="PIS67" s="111"/>
      <c r="PIT67" s="111"/>
      <c r="PIU67" s="111"/>
      <c r="PIV67" s="111"/>
      <c r="PIW67" s="111"/>
      <c r="PIX67" s="111"/>
      <c r="PIY67" s="111"/>
      <c r="PIZ67" s="111"/>
      <c r="PJA67" s="111"/>
      <c r="PJB67" s="111"/>
      <c r="PJC67" s="111"/>
      <c r="PJD67" s="111"/>
      <c r="PJE67" s="111"/>
      <c r="PJF67" s="111"/>
      <c r="PJG67" s="111"/>
      <c r="PJH67" s="111"/>
      <c r="PJI67" s="111"/>
      <c r="PJJ67" s="111"/>
      <c r="PJK67" s="111"/>
      <c r="PJL67" s="111"/>
      <c r="PJM67" s="111"/>
      <c r="PJN67" s="111"/>
      <c r="PJO67" s="111"/>
      <c r="PJP67" s="111"/>
      <c r="PJQ67" s="111"/>
      <c r="PJR67" s="111"/>
      <c r="PJS67" s="111"/>
      <c r="PJT67" s="111"/>
      <c r="PJU67" s="111"/>
      <c r="PJV67" s="111"/>
      <c r="PJW67" s="111"/>
      <c r="PJX67" s="111"/>
      <c r="PJY67" s="111"/>
      <c r="PJZ67" s="111"/>
      <c r="PKA67" s="111"/>
      <c r="PKB67" s="111"/>
      <c r="PKC67" s="111"/>
      <c r="PKD67" s="111"/>
      <c r="PKE67" s="111"/>
      <c r="PKF67" s="111"/>
      <c r="PKG67" s="111"/>
      <c r="PKH67" s="111"/>
      <c r="PKI67" s="111"/>
      <c r="PKJ67" s="111"/>
      <c r="PKK67" s="111"/>
      <c r="PKL67" s="111"/>
      <c r="PKM67" s="111"/>
      <c r="PKN67" s="111"/>
      <c r="PKO67" s="111"/>
      <c r="PKP67" s="111"/>
      <c r="PKQ67" s="111"/>
      <c r="PKR67" s="111"/>
      <c r="PKS67" s="111"/>
      <c r="PKT67" s="111"/>
      <c r="PKU67" s="111"/>
      <c r="PKV67" s="111"/>
      <c r="PKW67" s="111"/>
      <c r="PKX67" s="111"/>
      <c r="PKY67" s="111"/>
      <c r="PKZ67" s="111"/>
      <c r="PLA67" s="111"/>
      <c r="PLB67" s="111"/>
      <c r="PLC67" s="111"/>
      <c r="PLD67" s="111"/>
      <c r="PLE67" s="111"/>
      <c r="PLF67" s="111"/>
      <c r="PLG67" s="111"/>
      <c r="PLH67" s="111"/>
      <c r="PLI67" s="111"/>
      <c r="PLJ67" s="111"/>
      <c r="PLK67" s="111"/>
      <c r="PLL67" s="111"/>
      <c r="PLM67" s="111"/>
      <c r="PLN67" s="111"/>
      <c r="PLO67" s="111"/>
      <c r="PLP67" s="111"/>
      <c r="PLQ67" s="111"/>
      <c r="PLR67" s="111"/>
      <c r="PLS67" s="111"/>
      <c r="PLT67" s="111"/>
      <c r="PLU67" s="111"/>
      <c r="PLV67" s="111"/>
      <c r="PLW67" s="111"/>
      <c r="PLX67" s="111"/>
      <c r="PLY67" s="111"/>
      <c r="PLZ67" s="111"/>
      <c r="PMA67" s="111"/>
      <c r="PMB67" s="111"/>
      <c r="PMC67" s="111"/>
      <c r="PMD67" s="111"/>
      <c r="PME67" s="111"/>
      <c r="PMF67" s="111"/>
      <c r="PMG67" s="111"/>
      <c r="PMH67" s="111"/>
      <c r="PMI67" s="111"/>
      <c r="PMJ67" s="111"/>
      <c r="PMK67" s="111"/>
      <c r="PML67" s="111"/>
      <c r="PMM67" s="111"/>
      <c r="PMN67" s="111"/>
      <c r="PMO67" s="111"/>
      <c r="PMP67" s="111"/>
      <c r="PMQ67" s="111"/>
      <c r="PMR67" s="111"/>
      <c r="PMS67" s="111"/>
      <c r="PMT67" s="111"/>
      <c r="PMU67" s="111"/>
      <c r="PMV67" s="111"/>
      <c r="PMW67" s="111"/>
      <c r="PMX67" s="111"/>
      <c r="PMY67" s="111"/>
      <c r="PMZ67" s="111"/>
      <c r="PNA67" s="111"/>
      <c r="PNB67" s="111"/>
      <c r="PNC67" s="111"/>
      <c r="PND67" s="111"/>
      <c r="PNE67" s="111"/>
      <c r="PNF67" s="111"/>
      <c r="PNG67" s="111"/>
      <c r="PNH67" s="111"/>
      <c r="PNI67" s="111"/>
      <c r="PNJ67" s="111"/>
      <c r="PNK67" s="111"/>
      <c r="PNL67" s="111"/>
      <c r="PNM67" s="111"/>
      <c r="PNN67" s="111"/>
      <c r="PNO67" s="111"/>
      <c r="PNP67" s="111"/>
      <c r="PNQ67" s="111"/>
      <c r="PNR67" s="111"/>
      <c r="PNS67" s="111"/>
      <c r="PNT67" s="111"/>
      <c r="PNU67" s="111"/>
      <c r="PNV67" s="111"/>
      <c r="PNW67" s="111"/>
      <c r="PNX67" s="111"/>
      <c r="PNY67" s="111"/>
      <c r="PNZ67" s="111"/>
      <c r="POA67" s="111"/>
      <c r="POB67" s="111"/>
      <c r="POC67" s="111"/>
      <c r="POD67" s="111"/>
      <c r="POE67" s="111"/>
      <c r="POF67" s="111"/>
      <c r="POG67" s="111"/>
      <c r="POH67" s="111"/>
      <c r="POI67" s="111"/>
      <c r="POJ67" s="111"/>
      <c r="POK67" s="111"/>
      <c r="POL67" s="111"/>
      <c r="POM67" s="111"/>
      <c r="PON67" s="111"/>
      <c r="POO67" s="111"/>
      <c r="POP67" s="111"/>
      <c r="POQ67" s="111"/>
      <c r="POR67" s="111"/>
      <c r="POS67" s="111"/>
      <c r="POT67" s="111"/>
      <c r="POU67" s="111"/>
      <c r="POV67" s="111"/>
      <c r="POW67" s="111"/>
      <c r="POX67" s="111"/>
      <c r="POY67" s="111"/>
      <c r="POZ67" s="111"/>
      <c r="PPA67" s="111"/>
      <c r="PPB67" s="111"/>
      <c r="PPC67" s="111"/>
      <c r="PPD67" s="111"/>
      <c r="PPE67" s="111"/>
      <c r="PPF67" s="111"/>
      <c r="PPG67" s="111"/>
      <c r="PPH67" s="111"/>
      <c r="PPI67" s="111"/>
      <c r="PPJ67" s="111"/>
      <c r="PPK67" s="111"/>
      <c r="PPL67" s="111"/>
      <c r="PPM67" s="111"/>
      <c r="PPN67" s="111"/>
      <c r="PPO67" s="111"/>
      <c r="PPP67" s="111"/>
      <c r="PPQ67" s="111"/>
      <c r="PPR67" s="111"/>
      <c r="PPS67" s="111"/>
      <c r="PPT67" s="111"/>
      <c r="PPU67" s="111"/>
      <c r="PPV67" s="111"/>
      <c r="PPW67" s="111"/>
      <c r="PPX67" s="111"/>
      <c r="PPY67" s="111"/>
      <c r="PPZ67" s="111"/>
      <c r="PQA67" s="111"/>
      <c r="PQB67" s="111"/>
      <c r="PQC67" s="111"/>
      <c r="PQD67" s="111"/>
      <c r="PQE67" s="111"/>
      <c r="PQF67" s="111"/>
      <c r="PQG67" s="111"/>
      <c r="PQH67" s="111"/>
      <c r="PQI67" s="111"/>
      <c r="PQJ67" s="111"/>
      <c r="PQK67" s="111"/>
      <c r="PQL67" s="111"/>
      <c r="PQM67" s="111"/>
      <c r="PQN67" s="111"/>
      <c r="PQO67" s="111"/>
      <c r="PQP67" s="111"/>
      <c r="PQQ67" s="111"/>
      <c r="PQR67" s="111"/>
      <c r="PQS67" s="111"/>
      <c r="PQT67" s="111"/>
      <c r="PQU67" s="111"/>
      <c r="PQV67" s="111"/>
      <c r="PQW67" s="111"/>
      <c r="PQX67" s="111"/>
      <c r="PQY67" s="111"/>
      <c r="PQZ67" s="111"/>
      <c r="PRA67" s="111"/>
      <c r="PRB67" s="111"/>
      <c r="PRC67" s="111"/>
      <c r="PRD67" s="111"/>
      <c r="PRE67" s="111"/>
      <c r="PRF67" s="111"/>
      <c r="PRG67" s="111"/>
      <c r="PRH67" s="111"/>
      <c r="PRI67" s="111"/>
      <c r="PRJ67" s="111"/>
      <c r="PRK67" s="111"/>
      <c r="PRL67" s="111"/>
      <c r="PRM67" s="111"/>
      <c r="PRN67" s="111"/>
      <c r="PRO67" s="111"/>
      <c r="PRP67" s="111"/>
      <c r="PRQ67" s="111"/>
      <c r="PRR67" s="111"/>
      <c r="PRS67" s="111"/>
      <c r="PRT67" s="111"/>
      <c r="PRU67" s="111"/>
      <c r="PRV67" s="111"/>
      <c r="PRW67" s="111"/>
      <c r="PRX67" s="111"/>
      <c r="PRY67" s="111"/>
      <c r="PRZ67" s="111"/>
      <c r="PSA67" s="111"/>
      <c r="PSB67" s="111"/>
      <c r="PSC67" s="111"/>
      <c r="PSD67" s="111"/>
      <c r="PSE67" s="111"/>
      <c r="PSF67" s="111"/>
      <c r="PSG67" s="111"/>
      <c r="PSH67" s="111"/>
      <c r="PSI67" s="111"/>
      <c r="PSJ67" s="111"/>
      <c r="PSK67" s="111"/>
      <c r="PSL67" s="111"/>
      <c r="PSM67" s="111"/>
      <c r="PSN67" s="111"/>
      <c r="PSO67" s="111"/>
      <c r="PSP67" s="111"/>
      <c r="PSQ67" s="111"/>
      <c r="PSR67" s="111"/>
      <c r="PSS67" s="111"/>
      <c r="PST67" s="111"/>
      <c r="PSU67" s="111"/>
      <c r="PSV67" s="111"/>
      <c r="PSW67" s="111"/>
      <c r="PSX67" s="111"/>
      <c r="PSY67" s="111"/>
      <c r="PSZ67" s="111"/>
      <c r="PTA67" s="111"/>
      <c r="PTB67" s="111"/>
      <c r="PTC67" s="111"/>
      <c r="PTD67" s="111"/>
      <c r="PTE67" s="111"/>
      <c r="PTF67" s="111"/>
      <c r="PTG67" s="111"/>
      <c r="PTH67" s="111"/>
      <c r="PTI67" s="111"/>
      <c r="PTJ67" s="111"/>
      <c r="PTK67" s="111"/>
      <c r="PTL67" s="111"/>
      <c r="PTM67" s="111"/>
      <c r="PTN67" s="111"/>
      <c r="PTO67" s="111"/>
      <c r="PTP67" s="111"/>
      <c r="PTQ67" s="111"/>
      <c r="PTR67" s="111"/>
      <c r="PTS67" s="111"/>
      <c r="PTT67" s="111"/>
      <c r="PTU67" s="111"/>
      <c r="PTV67" s="111"/>
      <c r="PTW67" s="111"/>
      <c r="PTX67" s="111"/>
      <c r="PTY67" s="111"/>
      <c r="PTZ67" s="111"/>
      <c r="PUA67" s="111"/>
      <c r="PUB67" s="111"/>
      <c r="PUC67" s="111"/>
      <c r="PUD67" s="111"/>
      <c r="PUE67" s="111"/>
      <c r="PUF67" s="111"/>
      <c r="PUG67" s="111"/>
      <c r="PUH67" s="111"/>
      <c r="PUI67" s="111"/>
      <c r="PUJ67" s="111"/>
      <c r="PUK67" s="111"/>
      <c r="PUL67" s="111"/>
      <c r="PUM67" s="111"/>
      <c r="PUN67" s="111"/>
      <c r="PUO67" s="111"/>
      <c r="PUP67" s="111"/>
      <c r="PUQ67" s="111"/>
      <c r="PUR67" s="111"/>
      <c r="PUS67" s="111"/>
      <c r="PUT67" s="111"/>
      <c r="PUU67" s="111"/>
      <c r="PUV67" s="111"/>
      <c r="PUW67" s="111"/>
      <c r="PUX67" s="111"/>
      <c r="PUY67" s="111"/>
      <c r="PUZ67" s="111"/>
      <c r="PVA67" s="111"/>
      <c r="PVB67" s="111"/>
      <c r="PVC67" s="111"/>
      <c r="PVD67" s="111"/>
      <c r="PVE67" s="111"/>
      <c r="PVF67" s="111"/>
      <c r="PVG67" s="111"/>
      <c r="PVH67" s="111"/>
      <c r="PVI67" s="111"/>
      <c r="PVJ67" s="111"/>
      <c r="PVK67" s="111"/>
      <c r="PVL67" s="111"/>
      <c r="PVM67" s="111"/>
      <c r="PVN67" s="111"/>
      <c r="PVO67" s="111"/>
      <c r="PVP67" s="111"/>
      <c r="PVQ67" s="111"/>
      <c r="PVR67" s="111"/>
      <c r="PVS67" s="111"/>
      <c r="PVT67" s="111"/>
      <c r="PVU67" s="111"/>
      <c r="PVV67" s="111"/>
      <c r="PVW67" s="111"/>
      <c r="PVX67" s="111"/>
      <c r="PVY67" s="111"/>
      <c r="PVZ67" s="111"/>
      <c r="PWA67" s="111"/>
      <c r="PWB67" s="111"/>
      <c r="PWC67" s="111"/>
      <c r="PWD67" s="111"/>
      <c r="PWE67" s="111"/>
      <c r="PWF67" s="111"/>
      <c r="PWG67" s="111"/>
      <c r="PWH67" s="111"/>
      <c r="PWI67" s="111"/>
      <c r="PWJ67" s="111"/>
      <c r="PWK67" s="111"/>
      <c r="PWL67" s="111"/>
      <c r="PWM67" s="111"/>
      <c r="PWN67" s="111"/>
      <c r="PWO67" s="111"/>
      <c r="PWP67" s="111"/>
      <c r="PWQ67" s="111"/>
      <c r="PWR67" s="111"/>
      <c r="PWS67" s="111"/>
      <c r="PWT67" s="111"/>
      <c r="PWU67" s="111"/>
      <c r="PWV67" s="111"/>
      <c r="PWW67" s="111"/>
      <c r="PWX67" s="111"/>
      <c r="PWY67" s="111"/>
      <c r="PWZ67" s="111"/>
      <c r="PXA67" s="111"/>
      <c r="PXB67" s="111"/>
      <c r="PXC67" s="111"/>
      <c r="PXD67" s="111"/>
      <c r="PXE67" s="111"/>
      <c r="PXF67" s="111"/>
      <c r="PXG67" s="111"/>
      <c r="PXH67" s="111"/>
      <c r="PXI67" s="111"/>
      <c r="PXJ67" s="111"/>
      <c r="PXK67" s="111"/>
      <c r="PXL67" s="111"/>
      <c r="PXM67" s="111"/>
      <c r="PXN67" s="111"/>
      <c r="PXO67" s="111"/>
      <c r="PXP67" s="111"/>
      <c r="PXQ67" s="111"/>
      <c r="PXR67" s="111"/>
      <c r="PXS67" s="111"/>
      <c r="PXT67" s="111"/>
      <c r="PXU67" s="111"/>
      <c r="PXV67" s="111"/>
      <c r="PXW67" s="111"/>
      <c r="PXX67" s="111"/>
      <c r="PXY67" s="111"/>
      <c r="PXZ67" s="111"/>
      <c r="PYA67" s="111"/>
      <c r="PYB67" s="111"/>
      <c r="PYC67" s="111"/>
      <c r="PYD67" s="111"/>
      <c r="PYE67" s="111"/>
      <c r="PYF67" s="111"/>
      <c r="PYG67" s="111"/>
      <c r="PYH67" s="111"/>
      <c r="PYI67" s="111"/>
      <c r="PYJ67" s="111"/>
      <c r="PYK67" s="111"/>
      <c r="PYL67" s="111"/>
      <c r="PYM67" s="111"/>
      <c r="PYN67" s="111"/>
      <c r="PYO67" s="111"/>
      <c r="PYP67" s="111"/>
      <c r="PYQ67" s="111"/>
      <c r="PYR67" s="111"/>
      <c r="PYS67" s="111"/>
      <c r="PYT67" s="111"/>
      <c r="PYU67" s="111"/>
      <c r="PYV67" s="111"/>
      <c r="PYW67" s="111"/>
      <c r="PYX67" s="111"/>
      <c r="PYY67" s="111"/>
      <c r="PYZ67" s="111"/>
      <c r="PZA67" s="111"/>
      <c r="PZB67" s="111"/>
      <c r="PZC67" s="111"/>
      <c r="PZD67" s="111"/>
      <c r="PZE67" s="111"/>
      <c r="PZF67" s="111"/>
      <c r="PZG67" s="111"/>
      <c r="PZH67" s="111"/>
      <c r="PZI67" s="111"/>
      <c r="PZJ67" s="111"/>
      <c r="PZK67" s="111"/>
      <c r="PZL67" s="111"/>
      <c r="PZM67" s="111"/>
      <c r="PZN67" s="111"/>
      <c r="PZO67" s="111"/>
      <c r="PZP67" s="111"/>
      <c r="PZQ67" s="111"/>
      <c r="PZR67" s="111"/>
      <c r="PZS67" s="111"/>
      <c r="PZT67" s="111"/>
      <c r="PZU67" s="111"/>
      <c r="PZV67" s="111"/>
      <c r="PZW67" s="111"/>
      <c r="PZX67" s="111"/>
      <c r="PZY67" s="111"/>
      <c r="PZZ67" s="111"/>
      <c r="QAA67" s="111"/>
      <c r="QAB67" s="111"/>
      <c r="QAC67" s="111"/>
      <c r="QAD67" s="111"/>
      <c r="QAE67" s="111"/>
      <c r="QAF67" s="111"/>
      <c r="QAG67" s="111"/>
      <c r="QAH67" s="111"/>
      <c r="QAI67" s="111"/>
      <c r="QAJ67" s="111"/>
      <c r="QAK67" s="111"/>
      <c r="QAL67" s="111"/>
      <c r="QAM67" s="111"/>
      <c r="QAN67" s="111"/>
      <c r="QAO67" s="111"/>
      <c r="QAP67" s="111"/>
      <c r="QAQ67" s="111"/>
      <c r="QAR67" s="111"/>
      <c r="QAS67" s="111"/>
      <c r="QAT67" s="111"/>
      <c r="QAU67" s="111"/>
      <c r="QAV67" s="111"/>
      <c r="QAW67" s="111"/>
      <c r="QAX67" s="111"/>
      <c r="QAY67" s="111"/>
      <c r="QAZ67" s="111"/>
      <c r="QBA67" s="111"/>
      <c r="QBB67" s="111"/>
      <c r="QBC67" s="111"/>
      <c r="QBD67" s="111"/>
      <c r="QBE67" s="111"/>
      <c r="QBF67" s="111"/>
      <c r="QBG67" s="111"/>
      <c r="QBH67" s="111"/>
      <c r="QBI67" s="111"/>
      <c r="QBJ67" s="111"/>
      <c r="QBK67" s="111"/>
      <c r="QBL67" s="111"/>
      <c r="QBM67" s="111"/>
      <c r="QBN67" s="111"/>
      <c r="QBO67" s="111"/>
      <c r="QBP67" s="111"/>
      <c r="QBQ67" s="111"/>
      <c r="QBR67" s="111"/>
      <c r="QBS67" s="111"/>
      <c r="QBT67" s="111"/>
      <c r="QBU67" s="111"/>
      <c r="QBV67" s="111"/>
      <c r="QBW67" s="111"/>
      <c r="QBX67" s="111"/>
      <c r="QBY67" s="111"/>
      <c r="QBZ67" s="111"/>
      <c r="QCA67" s="111"/>
      <c r="QCB67" s="111"/>
      <c r="QCC67" s="111"/>
      <c r="QCD67" s="111"/>
      <c r="QCE67" s="111"/>
      <c r="QCF67" s="111"/>
      <c r="QCG67" s="111"/>
      <c r="QCH67" s="111"/>
      <c r="QCI67" s="111"/>
      <c r="QCJ67" s="111"/>
      <c r="QCK67" s="111"/>
      <c r="QCL67" s="111"/>
      <c r="QCM67" s="111"/>
      <c r="QCN67" s="111"/>
      <c r="QCO67" s="111"/>
      <c r="QCP67" s="111"/>
      <c r="QCQ67" s="111"/>
      <c r="QCR67" s="111"/>
      <c r="QCS67" s="111"/>
      <c r="QCT67" s="111"/>
      <c r="QCU67" s="111"/>
      <c r="QCV67" s="111"/>
      <c r="QCW67" s="111"/>
      <c r="QCX67" s="111"/>
      <c r="QCY67" s="111"/>
      <c r="QCZ67" s="111"/>
      <c r="QDA67" s="111"/>
      <c r="QDB67" s="111"/>
      <c r="QDC67" s="111"/>
      <c r="QDD67" s="111"/>
      <c r="QDE67" s="111"/>
      <c r="QDF67" s="111"/>
      <c r="QDG67" s="111"/>
      <c r="QDH67" s="111"/>
      <c r="QDI67" s="111"/>
      <c r="QDJ67" s="111"/>
      <c r="QDK67" s="111"/>
      <c r="QDL67" s="111"/>
      <c r="QDM67" s="111"/>
      <c r="QDN67" s="111"/>
      <c r="QDO67" s="111"/>
      <c r="QDP67" s="111"/>
      <c r="QDQ67" s="111"/>
      <c r="QDR67" s="111"/>
      <c r="QDS67" s="111"/>
      <c r="QDT67" s="111"/>
      <c r="QDU67" s="111"/>
      <c r="QDV67" s="111"/>
      <c r="QDW67" s="111"/>
      <c r="QDX67" s="111"/>
      <c r="QDY67" s="111"/>
      <c r="QDZ67" s="111"/>
      <c r="QEA67" s="111"/>
      <c r="QEB67" s="111"/>
      <c r="QEC67" s="111"/>
      <c r="QED67" s="111"/>
      <c r="QEE67" s="111"/>
      <c r="QEF67" s="111"/>
      <c r="QEG67" s="111"/>
      <c r="QEH67" s="111"/>
      <c r="QEI67" s="111"/>
      <c r="QEJ67" s="111"/>
      <c r="QEK67" s="111"/>
      <c r="QEL67" s="111"/>
      <c r="QEM67" s="111"/>
      <c r="QEN67" s="111"/>
      <c r="QEO67" s="111"/>
      <c r="QEP67" s="111"/>
      <c r="QEQ67" s="111"/>
      <c r="QER67" s="111"/>
      <c r="QES67" s="111"/>
      <c r="QET67" s="111"/>
      <c r="QEU67" s="111"/>
      <c r="QEV67" s="111"/>
      <c r="QEW67" s="111"/>
      <c r="QEX67" s="111"/>
      <c r="QEY67" s="111"/>
      <c r="QEZ67" s="111"/>
      <c r="QFA67" s="111"/>
      <c r="QFB67" s="111"/>
      <c r="QFC67" s="111"/>
      <c r="QFD67" s="111"/>
      <c r="QFE67" s="111"/>
      <c r="QFF67" s="111"/>
      <c r="QFG67" s="111"/>
      <c r="QFH67" s="111"/>
      <c r="QFI67" s="111"/>
      <c r="QFJ67" s="111"/>
      <c r="QFK67" s="111"/>
      <c r="QFL67" s="111"/>
      <c r="QFM67" s="111"/>
      <c r="QFN67" s="111"/>
      <c r="QFO67" s="111"/>
      <c r="QFP67" s="111"/>
      <c r="QFQ67" s="111"/>
      <c r="QFR67" s="111"/>
      <c r="QFS67" s="111"/>
      <c r="QFT67" s="111"/>
      <c r="QFU67" s="111"/>
      <c r="QFV67" s="111"/>
      <c r="QFW67" s="111"/>
      <c r="QFX67" s="111"/>
      <c r="QFY67" s="111"/>
      <c r="QFZ67" s="111"/>
      <c r="QGA67" s="111"/>
      <c r="QGB67" s="111"/>
      <c r="QGC67" s="111"/>
      <c r="QGD67" s="111"/>
      <c r="QGE67" s="111"/>
      <c r="QGF67" s="111"/>
      <c r="QGG67" s="111"/>
      <c r="QGH67" s="111"/>
      <c r="QGI67" s="111"/>
      <c r="QGJ67" s="111"/>
      <c r="QGK67" s="111"/>
      <c r="QGL67" s="111"/>
      <c r="QGM67" s="111"/>
      <c r="QGN67" s="111"/>
      <c r="QGO67" s="111"/>
      <c r="QGP67" s="111"/>
      <c r="QGQ67" s="111"/>
      <c r="QGR67" s="111"/>
      <c r="QGS67" s="111"/>
      <c r="QGT67" s="111"/>
      <c r="QGU67" s="111"/>
      <c r="QGV67" s="111"/>
      <c r="QGW67" s="111"/>
      <c r="QGX67" s="111"/>
      <c r="QGY67" s="111"/>
      <c r="QGZ67" s="111"/>
      <c r="QHA67" s="111"/>
      <c r="QHB67" s="111"/>
      <c r="QHC67" s="111"/>
      <c r="QHD67" s="111"/>
      <c r="QHE67" s="111"/>
      <c r="QHF67" s="111"/>
      <c r="QHG67" s="111"/>
      <c r="QHH67" s="111"/>
      <c r="QHI67" s="111"/>
      <c r="QHJ67" s="111"/>
      <c r="QHK67" s="111"/>
      <c r="QHL67" s="111"/>
      <c r="QHM67" s="111"/>
      <c r="QHN67" s="111"/>
      <c r="QHO67" s="111"/>
      <c r="QHP67" s="111"/>
      <c r="QHQ67" s="111"/>
      <c r="QHR67" s="111"/>
      <c r="QHS67" s="111"/>
      <c r="QHT67" s="111"/>
      <c r="QHU67" s="111"/>
      <c r="QHV67" s="111"/>
      <c r="QHW67" s="111"/>
      <c r="QHX67" s="111"/>
      <c r="QHY67" s="111"/>
      <c r="QHZ67" s="111"/>
      <c r="QIA67" s="111"/>
      <c r="QIB67" s="111"/>
      <c r="QIC67" s="111"/>
      <c r="QID67" s="111"/>
      <c r="QIE67" s="111"/>
      <c r="QIF67" s="111"/>
      <c r="QIG67" s="111"/>
      <c r="QIH67" s="111"/>
      <c r="QII67" s="111"/>
      <c r="QIJ67" s="111"/>
      <c r="QIK67" s="111"/>
      <c r="QIL67" s="111"/>
      <c r="QIM67" s="111"/>
      <c r="QIN67" s="111"/>
      <c r="QIO67" s="111"/>
      <c r="QIP67" s="111"/>
      <c r="QIQ67" s="111"/>
      <c r="QIR67" s="111"/>
      <c r="QIS67" s="111"/>
      <c r="QIT67" s="111"/>
      <c r="QIU67" s="111"/>
      <c r="QIV67" s="111"/>
      <c r="QIW67" s="111"/>
      <c r="QIX67" s="111"/>
      <c r="QIY67" s="111"/>
      <c r="QIZ67" s="111"/>
      <c r="QJA67" s="111"/>
      <c r="QJB67" s="111"/>
      <c r="QJC67" s="111"/>
      <c r="QJD67" s="111"/>
      <c r="QJE67" s="111"/>
      <c r="QJF67" s="111"/>
      <c r="QJG67" s="111"/>
      <c r="QJH67" s="111"/>
      <c r="QJI67" s="111"/>
      <c r="QJJ67" s="111"/>
      <c r="QJK67" s="111"/>
      <c r="QJL67" s="111"/>
      <c r="QJM67" s="111"/>
      <c r="QJN67" s="111"/>
      <c r="QJO67" s="111"/>
      <c r="QJP67" s="111"/>
      <c r="QJQ67" s="111"/>
      <c r="QJR67" s="111"/>
      <c r="QJS67" s="111"/>
      <c r="QJT67" s="111"/>
      <c r="QJU67" s="111"/>
      <c r="QJV67" s="111"/>
      <c r="QJW67" s="111"/>
      <c r="QJX67" s="111"/>
      <c r="QJY67" s="111"/>
      <c r="QJZ67" s="111"/>
      <c r="QKA67" s="111"/>
      <c r="QKB67" s="111"/>
      <c r="QKC67" s="111"/>
      <c r="QKD67" s="111"/>
      <c r="QKE67" s="111"/>
      <c r="QKF67" s="111"/>
      <c r="QKG67" s="111"/>
      <c r="QKH67" s="111"/>
      <c r="QKI67" s="111"/>
      <c r="QKJ67" s="111"/>
      <c r="QKK67" s="111"/>
      <c r="QKL67" s="111"/>
      <c r="QKM67" s="111"/>
      <c r="QKN67" s="111"/>
      <c r="QKO67" s="111"/>
      <c r="QKP67" s="111"/>
      <c r="QKQ67" s="111"/>
      <c r="QKR67" s="111"/>
      <c r="QKS67" s="111"/>
      <c r="QKT67" s="111"/>
      <c r="QKU67" s="111"/>
      <c r="QKV67" s="111"/>
      <c r="QKW67" s="111"/>
      <c r="QKX67" s="111"/>
      <c r="QKY67" s="111"/>
      <c r="QKZ67" s="111"/>
      <c r="QLA67" s="111"/>
      <c r="QLB67" s="111"/>
      <c r="QLC67" s="111"/>
      <c r="QLD67" s="111"/>
      <c r="QLE67" s="111"/>
      <c r="QLF67" s="111"/>
      <c r="QLG67" s="111"/>
      <c r="QLH67" s="111"/>
      <c r="QLI67" s="111"/>
      <c r="QLJ67" s="111"/>
      <c r="QLK67" s="111"/>
      <c r="QLL67" s="111"/>
      <c r="QLM67" s="111"/>
      <c r="QLN67" s="111"/>
      <c r="QLO67" s="111"/>
      <c r="QLP67" s="111"/>
      <c r="QLQ67" s="111"/>
      <c r="QLR67" s="111"/>
      <c r="QLS67" s="111"/>
      <c r="QLT67" s="111"/>
      <c r="QLU67" s="111"/>
      <c r="QLV67" s="111"/>
      <c r="QLW67" s="111"/>
      <c r="QLX67" s="111"/>
      <c r="QLY67" s="111"/>
      <c r="QLZ67" s="111"/>
      <c r="QMA67" s="111"/>
      <c r="QMB67" s="111"/>
      <c r="QMC67" s="111"/>
      <c r="QMD67" s="111"/>
      <c r="QME67" s="111"/>
      <c r="QMF67" s="111"/>
      <c r="QMG67" s="111"/>
      <c r="QMH67" s="111"/>
      <c r="QMI67" s="111"/>
      <c r="QMJ67" s="111"/>
      <c r="QMK67" s="111"/>
      <c r="QML67" s="111"/>
      <c r="QMM67" s="111"/>
      <c r="QMN67" s="111"/>
      <c r="QMO67" s="111"/>
      <c r="QMP67" s="111"/>
      <c r="QMQ67" s="111"/>
      <c r="QMR67" s="111"/>
      <c r="QMS67" s="111"/>
      <c r="QMT67" s="111"/>
      <c r="QMU67" s="111"/>
      <c r="QMV67" s="111"/>
      <c r="QMW67" s="111"/>
      <c r="QMX67" s="111"/>
      <c r="QMY67" s="111"/>
      <c r="QMZ67" s="111"/>
      <c r="QNA67" s="111"/>
      <c r="QNB67" s="111"/>
      <c r="QNC67" s="111"/>
      <c r="QND67" s="111"/>
      <c r="QNE67" s="111"/>
      <c r="QNF67" s="111"/>
      <c r="QNG67" s="111"/>
      <c r="QNH67" s="111"/>
      <c r="QNI67" s="111"/>
      <c r="QNJ67" s="111"/>
      <c r="QNK67" s="111"/>
      <c r="QNL67" s="111"/>
      <c r="QNM67" s="111"/>
      <c r="QNN67" s="111"/>
      <c r="QNO67" s="111"/>
      <c r="QNP67" s="111"/>
      <c r="QNQ67" s="111"/>
      <c r="QNR67" s="111"/>
      <c r="QNS67" s="111"/>
      <c r="QNT67" s="111"/>
      <c r="QNU67" s="111"/>
      <c r="QNV67" s="111"/>
      <c r="QNW67" s="111"/>
      <c r="QNX67" s="111"/>
      <c r="QNY67" s="111"/>
      <c r="QNZ67" s="111"/>
      <c r="QOA67" s="111"/>
      <c r="QOB67" s="111"/>
      <c r="QOC67" s="111"/>
      <c r="QOD67" s="111"/>
      <c r="QOE67" s="111"/>
      <c r="QOF67" s="111"/>
      <c r="QOG67" s="111"/>
      <c r="QOH67" s="111"/>
      <c r="QOI67" s="111"/>
      <c r="QOJ67" s="111"/>
      <c r="QOK67" s="111"/>
      <c r="QOL67" s="111"/>
      <c r="QOM67" s="111"/>
      <c r="QON67" s="111"/>
      <c r="QOO67" s="111"/>
      <c r="QOP67" s="111"/>
      <c r="QOQ67" s="111"/>
      <c r="QOR67" s="111"/>
      <c r="QOS67" s="111"/>
      <c r="QOT67" s="111"/>
      <c r="QOU67" s="111"/>
      <c r="QOV67" s="111"/>
      <c r="QOW67" s="111"/>
      <c r="QOX67" s="111"/>
      <c r="QOY67" s="111"/>
      <c r="QOZ67" s="111"/>
      <c r="QPA67" s="111"/>
      <c r="QPB67" s="111"/>
      <c r="QPC67" s="111"/>
      <c r="QPD67" s="111"/>
      <c r="QPE67" s="111"/>
      <c r="QPF67" s="111"/>
      <c r="QPG67" s="111"/>
      <c r="QPH67" s="111"/>
      <c r="QPI67" s="111"/>
      <c r="QPJ67" s="111"/>
      <c r="QPK67" s="111"/>
      <c r="QPL67" s="111"/>
      <c r="QPM67" s="111"/>
      <c r="QPN67" s="111"/>
      <c r="QPO67" s="111"/>
      <c r="QPP67" s="111"/>
      <c r="QPQ67" s="111"/>
      <c r="QPR67" s="111"/>
      <c r="QPS67" s="111"/>
      <c r="QPT67" s="111"/>
      <c r="QPU67" s="111"/>
      <c r="QPV67" s="111"/>
      <c r="QPW67" s="111"/>
      <c r="QPX67" s="111"/>
      <c r="QPY67" s="111"/>
      <c r="QPZ67" s="111"/>
      <c r="QQA67" s="111"/>
      <c r="QQB67" s="111"/>
      <c r="QQC67" s="111"/>
      <c r="QQD67" s="111"/>
      <c r="QQE67" s="111"/>
      <c r="QQF67" s="111"/>
      <c r="QQG67" s="111"/>
      <c r="QQH67" s="111"/>
      <c r="QQI67" s="111"/>
      <c r="QQJ67" s="111"/>
      <c r="QQK67" s="111"/>
      <c r="QQL67" s="111"/>
      <c r="QQM67" s="111"/>
      <c r="QQN67" s="111"/>
      <c r="QQO67" s="111"/>
      <c r="QQP67" s="111"/>
      <c r="QQQ67" s="111"/>
      <c r="QQR67" s="111"/>
      <c r="QQS67" s="111"/>
      <c r="QQT67" s="111"/>
      <c r="QQU67" s="111"/>
      <c r="QQV67" s="111"/>
      <c r="QQW67" s="111"/>
      <c r="QQX67" s="111"/>
      <c r="QQY67" s="111"/>
      <c r="QQZ67" s="111"/>
      <c r="QRA67" s="111"/>
      <c r="QRB67" s="111"/>
      <c r="QRC67" s="111"/>
      <c r="QRD67" s="111"/>
      <c r="QRE67" s="111"/>
      <c r="QRF67" s="111"/>
      <c r="QRG67" s="111"/>
      <c r="QRH67" s="111"/>
      <c r="QRI67" s="111"/>
      <c r="QRJ67" s="111"/>
      <c r="QRK67" s="111"/>
      <c r="QRL67" s="111"/>
      <c r="QRM67" s="111"/>
      <c r="QRN67" s="111"/>
      <c r="QRO67" s="111"/>
      <c r="QRP67" s="111"/>
      <c r="QRQ67" s="111"/>
      <c r="QRR67" s="111"/>
      <c r="QRS67" s="111"/>
      <c r="QRT67" s="111"/>
      <c r="QRU67" s="111"/>
      <c r="QRV67" s="111"/>
      <c r="QRW67" s="111"/>
      <c r="QRX67" s="111"/>
      <c r="QRY67" s="111"/>
      <c r="QRZ67" s="111"/>
      <c r="QSA67" s="111"/>
      <c r="QSB67" s="111"/>
      <c r="QSC67" s="111"/>
      <c r="QSD67" s="111"/>
      <c r="QSE67" s="111"/>
      <c r="QSF67" s="111"/>
      <c r="QSG67" s="111"/>
      <c r="QSH67" s="111"/>
      <c r="QSI67" s="111"/>
      <c r="QSJ67" s="111"/>
      <c r="QSK67" s="111"/>
      <c r="QSL67" s="111"/>
      <c r="QSM67" s="111"/>
      <c r="QSN67" s="111"/>
      <c r="QSO67" s="111"/>
      <c r="QSP67" s="111"/>
      <c r="QSQ67" s="111"/>
      <c r="QSR67" s="111"/>
      <c r="QSS67" s="111"/>
      <c r="QST67" s="111"/>
      <c r="QSU67" s="111"/>
      <c r="QSV67" s="111"/>
      <c r="QSW67" s="111"/>
      <c r="QSX67" s="111"/>
      <c r="QSY67" s="111"/>
      <c r="QSZ67" s="111"/>
      <c r="QTA67" s="111"/>
      <c r="QTB67" s="111"/>
      <c r="QTC67" s="111"/>
      <c r="QTD67" s="111"/>
      <c r="QTE67" s="111"/>
      <c r="QTF67" s="111"/>
      <c r="QTG67" s="111"/>
      <c r="QTH67" s="111"/>
      <c r="QTI67" s="111"/>
      <c r="QTJ67" s="111"/>
      <c r="QTK67" s="111"/>
      <c r="QTL67" s="111"/>
      <c r="QTM67" s="111"/>
      <c r="QTN67" s="111"/>
      <c r="QTO67" s="111"/>
      <c r="QTP67" s="111"/>
      <c r="QTQ67" s="111"/>
      <c r="QTR67" s="111"/>
      <c r="QTS67" s="111"/>
      <c r="QTT67" s="111"/>
      <c r="QTU67" s="111"/>
      <c r="QTV67" s="111"/>
      <c r="QTW67" s="111"/>
      <c r="QTX67" s="111"/>
      <c r="QTY67" s="111"/>
      <c r="QTZ67" s="111"/>
      <c r="QUA67" s="111"/>
      <c r="QUB67" s="111"/>
      <c r="QUC67" s="111"/>
      <c r="QUD67" s="111"/>
      <c r="QUE67" s="111"/>
      <c r="QUF67" s="111"/>
      <c r="QUG67" s="111"/>
      <c r="QUH67" s="111"/>
      <c r="QUI67" s="111"/>
      <c r="QUJ67" s="111"/>
      <c r="QUK67" s="111"/>
      <c r="QUL67" s="111"/>
      <c r="QUM67" s="111"/>
      <c r="QUN67" s="111"/>
      <c r="QUO67" s="111"/>
      <c r="QUP67" s="111"/>
      <c r="QUQ67" s="111"/>
      <c r="QUR67" s="111"/>
      <c r="QUS67" s="111"/>
      <c r="QUT67" s="111"/>
      <c r="QUU67" s="111"/>
      <c r="QUV67" s="111"/>
      <c r="QUW67" s="111"/>
      <c r="QUX67" s="111"/>
      <c r="QUY67" s="111"/>
      <c r="QUZ67" s="111"/>
      <c r="QVA67" s="111"/>
      <c r="QVB67" s="111"/>
      <c r="QVC67" s="111"/>
      <c r="QVD67" s="111"/>
      <c r="QVE67" s="111"/>
      <c r="QVF67" s="111"/>
      <c r="QVG67" s="111"/>
      <c r="QVH67" s="111"/>
      <c r="QVI67" s="111"/>
      <c r="QVJ67" s="111"/>
      <c r="QVK67" s="111"/>
      <c r="QVL67" s="111"/>
      <c r="QVM67" s="111"/>
      <c r="QVN67" s="111"/>
      <c r="QVO67" s="111"/>
      <c r="QVP67" s="111"/>
      <c r="QVQ67" s="111"/>
      <c r="QVR67" s="111"/>
      <c r="QVS67" s="111"/>
      <c r="QVT67" s="111"/>
      <c r="QVU67" s="111"/>
      <c r="QVV67" s="111"/>
      <c r="QVW67" s="111"/>
      <c r="QVX67" s="111"/>
      <c r="QVY67" s="111"/>
      <c r="QVZ67" s="111"/>
      <c r="QWA67" s="111"/>
      <c r="QWB67" s="111"/>
      <c r="QWC67" s="111"/>
      <c r="QWD67" s="111"/>
      <c r="QWE67" s="111"/>
      <c r="QWF67" s="111"/>
      <c r="QWG67" s="111"/>
      <c r="QWH67" s="111"/>
      <c r="QWI67" s="111"/>
      <c r="QWJ67" s="111"/>
      <c r="QWK67" s="111"/>
      <c r="QWL67" s="111"/>
      <c r="QWM67" s="111"/>
      <c r="QWN67" s="111"/>
      <c r="QWO67" s="111"/>
      <c r="QWP67" s="111"/>
      <c r="QWQ67" s="111"/>
      <c r="QWR67" s="111"/>
      <c r="QWS67" s="111"/>
      <c r="QWT67" s="111"/>
      <c r="QWU67" s="111"/>
      <c r="QWV67" s="111"/>
      <c r="QWW67" s="111"/>
      <c r="QWX67" s="111"/>
      <c r="QWY67" s="111"/>
      <c r="QWZ67" s="111"/>
      <c r="QXA67" s="111"/>
      <c r="QXB67" s="111"/>
      <c r="QXC67" s="111"/>
      <c r="QXD67" s="111"/>
      <c r="QXE67" s="111"/>
      <c r="QXF67" s="111"/>
      <c r="QXG67" s="111"/>
      <c r="QXH67" s="111"/>
      <c r="QXI67" s="111"/>
      <c r="QXJ67" s="111"/>
      <c r="QXK67" s="111"/>
      <c r="QXL67" s="111"/>
      <c r="QXM67" s="111"/>
      <c r="QXN67" s="111"/>
      <c r="QXO67" s="111"/>
      <c r="QXP67" s="111"/>
      <c r="QXQ67" s="111"/>
      <c r="QXR67" s="111"/>
      <c r="QXS67" s="111"/>
      <c r="QXT67" s="111"/>
      <c r="QXU67" s="111"/>
      <c r="QXV67" s="111"/>
      <c r="QXW67" s="111"/>
      <c r="QXX67" s="111"/>
      <c r="QXY67" s="111"/>
      <c r="QXZ67" s="111"/>
      <c r="QYA67" s="111"/>
      <c r="QYB67" s="111"/>
      <c r="QYC67" s="111"/>
      <c r="QYD67" s="111"/>
      <c r="QYE67" s="111"/>
      <c r="QYF67" s="111"/>
      <c r="QYG67" s="111"/>
      <c r="QYH67" s="111"/>
      <c r="QYI67" s="111"/>
      <c r="QYJ67" s="111"/>
      <c r="QYK67" s="111"/>
      <c r="QYL67" s="111"/>
      <c r="QYM67" s="111"/>
      <c r="QYN67" s="111"/>
      <c r="QYO67" s="111"/>
      <c r="QYP67" s="111"/>
      <c r="QYQ67" s="111"/>
      <c r="QYR67" s="111"/>
      <c r="QYS67" s="111"/>
      <c r="QYT67" s="111"/>
      <c r="QYU67" s="111"/>
      <c r="QYV67" s="111"/>
      <c r="QYW67" s="111"/>
      <c r="QYX67" s="111"/>
      <c r="QYY67" s="111"/>
      <c r="QYZ67" s="111"/>
      <c r="QZA67" s="111"/>
      <c r="QZB67" s="111"/>
      <c r="QZC67" s="111"/>
      <c r="QZD67" s="111"/>
      <c r="QZE67" s="111"/>
      <c r="QZF67" s="111"/>
      <c r="QZG67" s="111"/>
      <c r="QZH67" s="111"/>
      <c r="QZI67" s="111"/>
      <c r="QZJ67" s="111"/>
      <c r="QZK67" s="111"/>
      <c r="QZL67" s="111"/>
      <c r="QZM67" s="111"/>
      <c r="QZN67" s="111"/>
      <c r="QZO67" s="111"/>
      <c r="QZP67" s="111"/>
      <c r="QZQ67" s="111"/>
      <c r="QZR67" s="111"/>
      <c r="QZS67" s="111"/>
      <c r="QZT67" s="111"/>
      <c r="QZU67" s="111"/>
      <c r="QZV67" s="111"/>
      <c r="QZW67" s="111"/>
      <c r="QZX67" s="111"/>
      <c r="QZY67" s="111"/>
      <c r="QZZ67" s="111"/>
      <c r="RAA67" s="111"/>
      <c r="RAB67" s="111"/>
      <c r="RAC67" s="111"/>
      <c r="RAD67" s="111"/>
      <c r="RAE67" s="111"/>
      <c r="RAF67" s="111"/>
      <c r="RAG67" s="111"/>
      <c r="RAH67" s="111"/>
      <c r="RAI67" s="111"/>
      <c r="RAJ67" s="111"/>
      <c r="RAK67" s="111"/>
      <c r="RAL67" s="111"/>
      <c r="RAM67" s="111"/>
      <c r="RAN67" s="111"/>
      <c r="RAO67" s="111"/>
      <c r="RAP67" s="111"/>
      <c r="RAQ67" s="111"/>
      <c r="RAR67" s="111"/>
      <c r="RAS67" s="111"/>
      <c r="RAT67" s="111"/>
      <c r="RAU67" s="111"/>
      <c r="RAV67" s="111"/>
      <c r="RAW67" s="111"/>
      <c r="RAX67" s="111"/>
      <c r="RAY67" s="111"/>
      <c r="RAZ67" s="111"/>
      <c r="RBA67" s="111"/>
      <c r="RBB67" s="111"/>
      <c r="RBC67" s="111"/>
      <c r="RBD67" s="111"/>
      <c r="RBE67" s="111"/>
      <c r="RBF67" s="111"/>
      <c r="RBG67" s="111"/>
      <c r="RBH67" s="111"/>
      <c r="RBI67" s="111"/>
      <c r="RBJ67" s="111"/>
      <c r="RBK67" s="111"/>
      <c r="RBL67" s="111"/>
      <c r="RBM67" s="111"/>
      <c r="RBN67" s="111"/>
      <c r="RBO67" s="111"/>
      <c r="RBP67" s="111"/>
      <c r="RBQ67" s="111"/>
      <c r="RBR67" s="111"/>
      <c r="RBS67" s="111"/>
      <c r="RBT67" s="111"/>
      <c r="RBU67" s="111"/>
      <c r="RBV67" s="111"/>
      <c r="RBW67" s="111"/>
      <c r="RBX67" s="111"/>
      <c r="RBY67" s="111"/>
      <c r="RBZ67" s="111"/>
      <c r="RCA67" s="111"/>
      <c r="RCB67" s="111"/>
      <c r="RCC67" s="111"/>
      <c r="RCD67" s="111"/>
      <c r="RCE67" s="111"/>
      <c r="RCF67" s="111"/>
      <c r="RCG67" s="111"/>
      <c r="RCH67" s="111"/>
      <c r="RCI67" s="111"/>
      <c r="RCJ67" s="111"/>
      <c r="RCK67" s="111"/>
      <c r="RCL67" s="111"/>
      <c r="RCM67" s="111"/>
      <c r="RCN67" s="111"/>
      <c r="RCO67" s="111"/>
      <c r="RCP67" s="111"/>
      <c r="RCQ67" s="111"/>
      <c r="RCR67" s="111"/>
      <c r="RCS67" s="111"/>
      <c r="RCT67" s="111"/>
      <c r="RCU67" s="111"/>
      <c r="RCV67" s="111"/>
      <c r="RCW67" s="111"/>
      <c r="RCX67" s="111"/>
      <c r="RCY67" s="111"/>
      <c r="RCZ67" s="111"/>
      <c r="RDA67" s="111"/>
      <c r="RDB67" s="111"/>
      <c r="RDC67" s="111"/>
      <c r="RDD67" s="111"/>
      <c r="RDE67" s="111"/>
      <c r="RDF67" s="111"/>
      <c r="RDG67" s="111"/>
      <c r="RDH67" s="111"/>
      <c r="RDI67" s="111"/>
      <c r="RDJ67" s="111"/>
      <c r="RDK67" s="111"/>
      <c r="RDL67" s="111"/>
      <c r="RDM67" s="111"/>
      <c r="RDN67" s="111"/>
      <c r="RDO67" s="111"/>
      <c r="RDP67" s="111"/>
      <c r="RDQ67" s="111"/>
      <c r="RDR67" s="111"/>
      <c r="RDS67" s="111"/>
      <c r="RDT67" s="111"/>
      <c r="RDU67" s="111"/>
      <c r="RDV67" s="111"/>
      <c r="RDW67" s="111"/>
      <c r="RDX67" s="111"/>
      <c r="RDY67" s="111"/>
      <c r="RDZ67" s="111"/>
      <c r="REA67" s="111"/>
      <c r="REB67" s="111"/>
      <c r="REC67" s="111"/>
      <c r="RED67" s="111"/>
      <c r="REE67" s="111"/>
      <c r="REF67" s="111"/>
      <c r="REG67" s="111"/>
      <c r="REH67" s="111"/>
      <c r="REI67" s="111"/>
      <c r="REJ67" s="111"/>
      <c r="REK67" s="111"/>
      <c r="REL67" s="111"/>
      <c r="REM67" s="111"/>
      <c r="REN67" s="111"/>
      <c r="REO67" s="111"/>
      <c r="REP67" s="111"/>
      <c r="REQ67" s="111"/>
      <c r="RER67" s="111"/>
      <c r="RES67" s="111"/>
      <c r="RET67" s="111"/>
      <c r="REU67" s="111"/>
      <c r="REV67" s="111"/>
      <c r="REW67" s="111"/>
      <c r="REX67" s="111"/>
      <c r="REY67" s="111"/>
      <c r="REZ67" s="111"/>
      <c r="RFA67" s="111"/>
      <c r="RFB67" s="111"/>
      <c r="RFC67" s="111"/>
      <c r="RFD67" s="111"/>
      <c r="RFE67" s="111"/>
      <c r="RFF67" s="111"/>
      <c r="RFG67" s="111"/>
      <c r="RFH67" s="111"/>
      <c r="RFI67" s="111"/>
      <c r="RFJ67" s="111"/>
      <c r="RFK67" s="111"/>
      <c r="RFL67" s="111"/>
      <c r="RFM67" s="111"/>
      <c r="RFN67" s="111"/>
      <c r="RFO67" s="111"/>
      <c r="RFP67" s="111"/>
      <c r="RFQ67" s="111"/>
      <c r="RFR67" s="111"/>
      <c r="RFS67" s="111"/>
      <c r="RFT67" s="111"/>
      <c r="RFU67" s="111"/>
      <c r="RFV67" s="111"/>
      <c r="RFW67" s="111"/>
      <c r="RFX67" s="111"/>
      <c r="RFY67" s="111"/>
      <c r="RFZ67" s="111"/>
      <c r="RGA67" s="111"/>
      <c r="RGB67" s="111"/>
      <c r="RGC67" s="111"/>
      <c r="RGD67" s="111"/>
      <c r="RGE67" s="111"/>
      <c r="RGF67" s="111"/>
      <c r="RGG67" s="111"/>
      <c r="RGH67" s="111"/>
      <c r="RGI67" s="111"/>
      <c r="RGJ67" s="111"/>
      <c r="RGK67" s="111"/>
      <c r="RGL67" s="111"/>
      <c r="RGM67" s="111"/>
      <c r="RGN67" s="111"/>
      <c r="RGO67" s="111"/>
      <c r="RGP67" s="111"/>
      <c r="RGQ67" s="111"/>
      <c r="RGR67" s="111"/>
      <c r="RGS67" s="111"/>
      <c r="RGT67" s="111"/>
      <c r="RGU67" s="111"/>
      <c r="RGV67" s="111"/>
      <c r="RGW67" s="111"/>
      <c r="RGX67" s="111"/>
      <c r="RGY67" s="111"/>
      <c r="RGZ67" s="111"/>
      <c r="RHA67" s="111"/>
      <c r="RHB67" s="111"/>
      <c r="RHC67" s="111"/>
      <c r="RHD67" s="111"/>
      <c r="RHE67" s="111"/>
      <c r="RHF67" s="111"/>
      <c r="RHG67" s="111"/>
      <c r="RHH67" s="111"/>
      <c r="RHI67" s="111"/>
      <c r="RHJ67" s="111"/>
      <c r="RHK67" s="111"/>
      <c r="RHL67" s="111"/>
      <c r="RHM67" s="111"/>
      <c r="RHN67" s="111"/>
      <c r="RHO67" s="111"/>
      <c r="RHP67" s="111"/>
      <c r="RHQ67" s="111"/>
      <c r="RHR67" s="111"/>
      <c r="RHS67" s="111"/>
      <c r="RHT67" s="111"/>
      <c r="RHU67" s="111"/>
      <c r="RHV67" s="111"/>
      <c r="RHW67" s="111"/>
      <c r="RHX67" s="111"/>
      <c r="RHY67" s="111"/>
      <c r="RHZ67" s="111"/>
      <c r="RIA67" s="111"/>
      <c r="RIB67" s="111"/>
      <c r="RIC67" s="111"/>
      <c r="RID67" s="111"/>
      <c r="RIE67" s="111"/>
      <c r="RIF67" s="111"/>
      <c r="RIG67" s="111"/>
      <c r="RIH67" s="111"/>
      <c r="RII67" s="111"/>
      <c r="RIJ67" s="111"/>
      <c r="RIK67" s="111"/>
      <c r="RIL67" s="111"/>
      <c r="RIM67" s="111"/>
      <c r="RIN67" s="111"/>
      <c r="RIO67" s="111"/>
      <c r="RIP67" s="111"/>
      <c r="RIQ67" s="111"/>
      <c r="RIR67" s="111"/>
      <c r="RIS67" s="111"/>
      <c r="RIT67" s="111"/>
      <c r="RIU67" s="111"/>
      <c r="RIV67" s="111"/>
      <c r="RIW67" s="111"/>
      <c r="RIX67" s="111"/>
      <c r="RIY67" s="111"/>
      <c r="RIZ67" s="111"/>
      <c r="RJA67" s="111"/>
      <c r="RJB67" s="111"/>
      <c r="RJC67" s="111"/>
      <c r="RJD67" s="111"/>
      <c r="RJE67" s="111"/>
      <c r="RJF67" s="111"/>
      <c r="RJG67" s="111"/>
      <c r="RJH67" s="111"/>
      <c r="RJI67" s="111"/>
      <c r="RJJ67" s="111"/>
      <c r="RJK67" s="111"/>
      <c r="RJL67" s="111"/>
      <c r="RJM67" s="111"/>
      <c r="RJN67" s="111"/>
      <c r="RJO67" s="111"/>
      <c r="RJP67" s="111"/>
      <c r="RJQ67" s="111"/>
      <c r="RJR67" s="111"/>
      <c r="RJS67" s="111"/>
      <c r="RJT67" s="111"/>
      <c r="RJU67" s="111"/>
      <c r="RJV67" s="111"/>
      <c r="RJW67" s="111"/>
      <c r="RJX67" s="111"/>
      <c r="RJY67" s="111"/>
      <c r="RJZ67" s="111"/>
      <c r="RKA67" s="111"/>
      <c r="RKB67" s="111"/>
      <c r="RKC67" s="111"/>
      <c r="RKD67" s="111"/>
      <c r="RKE67" s="111"/>
      <c r="RKF67" s="111"/>
      <c r="RKG67" s="111"/>
      <c r="RKH67" s="111"/>
      <c r="RKI67" s="111"/>
      <c r="RKJ67" s="111"/>
      <c r="RKK67" s="111"/>
      <c r="RKL67" s="111"/>
      <c r="RKM67" s="111"/>
      <c r="RKN67" s="111"/>
      <c r="RKO67" s="111"/>
      <c r="RKP67" s="111"/>
      <c r="RKQ67" s="111"/>
      <c r="RKR67" s="111"/>
      <c r="RKS67" s="111"/>
      <c r="RKT67" s="111"/>
      <c r="RKU67" s="111"/>
      <c r="RKV67" s="111"/>
      <c r="RKW67" s="111"/>
      <c r="RKX67" s="111"/>
      <c r="RKY67" s="111"/>
      <c r="RKZ67" s="111"/>
      <c r="RLA67" s="111"/>
      <c r="RLB67" s="111"/>
      <c r="RLC67" s="111"/>
      <c r="RLD67" s="111"/>
      <c r="RLE67" s="111"/>
      <c r="RLF67" s="111"/>
      <c r="RLG67" s="111"/>
      <c r="RLH67" s="111"/>
      <c r="RLI67" s="111"/>
      <c r="RLJ67" s="111"/>
      <c r="RLK67" s="111"/>
      <c r="RLL67" s="111"/>
      <c r="RLM67" s="111"/>
      <c r="RLN67" s="111"/>
      <c r="RLO67" s="111"/>
      <c r="RLP67" s="111"/>
      <c r="RLQ67" s="111"/>
      <c r="RLR67" s="111"/>
      <c r="RLS67" s="111"/>
      <c r="RLT67" s="111"/>
      <c r="RLU67" s="111"/>
      <c r="RLV67" s="111"/>
      <c r="RLW67" s="111"/>
      <c r="RLX67" s="111"/>
      <c r="RLY67" s="111"/>
      <c r="RLZ67" s="111"/>
      <c r="RMA67" s="111"/>
      <c r="RMB67" s="111"/>
      <c r="RMC67" s="111"/>
      <c r="RMD67" s="111"/>
      <c r="RME67" s="111"/>
      <c r="RMF67" s="111"/>
      <c r="RMG67" s="111"/>
      <c r="RMH67" s="111"/>
      <c r="RMI67" s="111"/>
      <c r="RMJ67" s="111"/>
      <c r="RMK67" s="111"/>
      <c r="RML67" s="111"/>
      <c r="RMM67" s="111"/>
      <c r="RMN67" s="111"/>
      <c r="RMO67" s="111"/>
      <c r="RMP67" s="111"/>
      <c r="RMQ67" s="111"/>
      <c r="RMR67" s="111"/>
      <c r="RMS67" s="111"/>
      <c r="RMT67" s="111"/>
      <c r="RMU67" s="111"/>
      <c r="RMV67" s="111"/>
      <c r="RMW67" s="111"/>
      <c r="RMX67" s="111"/>
      <c r="RMY67" s="111"/>
      <c r="RMZ67" s="111"/>
      <c r="RNA67" s="111"/>
      <c r="RNB67" s="111"/>
      <c r="RNC67" s="111"/>
      <c r="RND67" s="111"/>
      <c r="RNE67" s="111"/>
      <c r="RNF67" s="111"/>
      <c r="RNG67" s="111"/>
      <c r="RNH67" s="111"/>
      <c r="RNI67" s="111"/>
      <c r="RNJ67" s="111"/>
      <c r="RNK67" s="111"/>
      <c r="RNL67" s="111"/>
      <c r="RNM67" s="111"/>
      <c r="RNN67" s="111"/>
      <c r="RNO67" s="111"/>
      <c r="RNP67" s="111"/>
      <c r="RNQ67" s="111"/>
      <c r="RNR67" s="111"/>
      <c r="RNS67" s="111"/>
      <c r="RNT67" s="111"/>
      <c r="RNU67" s="111"/>
      <c r="RNV67" s="111"/>
      <c r="RNW67" s="111"/>
      <c r="RNX67" s="111"/>
      <c r="RNY67" s="111"/>
      <c r="RNZ67" s="111"/>
      <c r="ROA67" s="111"/>
      <c r="ROB67" s="111"/>
      <c r="ROC67" s="111"/>
      <c r="ROD67" s="111"/>
      <c r="ROE67" s="111"/>
      <c r="ROF67" s="111"/>
      <c r="ROG67" s="111"/>
      <c r="ROH67" s="111"/>
      <c r="ROI67" s="111"/>
      <c r="ROJ67" s="111"/>
      <c r="ROK67" s="111"/>
      <c r="ROL67" s="111"/>
      <c r="ROM67" s="111"/>
      <c r="RON67" s="111"/>
      <c r="ROO67" s="111"/>
      <c r="ROP67" s="111"/>
      <c r="ROQ67" s="111"/>
      <c r="ROR67" s="111"/>
      <c r="ROS67" s="111"/>
      <c r="ROT67" s="111"/>
      <c r="ROU67" s="111"/>
      <c r="ROV67" s="111"/>
      <c r="ROW67" s="111"/>
      <c r="ROX67" s="111"/>
      <c r="ROY67" s="111"/>
      <c r="ROZ67" s="111"/>
      <c r="RPA67" s="111"/>
      <c r="RPB67" s="111"/>
      <c r="RPC67" s="111"/>
      <c r="RPD67" s="111"/>
      <c r="RPE67" s="111"/>
      <c r="RPF67" s="111"/>
      <c r="RPG67" s="111"/>
      <c r="RPH67" s="111"/>
      <c r="RPI67" s="111"/>
      <c r="RPJ67" s="111"/>
      <c r="RPK67" s="111"/>
      <c r="RPL67" s="111"/>
      <c r="RPM67" s="111"/>
      <c r="RPN67" s="111"/>
      <c r="RPO67" s="111"/>
      <c r="RPP67" s="111"/>
      <c r="RPQ67" s="111"/>
      <c r="RPR67" s="111"/>
      <c r="RPS67" s="111"/>
      <c r="RPT67" s="111"/>
      <c r="RPU67" s="111"/>
      <c r="RPV67" s="111"/>
      <c r="RPW67" s="111"/>
      <c r="RPX67" s="111"/>
      <c r="RPY67" s="111"/>
      <c r="RPZ67" s="111"/>
      <c r="RQA67" s="111"/>
      <c r="RQB67" s="111"/>
      <c r="RQC67" s="111"/>
      <c r="RQD67" s="111"/>
      <c r="RQE67" s="111"/>
      <c r="RQF67" s="111"/>
      <c r="RQG67" s="111"/>
      <c r="RQH67" s="111"/>
      <c r="RQI67" s="111"/>
      <c r="RQJ67" s="111"/>
      <c r="RQK67" s="111"/>
      <c r="RQL67" s="111"/>
      <c r="RQM67" s="111"/>
      <c r="RQN67" s="111"/>
      <c r="RQO67" s="111"/>
      <c r="RQP67" s="111"/>
      <c r="RQQ67" s="111"/>
      <c r="RQR67" s="111"/>
      <c r="RQS67" s="111"/>
      <c r="RQT67" s="111"/>
      <c r="RQU67" s="111"/>
      <c r="RQV67" s="111"/>
      <c r="RQW67" s="111"/>
      <c r="RQX67" s="111"/>
      <c r="RQY67" s="111"/>
      <c r="RQZ67" s="111"/>
      <c r="RRA67" s="111"/>
      <c r="RRB67" s="111"/>
      <c r="RRC67" s="111"/>
      <c r="RRD67" s="111"/>
      <c r="RRE67" s="111"/>
      <c r="RRF67" s="111"/>
      <c r="RRG67" s="111"/>
      <c r="RRH67" s="111"/>
      <c r="RRI67" s="111"/>
      <c r="RRJ67" s="111"/>
      <c r="RRK67" s="111"/>
      <c r="RRL67" s="111"/>
      <c r="RRM67" s="111"/>
      <c r="RRN67" s="111"/>
      <c r="RRO67" s="111"/>
      <c r="RRP67" s="111"/>
      <c r="RRQ67" s="111"/>
      <c r="RRR67" s="111"/>
      <c r="RRS67" s="111"/>
      <c r="RRT67" s="111"/>
      <c r="RRU67" s="111"/>
      <c r="RRV67" s="111"/>
      <c r="RRW67" s="111"/>
      <c r="RRX67" s="111"/>
      <c r="RRY67" s="111"/>
      <c r="RRZ67" s="111"/>
      <c r="RSA67" s="111"/>
      <c r="RSB67" s="111"/>
      <c r="RSC67" s="111"/>
      <c r="RSD67" s="111"/>
      <c r="RSE67" s="111"/>
      <c r="RSF67" s="111"/>
      <c r="RSG67" s="111"/>
      <c r="RSH67" s="111"/>
      <c r="RSI67" s="111"/>
      <c r="RSJ67" s="111"/>
      <c r="RSK67" s="111"/>
      <c r="RSL67" s="111"/>
      <c r="RSM67" s="111"/>
      <c r="RSN67" s="111"/>
      <c r="RSO67" s="111"/>
      <c r="RSP67" s="111"/>
      <c r="RSQ67" s="111"/>
      <c r="RSR67" s="111"/>
      <c r="RSS67" s="111"/>
      <c r="RST67" s="111"/>
      <c r="RSU67" s="111"/>
      <c r="RSV67" s="111"/>
      <c r="RSW67" s="111"/>
      <c r="RSX67" s="111"/>
      <c r="RSY67" s="111"/>
      <c r="RSZ67" s="111"/>
      <c r="RTA67" s="111"/>
      <c r="RTB67" s="111"/>
      <c r="RTC67" s="111"/>
      <c r="RTD67" s="111"/>
      <c r="RTE67" s="111"/>
      <c r="RTF67" s="111"/>
      <c r="RTG67" s="111"/>
      <c r="RTH67" s="111"/>
      <c r="RTI67" s="111"/>
      <c r="RTJ67" s="111"/>
      <c r="RTK67" s="111"/>
      <c r="RTL67" s="111"/>
      <c r="RTM67" s="111"/>
      <c r="RTN67" s="111"/>
      <c r="RTO67" s="111"/>
      <c r="RTP67" s="111"/>
      <c r="RTQ67" s="111"/>
      <c r="RTR67" s="111"/>
      <c r="RTS67" s="111"/>
      <c r="RTT67" s="111"/>
      <c r="RTU67" s="111"/>
      <c r="RTV67" s="111"/>
      <c r="RTW67" s="111"/>
      <c r="RTX67" s="111"/>
      <c r="RTY67" s="111"/>
      <c r="RTZ67" s="111"/>
      <c r="RUA67" s="111"/>
      <c r="RUB67" s="111"/>
      <c r="RUC67" s="111"/>
      <c r="RUD67" s="111"/>
      <c r="RUE67" s="111"/>
      <c r="RUF67" s="111"/>
      <c r="RUG67" s="111"/>
      <c r="RUH67" s="111"/>
      <c r="RUI67" s="111"/>
      <c r="RUJ67" s="111"/>
      <c r="RUK67" s="111"/>
      <c r="RUL67" s="111"/>
      <c r="RUM67" s="111"/>
      <c r="RUN67" s="111"/>
      <c r="RUO67" s="111"/>
      <c r="RUP67" s="111"/>
      <c r="RUQ67" s="111"/>
      <c r="RUR67" s="111"/>
      <c r="RUS67" s="111"/>
      <c r="RUT67" s="111"/>
      <c r="RUU67" s="111"/>
      <c r="RUV67" s="111"/>
      <c r="RUW67" s="111"/>
      <c r="RUX67" s="111"/>
      <c r="RUY67" s="111"/>
      <c r="RUZ67" s="111"/>
      <c r="RVA67" s="111"/>
      <c r="RVB67" s="111"/>
      <c r="RVC67" s="111"/>
      <c r="RVD67" s="111"/>
      <c r="RVE67" s="111"/>
      <c r="RVF67" s="111"/>
      <c r="RVG67" s="111"/>
      <c r="RVH67" s="111"/>
      <c r="RVI67" s="111"/>
      <c r="RVJ67" s="111"/>
      <c r="RVK67" s="111"/>
      <c r="RVL67" s="111"/>
      <c r="RVM67" s="111"/>
      <c r="RVN67" s="111"/>
      <c r="RVO67" s="111"/>
      <c r="RVP67" s="111"/>
      <c r="RVQ67" s="111"/>
      <c r="RVR67" s="111"/>
      <c r="RVS67" s="111"/>
      <c r="RVT67" s="111"/>
      <c r="RVU67" s="111"/>
      <c r="RVV67" s="111"/>
      <c r="RVW67" s="111"/>
      <c r="RVX67" s="111"/>
      <c r="RVY67" s="111"/>
      <c r="RVZ67" s="111"/>
      <c r="RWA67" s="111"/>
      <c r="RWB67" s="111"/>
      <c r="RWC67" s="111"/>
      <c r="RWD67" s="111"/>
      <c r="RWE67" s="111"/>
      <c r="RWF67" s="111"/>
      <c r="RWG67" s="111"/>
      <c r="RWH67" s="111"/>
      <c r="RWI67" s="111"/>
      <c r="RWJ67" s="111"/>
      <c r="RWK67" s="111"/>
      <c r="RWL67" s="111"/>
      <c r="RWM67" s="111"/>
      <c r="RWN67" s="111"/>
      <c r="RWO67" s="111"/>
      <c r="RWP67" s="111"/>
      <c r="RWQ67" s="111"/>
      <c r="RWR67" s="111"/>
      <c r="RWS67" s="111"/>
      <c r="RWT67" s="111"/>
      <c r="RWU67" s="111"/>
      <c r="RWV67" s="111"/>
      <c r="RWW67" s="111"/>
      <c r="RWX67" s="111"/>
      <c r="RWY67" s="111"/>
      <c r="RWZ67" s="111"/>
      <c r="RXA67" s="111"/>
      <c r="RXB67" s="111"/>
      <c r="RXC67" s="111"/>
      <c r="RXD67" s="111"/>
      <c r="RXE67" s="111"/>
      <c r="RXF67" s="111"/>
      <c r="RXG67" s="111"/>
      <c r="RXH67" s="111"/>
      <c r="RXI67" s="111"/>
      <c r="RXJ67" s="111"/>
      <c r="RXK67" s="111"/>
      <c r="RXL67" s="111"/>
      <c r="RXM67" s="111"/>
      <c r="RXN67" s="111"/>
      <c r="RXO67" s="111"/>
      <c r="RXP67" s="111"/>
      <c r="RXQ67" s="111"/>
      <c r="RXR67" s="111"/>
      <c r="RXS67" s="111"/>
      <c r="RXT67" s="111"/>
      <c r="RXU67" s="111"/>
      <c r="RXV67" s="111"/>
      <c r="RXW67" s="111"/>
      <c r="RXX67" s="111"/>
      <c r="RXY67" s="111"/>
      <c r="RXZ67" s="111"/>
      <c r="RYA67" s="111"/>
      <c r="RYB67" s="111"/>
      <c r="RYC67" s="111"/>
      <c r="RYD67" s="111"/>
      <c r="RYE67" s="111"/>
      <c r="RYF67" s="111"/>
      <c r="RYG67" s="111"/>
      <c r="RYH67" s="111"/>
      <c r="RYI67" s="111"/>
      <c r="RYJ67" s="111"/>
      <c r="RYK67" s="111"/>
      <c r="RYL67" s="111"/>
      <c r="RYM67" s="111"/>
      <c r="RYN67" s="111"/>
      <c r="RYO67" s="111"/>
      <c r="RYP67" s="111"/>
      <c r="RYQ67" s="111"/>
      <c r="RYR67" s="111"/>
      <c r="RYS67" s="111"/>
      <c r="RYT67" s="111"/>
      <c r="RYU67" s="111"/>
      <c r="RYV67" s="111"/>
      <c r="RYW67" s="111"/>
      <c r="RYX67" s="111"/>
      <c r="RYY67" s="111"/>
      <c r="RYZ67" s="111"/>
      <c r="RZA67" s="111"/>
      <c r="RZB67" s="111"/>
      <c r="RZC67" s="111"/>
      <c r="RZD67" s="111"/>
      <c r="RZE67" s="111"/>
      <c r="RZF67" s="111"/>
      <c r="RZG67" s="111"/>
      <c r="RZH67" s="111"/>
      <c r="RZI67" s="111"/>
      <c r="RZJ67" s="111"/>
      <c r="RZK67" s="111"/>
      <c r="RZL67" s="111"/>
      <c r="RZM67" s="111"/>
      <c r="RZN67" s="111"/>
      <c r="RZO67" s="111"/>
      <c r="RZP67" s="111"/>
      <c r="RZQ67" s="111"/>
      <c r="RZR67" s="111"/>
      <c r="RZS67" s="111"/>
      <c r="RZT67" s="111"/>
      <c r="RZU67" s="111"/>
      <c r="RZV67" s="111"/>
      <c r="RZW67" s="111"/>
      <c r="RZX67" s="111"/>
      <c r="RZY67" s="111"/>
      <c r="RZZ67" s="111"/>
      <c r="SAA67" s="111"/>
      <c r="SAB67" s="111"/>
      <c r="SAC67" s="111"/>
      <c r="SAD67" s="111"/>
      <c r="SAE67" s="111"/>
      <c r="SAF67" s="111"/>
      <c r="SAG67" s="111"/>
      <c r="SAH67" s="111"/>
      <c r="SAI67" s="111"/>
      <c r="SAJ67" s="111"/>
      <c r="SAK67" s="111"/>
      <c r="SAL67" s="111"/>
      <c r="SAM67" s="111"/>
      <c r="SAN67" s="111"/>
      <c r="SAO67" s="111"/>
      <c r="SAP67" s="111"/>
      <c r="SAQ67" s="111"/>
      <c r="SAR67" s="111"/>
      <c r="SAS67" s="111"/>
      <c r="SAT67" s="111"/>
      <c r="SAU67" s="111"/>
      <c r="SAV67" s="111"/>
      <c r="SAW67" s="111"/>
      <c r="SAX67" s="111"/>
      <c r="SAY67" s="111"/>
      <c r="SAZ67" s="111"/>
      <c r="SBA67" s="111"/>
      <c r="SBB67" s="111"/>
      <c r="SBC67" s="111"/>
      <c r="SBD67" s="111"/>
      <c r="SBE67" s="111"/>
      <c r="SBF67" s="111"/>
      <c r="SBG67" s="111"/>
      <c r="SBH67" s="111"/>
      <c r="SBI67" s="111"/>
      <c r="SBJ67" s="111"/>
      <c r="SBK67" s="111"/>
      <c r="SBL67" s="111"/>
      <c r="SBM67" s="111"/>
      <c r="SBN67" s="111"/>
      <c r="SBO67" s="111"/>
      <c r="SBP67" s="111"/>
      <c r="SBQ67" s="111"/>
      <c r="SBR67" s="111"/>
      <c r="SBS67" s="111"/>
      <c r="SBT67" s="111"/>
      <c r="SBU67" s="111"/>
      <c r="SBV67" s="111"/>
      <c r="SBW67" s="111"/>
      <c r="SBX67" s="111"/>
      <c r="SBY67" s="111"/>
      <c r="SBZ67" s="111"/>
      <c r="SCA67" s="111"/>
      <c r="SCB67" s="111"/>
      <c r="SCC67" s="111"/>
      <c r="SCD67" s="111"/>
      <c r="SCE67" s="111"/>
      <c r="SCF67" s="111"/>
      <c r="SCG67" s="111"/>
      <c r="SCH67" s="111"/>
      <c r="SCI67" s="111"/>
      <c r="SCJ67" s="111"/>
      <c r="SCK67" s="111"/>
      <c r="SCL67" s="111"/>
      <c r="SCM67" s="111"/>
      <c r="SCN67" s="111"/>
      <c r="SCO67" s="111"/>
      <c r="SCP67" s="111"/>
      <c r="SCQ67" s="111"/>
      <c r="SCR67" s="111"/>
      <c r="SCS67" s="111"/>
      <c r="SCT67" s="111"/>
      <c r="SCU67" s="111"/>
      <c r="SCV67" s="111"/>
      <c r="SCW67" s="111"/>
      <c r="SCX67" s="111"/>
      <c r="SCY67" s="111"/>
      <c r="SCZ67" s="111"/>
      <c r="SDA67" s="111"/>
      <c r="SDB67" s="111"/>
      <c r="SDC67" s="111"/>
      <c r="SDD67" s="111"/>
      <c r="SDE67" s="111"/>
      <c r="SDF67" s="111"/>
      <c r="SDG67" s="111"/>
      <c r="SDH67" s="111"/>
      <c r="SDI67" s="111"/>
      <c r="SDJ67" s="111"/>
      <c r="SDK67" s="111"/>
      <c r="SDL67" s="111"/>
      <c r="SDM67" s="111"/>
      <c r="SDN67" s="111"/>
      <c r="SDO67" s="111"/>
      <c r="SDP67" s="111"/>
      <c r="SDQ67" s="111"/>
      <c r="SDR67" s="111"/>
      <c r="SDS67" s="111"/>
      <c r="SDT67" s="111"/>
      <c r="SDU67" s="111"/>
      <c r="SDV67" s="111"/>
      <c r="SDW67" s="111"/>
      <c r="SDX67" s="111"/>
      <c r="SDY67" s="111"/>
      <c r="SDZ67" s="111"/>
      <c r="SEA67" s="111"/>
      <c r="SEB67" s="111"/>
      <c r="SEC67" s="111"/>
      <c r="SED67" s="111"/>
      <c r="SEE67" s="111"/>
      <c r="SEF67" s="111"/>
      <c r="SEG67" s="111"/>
      <c r="SEH67" s="111"/>
      <c r="SEI67" s="111"/>
      <c r="SEJ67" s="111"/>
      <c r="SEK67" s="111"/>
      <c r="SEL67" s="111"/>
      <c r="SEM67" s="111"/>
      <c r="SEN67" s="111"/>
      <c r="SEO67" s="111"/>
      <c r="SEP67" s="111"/>
      <c r="SEQ67" s="111"/>
      <c r="SER67" s="111"/>
      <c r="SES67" s="111"/>
      <c r="SET67" s="111"/>
      <c r="SEU67" s="111"/>
      <c r="SEV67" s="111"/>
      <c r="SEW67" s="111"/>
      <c r="SEX67" s="111"/>
      <c r="SEY67" s="111"/>
      <c r="SEZ67" s="111"/>
      <c r="SFA67" s="111"/>
      <c r="SFB67" s="111"/>
      <c r="SFC67" s="111"/>
      <c r="SFD67" s="111"/>
      <c r="SFE67" s="111"/>
      <c r="SFF67" s="111"/>
      <c r="SFG67" s="111"/>
      <c r="SFH67" s="111"/>
      <c r="SFI67" s="111"/>
      <c r="SFJ67" s="111"/>
      <c r="SFK67" s="111"/>
      <c r="SFL67" s="111"/>
      <c r="SFM67" s="111"/>
      <c r="SFN67" s="111"/>
      <c r="SFO67" s="111"/>
      <c r="SFP67" s="111"/>
      <c r="SFQ67" s="111"/>
      <c r="SFR67" s="111"/>
      <c r="SFS67" s="111"/>
      <c r="SFT67" s="111"/>
      <c r="SFU67" s="111"/>
      <c r="SFV67" s="111"/>
      <c r="SFW67" s="111"/>
      <c r="SFX67" s="111"/>
      <c r="SFY67" s="111"/>
      <c r="SFZ67" s="111"/>
      <c r="SGA67" s="111"/>
      <c r="SGB67" s="111"/>
      <c r="SGC67" s="111"/>
      <c r="SGD67" s="111"/>
      <c r="SGE67" s="111"/>
      <c r="SGF67" s="111"/>
      <c r="SGG67" s="111"/>
      <c r="SGH67" s="111"/>
      <c r="SGI67" s="111"/>
      <c r="SGJ67" s="111"/>
      <c r="SGK67" s="111"/>
      <c r="SGL67" s="111"/>
      <c r="SGM67" s="111"/>
      <c r="SGN67" s="111"/>
      <c r="SGO67" s="111"/>
      <c r="SGP67" s="111"/>
      <c r="SGQ67" s="111"/>
      <c r="SGR67" s="111"/>
      <c r="SGS67" s="111"/>
      <c r="SGT67" s="111"/>
      <c r="SGU67" s="111"/>
      <c r="SGV67" s="111"/>
      <c r="SGW67" s="111"/>
      <c r="SGX67" s="111"/>
      <c r="SGY67" s="111"/>
      <c r="SGZ67" s="111"/>
      <c r="SHA67" s="111"/>
      <c r="SHB67" s="111"/>
      <c r="SHC67" s="111"/>
      <c r="SHD67" s="111"/>
      <c r="SHE67" s="111"/>
      <c r="SHF67" s="111"/>
      <c r="SHG67" s="111"/>
      <c r="SHH67" s="111"/>
      <c r="SHI67" s="111"/>
      <c r="SHJ67" s="111"/>
      <c r="SHK67" s="111"/>
      <c r="SHL67" s="111"/>
      <c r="SHM67" s="111"/>
      <c r="SHN67" s="111"/>
      <c r="SHO67" s="111"/>
      <c r="SHP67" s="111"/>
      <c r="SHQ67" s="111"/>
      <c r="SHR67" s="111"/>
      <c r="SHS67" s="111"/>
      <c r="SHT67" s="111"/>
      <c r="SHU67" s="111"/>
      <c r="SHV67" s="111"/>
      <c r="SHW67" s="111"/>
      <c r="SHX67" s="111"/>
      <c r="SHY67" s="111"/>
      <c r="SHZ67" s="111"/>
      <c r="SIA67" s="111"/>
      <c r="SIB67" s="111"/>
      <c r="SIC67" s="111"/>
      <c r="SID67" s="111"/>
      <c r="SIE67" s="111"/>
      <c r="SIF67" s="111"/>
      <c r="SIG67" s="111"/>
      <c r="SIH67" s="111"/>
      <c r="SII67" s="111"/>
      <c r="SIJ67" s="111"/>
      <c r="SIK67" s="111"/>
      <c r="SIL67" s="111"/>
      <c r="SIM67" s="111"/>
      <c r="SIN67" s="111"/>
      <c r="SIO67" s="111"/>
      <c r="SIP67" s="111"/>
      <c r="SIQ67" s="111"/>
      <c r="SIR67" s="111"/>
      <c r="SIS67" s="111"/>
      <c r="SIT67" s="111"/>
      <c r="SIU67" s="111"/>
      <c r="SIV67" s="111"/>
      <c r="SIW67" s="111"/>
      <c r="SIX67" s="111"/>
      <c r="SIY67" s="111"/>
      <c r="SIZ67" s="111"/>
      <c r="SJA67" s="111"/>
      <c r="SJB67" s="111"/>
      <c r="SJC67" s="111"/>
      <c r="SJD67" s="111"/>
      <c r="SJE67" s="111"/>
      <c r="SJF67" s="111"/>
      <c r="SJG67" s="111"/>
      <c r="SJH67" s="111"/>
      <c r="SJI67" s="111"/>
      <c r="SJJ67" s="111"/>
      <c r="SJK67" s="111"/>
      <c r="SJL67" s="111"/>
      <c r="SJM67" s="111"/>
      <c r="SJN67" s="111"/>
      <c r="SJO67" s="111"/>
      <c r="SJP67" s="111"/>
      <c r="SJQ67" s="111"/>
      <c r="SJR67" s="111"/>
      <c r="SJS67" s="111"/>
      <c r="SJT67" s="111"/>
      <c r="SJU67" s="111"/>
      <c r="SJV67" s="111"/>
      <c r="SJW67" s="111"/>
      <c r="SJX67" s="111"/>
      <c r="SJY67" s="111"/>
      <c r="SJZ67" s="111"/>
      <c r="SKA67" s="111"/>
      <c r="SKB67" s="111"/>
      <c r="SKC67" s="111"/>
      <c r="SKD67" s="111"/>
      <c r="SKE67" s="111"/>
      <c r="SKF67" s="111"/>
      <c r="SKG67" s="111"/>
      <c r="SKH67" s="111"/>
      <c r="SKI67" s="111"/>
      <c r="SKJ67" s="111"/>
      <c r="SKK67" s="111"/>
      <c r="SKL67" s="111"/>
      <c r="SKM67" s="111"/>
      <c r="SKN67" s="111"/>
      <c r="SKO67" s="111"/>
      <c r="SKP67" s="111"/>
      <c r="SKQ67" s="111"/>
      <c r="SKR67" s="111"/>
      <c r="SKS67" s="111"/>
      <c r="SKT67" s="111"/>
      <c r="SKU67" s="111"/>
      <c r="SKV67" s="111"/>
      <c r="SKW67" s="111"/>
      <c r="SKX67" s="111"/>
      <c r="SKY67" s="111"/>
      <c r="SKZ67" s="111"/>
      <c r="SLA67" s="111"/>
      <c r="SLB67" s="111"/>
      <c r="SLC67" s="111"/>
      <c r="SLD67" s="111"/>
      <c r="SLE67" s="111"/>
      <c r="SLF67" s="111"/>
      <c r="SLG67" s="111"/>
      <c r="SLH67" s="111"/>
      <c r="SLI67" s="111"/>
      <c r="SLJ67" s="111"/>
      <c r="SLK67" s="111"/>
      <c r="SLL67" s="111"/>
      <c r="SLM67" s="111"/>
      <c r="SLN67" s="111"/>
      <c r="SLO67" s="111"/>
      <c r="SLP67" s="111"/>
      <c r="SLQ67" s="111"/>
      <c r="SLR67" s="111"/>
      <c r="SLS67" s="111"/>
      <c r="SLT67" s="111"/>
      <c r="SLU67" s="111"/>
      <c r="SLV67" s="111"/>
      <c r="SLW67" s="111"/>
      <c r="SLX67" s="111"/>
      <c r="SLY67" s="111"/>
      <c r="SLZ67" s="111"/>
      <c r="SMA67" s="111"/>
      <c r="SMB67" s="111"/>
      <c r="SMC67" s="111"/>
      <c r="SMD67" s="111"/>
      <c r="SME67" s="111"/>
      <c r="SMF67" s="111"/>
      <c r="SMG67" s="111"/>
      <c r="SMH67" s="111"/>
      <c r="SMI67" s="111"/>
      <c r="SMJ67" s="111"/>
      <c r="SMK67" s="111"/>
      <c r="SML67" s="111"/>
      <c r="SMM67" s="111"/>
      <c r="SMN67" s="111"/>
      <c r="SMO67" s="111"/>
      <c r="SMP67" s="111"/>
      <c r="SMQ67" s="111"/>
      <c r="SMR67" s="111"/>
      <c r="SMS67" s="111"/>
      <c r="SMT67" s="111"/>
      <c r="SMU67" s="111"/>
      <c r="SMV67" s="111"/>
      <c r="SMW67" s="111"/>
      <c r="SMX67" s="111"/>
      <c r="SMY67" s="111"/>
      <c r="SMZ67" s="111"/>
      <c r="SNA67" s="111"/>
      <c r="SNB67" s="111"/>
      <c r="SNC67" s="111"/>
      <c r="SND67" s="111"/>
      <c r="SNE67" s="111"/>
      <c r="SNF67" s="111"/>
      <c r="SNG67" s="111"/>
      <c r="SNH67" s="111"/>
      <c r="SNI67" s="111"/>
      <c r="SNJ67" s="111"/>
      <c r="SNK67" s="111"/>
      <c r="SNL67" s="111"/>
      <c r="SNM67" s="111"/>
      <c r="SNN67" s="111"/>
      <c r="SNO67" s="111"/>
      <c r="SNP67" s="111"/>
      <c r="SNQ67" s="111"/>
      <c r="SNR67" s="111"/>
      <c r="SNS67" s="111"/>
      <c r="SNT67" s="111"/>
      <c r="SNU67" s="111"/>
      <c r="SNV67" s="111"/>
      <c r="SNW67" s="111"/>
      <c r="SNX67" s="111"/>
      <c r="SNY67" s="111"/>
      <c r="SNZ67" s="111"/>
      <c r="SOA67" s="111"/>
      <c r="SOB67" s="111"/>
      <c r="SOC67" s="111"/>
      <c r="SOD67" s="111"/>
      <c r="SOE67" s="111"/>
      <c r="SOF67" s="111"/>
      <c r="SOG67" s="111"/>
      <c r="SOH67" s="111"/>
      <c r="SOI67" s="111"/>
      <c r="SOJ67" s="111"/>
      <c r="SOK67" s="111"/>
      <c r="SOL67" s="111"/>
      <c r="SOM67" s="111"/>
      <c r="SON67" s="111"/>
      <c r="SOO67" s="111"/>
      <c r="SOP67" s="111"/>
      <c r="SOQ67" s="111"/>
      <c r="SOR67" s="111"/>
      <c r="SOS67" s="111"/>
      <c r="SOT67" s="111"/>
      <c r="SOU67" s="111"/>
      <c r="SOV67" s="111"/>
      <c r="SOW67" s="111"/>
      <c r="SOX67" s="111"/>
      <c r="SOY67" s="111"/>
      <c r="SOZ67" s="111"/>
      <c r="SPA67" s="111"/>
      <c r="SPB67" s="111"/>
      <c r="SPC67" s="111"/>
      <c r="SPD67" s="111"/>
      <c r="SPE67" s="111"/>
      <c r="SPF67" s="111"/>
      <c r="SPG67" s="111"/>
      <c r="SPH67" s="111"/>
      <c r="SPI67" s="111"/>
      <c r="SPJ67" s="111"/>
      <c r="SPK67" s="111"/>
      <c r="SPL67" s="111"/>
      <c r="SPM67" s="111"/>
      <c r="SPN67" s="111"/>
      <c r="SPO67" s="111"/>
      <c r="SPP67" s="111"/>
      <c r="SPQ67" s="111"/>
      <c r="SPR67" s="111"/>
      <c r="SPS67" s="111"/>
      <c r="SPT67" s="111"/>
      <c r="SPU67" s="111"/>
      <c r="SPV67" s="111"/>
      <c r="SPW67" s="111"/>
      <c r="SPX67" s="111"/>
      <c r="SPY67" s="111"/>
      <c r="SPZ67" s="111"/>
      <c r="SQA67" s="111"/>
      <c r="SQB67" s="111"/>
      <c r="SQC67" s="111"/>
      <c r="SQD67" s="111"/>
      <c r="SQE67" s="111"/>
      <c r="SQF67" s="111"/>
      <c r="SQG67" s="111"/>
      <c r="SQH67" s="111"/>
      <c r="SQI67" s="111"/>
      <c r="SQJ67" s="111"/>
      <c r="SQK67" s="111"/>
      <c r="SQL67" s="111"/>
      <c r="SQM67" s="111"/>
      <c r="SQN67" s="111"/>
      <c r="SQO67" s="111"/>
      <c r="SQP67" s="111"/>
      <c r="SQQ67" s="111"/>
      <c r="SQR67" s="111"/>
      <c r="SQS67" s="111"/>
      <c r="SQT67" s="111"/>
      <c r="SQU67" s="111"/>
      <c r="SQV67" s="111"/>
      <c r="SQW67" s="111"/>
      <c r="SQX67" s="111"/>
      <c r="SQY67" s="111"/>
      <c r="SQZ67" s="111"/>
      <c r="SRA67" s="111"/>
      <c r="SRB67" s="111"/>
      <c r="SRC67" s="111"/>
      <c r="SRD67" s="111"/>
      <c r="SRE67" s="111"/>
      <c r="SRF67" s="111"/>
      <c r="SRG67" s="111"/>
      <c r="SRH67" s="111"/>
      <c r="SRI67" s="111"/>
      <c r="SRJ67" s="111"/>
      <c r="SRK67" s="111"/>
      <c r="SRL67" s="111"/>
      <c r="SRM67" s="111"/>
      <c r="SRN67" s="111"/>
      <c r="SRO67" s="111"/>
      <c r="SRP67" s="111"/>
      <c r="SRQ67" s="111"/>
      <c r="SRR67" s="111"/>
      <c r="SRS67" s="111"/>
      <c r="SRT67" s="111"/>
      <c r="SRU67" s="111"/>
      <c r="SRV67" s="111"/>
      <c r="SRW67" s="111"/>
      <c r="SRX67" s="111"/>
      <c r="SRY67" s="111"/>
      <c r="SRZ67" s="111"/>
      <c r="SSA67" s="111"/>
      <c r="SSB67" s="111"/>
      <c r="SSC67" s="111"/>
      <c r="SSD67" s="111"/>
      <c r="SSE67" s="111"/>
      <c r="SSF67" s="111"/>
      <c r="SSG67" s="111"/>
      <c r="SSH67" s="111"/>
      <c r="SSI67" s="111"/>
      <c r="SSJ67" s="111"/>
      <c r="SSK67" s="111"/>
      <c r="SSL67" s="111"/>
      <c r="SSM67" s="111"/>
      <c r="SSN67" s="111"/>
      <c r="SSO67" s="111"/>
      <c r="SSP67" s="111"/>
      <c r="SSQ67" s="111"/>
      <c r="SSR67" s="111"/>
      <c r="SSS67" s="111"/>
      <c r="SST67" s="111"/>
      <c r="SSU67" s="111"/>
      <c r="SSV67" s="111"/>
      <c r="SSW67" s="111"/>
      <c r="SSX67" s="111"/>
      <c r="SSY67" s="111"/>
      <c r="SSZ67" s="111"/>
      <c r="STA67" s="111"/>
      <c r="STB67" s="111"/>
      <c r="STC67" s="111"/>
      <c r="STD67" s="111"/>
      <c r="STE67" s="111"/>
      <c r="STF67" s="111"/>
      <c r="STG67" s="111"/>
      <c r="STH67" s="111"/>
      <c r="STI67" s="111"/>
      <c r="STJ67" s="111"/>
      <c r="STK67" s="111"/>
      <c r="STL67" s="111"/>
      <c r="STM67" s="111"/>
      <c r="STN67" s="111"/>
      <c r="STO67" s="111"/>
      <c r="STP67" s="111"/>
      <c r="STQ67" s="111"/>
      <c r="STR67" s="111"/>
      <c r="STS67" s="111"/>
      <c r="STT67" s="111"/>
      <c r="STU67" s="111"/>
      <c r="STV67" s="111"/>
      <c r="STW67" s="111"/>
      <c r="STX67" s="111"/>
      <c r="STY67" s="111"/>
      <c r="STZ67" s="111"/>
      <c r="SUA67" s="111"/>
      <c r="SUB67" s="111"/>
      <c r="SUC67" s="111"/>
      <c r="SUD67" s="111"/>
      <c r="SUE67" s="111"/>
      <c r="SUF67" s="111"/>
      <c r="SUG67" s="111"/>
      <c r="SUH67" s="111"/>
      <c r="SUI67" s="111"/>
      <c r="SUJ67" s="111"/>
      <c r="SUK67" s="111"/>
      <c r="SUL67" s="111"/>
      <c r="SUM67" s="111"/>
      <c r="SUN67" s="111"/>
      <c r="SUO67" s="111"/>
      <c r="SUP67" s="111"/>
      <c r="SUQ67" s="111"/>
      <c r="SUR67" s="111"/>
      <c r="SUS67" s="111"/>
      <c r="SUT67" s="111"/>
      <c r="SUU67" s="111"/>
      <c r="SUV67" s="111"/>
      <c r="SUW67" s="111"/>
      <c r="SUX67" s="111"/>
      <c r="SUY67" s="111"/>
      <c r="SUZ67" s="111"/>
      <c r="SVA67" s="111"/>
      <c r="SVB67" s="111"/>
      <c r="SVC67" s="111"/>
      <c r="SVD67" s="111"/>
      <c r="SVE67" s="111"/>
      <c r="SVF67" s="111"/>
      <c r="SVG67" s="111"/>
      <c r="SVH67" s="111"/>
      <c r="SVI67" s="111"/>
      <c r="SVJ67" s="111"/>
      <c r="SVK67" s="111"/>
      <c r="SVL67" s="111"/>
      <c r="SVM67" s="111"/>
      <c r="SVN67" s="111"/>
      <c r="SVO67" s="111"/>
      <c r="SVP67" s="111"/>
      <c r="SVQ67" s="111"/>
      <c r="SVR67" s="111"/>
      <c r="SVS67" s="111"/>
      <c r="SVT67" s="111"/>
      <c r="SVU67" s="111"/>
      <c r="SVV67" s="111"/>
      <c r="SVW67" s="111"/>
      <c r="SVX67" s="111"/>
      <c r="SVY67" s="111"/>
      <c r="SVZ67" s="111"/>
      <c r="SWA67" s="111"/>
      <c r="SWB67" s="111"/>
      <c r="SWC67" s="111"/>
      <c r="SWD67" s="111"/>
      <c r="SWE67" s="111"/>
      <c r="SWF67" s="111"/>
      <c r="SWG67" s="111"/>
      <c r="SWH67" s="111"/>
      <c r="SWI67" s="111"/>
      <c r="SWJ67" s="111"/>
      <c r="SWK67" s="111"/>
      <c r="SWL67" s="111"/>
      <c r="SWM67" s="111"/>
      <c r="SWN67" s="111"/>
      <c r="SWO67" s="111"/>
      <c r="SWP67" s="111"/>
      <c r="SWQ67" s="111"/>
      <c r="SWR67" s="111"/>
      <c r="SWS67" s="111"/>
      <c r="SWT67" s="111"/>
      <c r="SWU67" s="111"/>
      <c r="SWV67" s="111"/>
      <c r="SWW67" s="111"/>
      <c r="SWX67" s="111"/>
      <c r="SWY67" s="111"/>
      <c r="SWZ67" s="111"/>
      <c r="SXA67" s="111"/>
      <c r="SXB67" s="111"/>
      <c r="SXC67" s="111"/>
      <c r="SXD67" s="111"/>
      <c r="SXE67" s="111"/>
      <c r="SXF67" s="111"/>
      <c r="SXG67" s="111"/>
      <c r="SXH67" s="111"/>
      <c r="SXI67" s="111"/>
      <c r="SXJ67" s="111"/>
      <c r="SXK67" s="111"/>
      <c r="SXL67" s="111"/>
      <c r="SXM67" s="111"/>
      <c r="SXN67" s="111"/>
      <c r="SXO67" s="111"/>
      <c r="SXP67" s="111"/>
      <c r="SXQ67" s="111"/>
      <c r="SXR67" s="111"/>
      <c r="SXS67" s="111"/>
      <c r="SXT67" s="111"/>
      <c r="SXU67" s="111"/>
      <c r="SXV67" s="111"/>
      <c r="SXW67" s="111"/>
      <c r="SXX67" s="111"/>
      <c r="SXY67" s="111"/>
      <c r="SXZ67" s="111"/>
      <c r="SYA67" s="111"/>
      <c r="SYB67" s="111"/>
      <c r="SYC67" s="111"/>
      <c r="SYD67" s="111"/>
      <c r="SYE67" s="111"/>
      <c r="SYF67" s="111"/>
      <c r="SYG67" s="111"/>
      <c r="SYH67" s="111"/>
      <c r="SYI67" s="111"/>
      <c r="SYJ67" s="111"/>
      <c r="SYK67" s="111"/>
      <c r="SYL67" s="111"/>
      <c r="SYM67" s="111"/>
      <c r="SYN67" s="111"/>
      <c r="SYO67" s="111"/>
      <c r="SYP67" s="111"/>
      <c r="SYQ67" s="111"/>
      <c r="SYR67" s="111"/>
      <c r="SYS67" s="111"/>
      <c r="SYT67" s="111"/>
      <c r="SYU67" s="111"/>
      <c r="SYV67" s="111"/>
      <c r="SYW67" s="111"/>
      <c r="SYX67" s="111"/>
      <c r="SYY67" s="111"/>
      <c r="SYZ67" s="111"/>
      <c r="SZA67" s="111"/>
      <c r="SZB67" s="111"/>
      <c r="SZC67" s="111"/>
      <c r="SZD67" s="111"/>
      <c r="SZE67" s="111"/>
      <c r="SZF67" s="111"/>
      <c r="SZG67" s="111"/>
      <c r="SZH67" s="111"/>
      <c r="SZI67" s="111"/>
      <c r="SZJ67" s="111"/>
      <c r="SZK67" s="111"/>
      <c r="SZL67" s="111"/>
      <c r="SZM67" s="111"/>
      <c r="SZN67" s="111"/>
      <c r="SZO67" s="111"/>
      <c r="SZP67" s="111"/>
      <c r="SZQ67" s="111"/>
      <c r="SZR67" s="111"/>
      <c r="SZS67" s="111"/>
      <c r="SZT67" s="111"/>
      <c r="SZU67" s="111"/>
      <c r="SZV67" s="111"/>
      <c r="SZW67" s="111"/>
      <c r="SZX67" s="111"/>
      <c r="SZY67" s="111"/>
      <c r="SZZ67" s="111"/>
      <c r="TAA67" s="111"/>
      <c r="TAB67" s="111"/>
      <c r="TAC67" s="111"/>
      <c r="TAD67" s="111"/>
      <c r="TAE67" s="111"/>
      <c r="TAF67" s="111"/>
      <c r="TAG67" s="111"/>
      <c r="TAH67" s="111"/>
      <c r="TAI67" s="111"/>
      <c r="TAJ67" s="111"/>
      <c r="TAK67" s="111"/>
      <c r="TAL67" s="111"/>
      <c r="TAM67" s="111"/>
      <c r="TAN67" s="111"/>
      <c r="TAO67" s="111"/>
      <c r="TAP67" s="111"/>
      <c r="TAQ67" s="111"/>
      <c r="TAR67" s="111"/>
      <c r="TAS67" s="111"/>
      <c r="TAT67" s="111"/>
      <c r="TAU67" s="111"/>
      <c r="TAV67" s="111"/>
      <c r="TAW67" s="111"/>
      <c r="TAX67" s="111"/>
      <c r="TAY67" s="111"/>
      <c r="TAZ67" s="111"/>
      <c r="TBA67" s="111"/>
      <c r="TBB67" s="111"/>
      <c r="TBC67" s="111"/>
      <c r="TBD67" s="111"/>
      <c r="TBE67" s="111"/>
      <c r="TBF67" s="111"/>
      <c r="TBG67" s="111"/>
      <c r="TBH67" s="111"/>
      <c r="TBI67" s="111"/>
      <c r="TBJ67" s="111"/>
      <c r="TBK67" s="111"/>
      <c r="TBL67" s="111"/>
      <c r="TBM67" s="111"/>
      <c r="TBN67" s="111"/>
      <c r="TBO67" s="111"/>
      <c r="TBP67" s="111"/>
      <c r="TBQ67" s="111"/>
      <c r="TBR67" s="111"/>
      <c r="TBS67" s="111"/>
      <c r="TBT67" s="111"/>
      <c r="TBU67" s="111"/>
      <c r="TBV67" s="111"/>
      <c r="TBW67" s="111"/>
      <c r="TBX67" s="111"/>
      <c r="TBY67" s="111"/>
      <c r="TBZ67" s="111"/>
      <c r="TCA67" s="111"/>
      <c r="TCB67" s="111"/>
      <c r="TCC67" s="111"/>
      <c r="TCD67" s="111"/>
      <c r="TCE67" s="111"/>
      <c r="TCF67" s="111"/>
      <c r="TCG67" s="111"/>
      <c r="TCH67" s="111"/>
      <c r="TCI67" s="111"/>
      <c r="TCJ67" s="111"/>
      <c r="TCK67" s="111"/>
      <c r="TCL67" s="111"/>
      <c r="TCM67" s="111"/>
      <c r="TCN67" s="111"/>
      <c r="TCO67" s="111"/>
      <c r="TCP67" s="111"/>
      <c r="TCQ67" s="111"/>
      <c r="TCR67" s="111"/>
      <c r="TCS67" s="111"/>
      <c r="TCT67" s="111"/>
      <c r="TCU67" s="111"/>
      <c r="TCV67" s="111"/>
      <c r="TCW67" s="111"/>
      <c r="TCX67" s="111"/>
      <c r="TCY67" s="111"/>
      <c r="TCZ67" s="111"/>
      <c r="TDA67" s="111"/>
      <c r="TDB67" s="111"/>
      <c r="TDC67" s="111"/>
      <c r="TDD67" s="111"/>
      <c r="TDE67" s="111"/>
      <c r="TDF67" s="111"/>
      <c r="TDG67" s="111"/>
      <c r="TDH67" s="111"/>
      <c r="TDI67" s="111"/>
      <c r="TDJ67" s="111"/>
      <c r="TDK67" s="111"/>
      <c r="TDL67" s="111"/>
      <c r="TDM67" s="111"/>
      <c r="TDN67" s="111"/>
      <c r="TDO67" s="111"/>
      <c r="TDP67" s="111"/>
      <c r="TDQ67" s="111"/>
      <c r="TDR67" s="111"/>
      <c r="TDS67" s="111"/>
      <c r="TDT67" s="111"/>
      <c r="TDU67" s="111"/>
      <c r="TDV67" s="111"/>
      <c r="TDW67" s="111"/>
      <c r="TDX67" s="111"/>
      <c r="TDY67" s="111"/>
      <c r="TDZ67" s="111"/>
      <c r="TEA67" s="111"/>
      <c r="TEB67" s="111"/>
      <c r="TEC67" s="111"/>
      <c r="TED67" s="111"/>
      <c r="TEE67" s="111"/>
      <c r="TEF67" s="111"/>
      <c r="TEG67" s="111"/>
      <c r="TEH67" s="111"/>
      <c r="TEI67" s="111"/>
      <c r="TEJ67" s="111"/>
      <c r="TEK67" s="111"/>
      <c r="TEL67" s="111"/>
      <c r="TEM67" s="111"/>
      <c r="TEN67" s="111"/>
      <c r="TEO67" s="111"/>
      <c r="TEP67" s="111"/>
      <c r="TEQ67" s="111"/>
      <c r="TER67" s="111"/>
      <c r="TES67" s="111"/>
      <c r="TET67" s="111"/>
      <c r="TEU67" s="111"/>
      <c r="TEV67" s="111"/>
      <c r="TEW67" s="111"/>
      <c r="TEX67" s="111"/>
      <c r="TEY67" s="111"/>
      <c r="TEZ67" s="111"/>
      <c r="TFA67" s="111"/>
      <c r="TFB67" s="111"/>
      <c r="TFC67" s="111"/>
      <c r="TFD67" s="111"/>
      <c r="TFE67" s="111"/>
      <c r="TFF67" s="111"/>
      <c r="TFG67" s="111"/>
      <c r="TFH67" s="111"/>
      <c r="TFI67" s="111"/>
      <c r="TFJ67" s="111"/>
      <c r="TFK67" s="111"/>
      <c r="TFL67" s="111"/>
      <c r="TFM67" s="111"/>
      <c r="TFN67" s="111"/>
      <c r="TFO67" s="111"/>
      <c r="TFP67" s="111"/>
      <c r="TFQ67" s="111"/>
      <c r="TFR67" s="111"/>
      <c r="TFS67" s="111"/>
      <c r="TFT67" s="111"/>
      <c r="TFU67" s="111"/>
      <c r="TFV67" s="111"/>
      <c r="TFW67" s="111"/>
      <c r="TFX67" s="111"/>
      <c r="TFY67" s="111"/>
      <c r="TFZ67" s="111"/>
      <c r="TGA67" s="111"/>
      <c r="TGB67" s="111"/>
      <c r="TGC67" s="111"/>
      <c r="TGD67" s="111"/>
      <c r="TGE67" s="111"/>
      <c r="TGF67" s="111"/>
      <c r="TGG67" s="111"/>
      <c r="TGH67" s="111"/>
      <c r="TGI67" s="111"/>
      <c r="TGJ67" s="111"/>
      <c r="TGK67" s="111"/>
      <c r="TGL67" s="111"/>
      <c r="TGM67" s="111"/>
      <c r="TGN67" s="111"/>
      <c r="TGO67" s="111"/>
      <c r="TGP67" s="111"/>
      <c r="TGQ67" s="111"/>
      <c r="TGR67" s="111"/>
      <c r="TGS67" s="111"/>
      <c r="TGT67" s="111"/>
      <c r="TGU67" s="111"/>
      <c r="TGV67" s="111"/>
      <c r="TGW67" s="111"/>
      <c r="TGX67" s="111"/>
      <c r="TGY67" s="111"/>
      <c r="TGZ67" s="111"/>
      <c r="THA67" s="111"/>
      <c r="THB67" s="111"/>
      <c r="THC67" s="111"/>
      <c r="THD67" s="111"/>
      <c r="THE67" s="111"/>
      <c r="THF67" s="111"/>
      <c r="THG67" s="111"/>
      <c r="THH67" s="111"/>
      <c r="THI67" s="111"/>
      <c r="THJ67" s="111"/>
      <c r="THK67" s="111"/>
      <c r="THL67" s="111"/>
      <c r="THM67" s="111"/>
      <c r="THN67" s="111"/>
      <c r="THO67" s="111"/>
      <c r="THP67" s="111"/>
      <c r="THQ67" s="111"/>
      <c r="THR67" s="111"/>
      <c r="THS67" s="111"/>
      <c r="THT67" s="111"/>
      <c r="THU67" s="111"/>
      <c r="THV67" s="111"/>
      <c r="THW67" s="111"/>
      <c r="THX67" s="111"/>
      <c r="THY67" s="111"/>
      <c r="THZ67" s="111"/>
      <c r="TIA67" s="111"/>
      <c r="TIB67" s="111"/>
      <c r="TIC67" s="111"/>
      <c r="TID67" s="111"/>
      <c r="TIE67" s="111"/>
      <c r="TIF67" s="111"/>
      <c r="TIG67" s="111"/>
      <c r="TIH67" s="111"/>
      <c r="TII67" s="111"/>
      <c r="TIJ67" s="111"/>
      <c r="TIK67" s="111"/>
      <c r="TIL67" s="111"/>
      <c r="TIM67" s="111"/>
      <c r="TIN67" s="111"/>
      <c r="TIO67" s="111"/>
      <c r="TIP67" s="111"/>
      <c r="TIQ67" s="111"/>
      <c r="TIR67" s="111"/>
      <c r="TIS67" s="111"/>
      <c r="TIT67" s="111"/>
      <c r="TIU67" s="111"/>
      <c r="TIV67" s="111"/>
      <c r="TIW67" s="111"/>
      <c r="TIX67" s="111"/>
      <c r="TIY67" s="111"/>
      <c r="TIZ67" s="111"/>
      <c r="TJA67" s="111"/>
      <c r="TJB67" s="111"/>
      <c r="TJC67" s="111"/>
      <c r="TJD67" s="111"/>
      <c r="TJE67" s="111"/>
      <c r="TJF67" s="111"/>
      <c r="TJG67" s="111"/>
      <c r="TJH67" s="111"/>
      <c r="TJI67" s="111"/>
      <c r="TJJ67" s="111"/>
      <c r="TJK67" s="111"/>
      <c r="TJL67" s="111"/>
      <c r="TJM67" s="111"/>
      <c r="TJN67" s="111"/>
      <c r="TJO67" s="111"/>
      <c r="TJP67" s="111"/>
      <c r="TJQ67" s="111"/>
      <c r="TJR67" s="111"/>
      <c r="TJS67" s="111"/>
      <c r="TJT67" s="111"/>
      <c r="TJU67" s="111"/>
      <c r="TJV67" s="111"/>
      <c r="TJW67" s="111"/>
      <c r="TJX67" s="111"/>
      <c r="TJY67" s="111"/>
      <c r="TJZ67" s="111"/>
      <c r="TKA67" s="111"/>
      <c r="TKB67" s="111"/>
      <c r="TKC67" s="111"/>
      <c r="TKD67" s="111"/>
      <c r="TKE67" s="111"/>
      <c r="TKF67" s="111"/>
      <c r="TKG67" s="111"/>
      <c r="TKH67" s="111"/>
      <c r="TKI67" s="111"/>
      <c r="TKJ67" s="111"/>
      <c r="TKK67" s="111"/>
      <c r="TKL67" s="111"/>
      <c r="TKM67" s="111"/>
      <c r="TKN67" s="111"/>
      <c r="TKO67" s="111"/>
      <c r="TKP67" s="111"/>
      <c r="TKQ67" s="111"/>
      <c r="TKR67" s="111"/>
      <c r="TKS67" s="111"/>
      <c r="TKT67" s="111"/>
      <c r="TKU67" s="111"/>
      <c r="TKV67" s="111"/>
      <c r="TKW67" s="111"/>
      <c r="TKX67" s="111"/>
      <c r="TKY67" s="111"/>
      <c r="TKZ67" s="111"/>
      <c r="TLA67" s="111"/>
      <c r="TLB67" s="111"/>
      <c r="TLC67" s="111"/>
      <c r="TLD67" s="111"/>
      <c r="TLE67" s="111"/>
      <c r="TLF67" s="111"/>
      <c r="TLG67" s="111"/>
      <c r="TLH67" s="111"/>
      <c r="TLI67" s="111"/>
      <c r="TLJ67" s="111"/>
      <c r="TLK67" s="111"/>
      <c r="TLL67" s="111"/>
      <c r="TLM67" s="111"/>
      <c r="TLN67" s="111"/>
      <c r="TLO67" s="111"/>
      <c r="TLP67" s="111"/>
      <c r="TLQ67" s="111"/>
      <c r="TLR67" s="111"/>
      <c r="TLS67" s="111"/>
      <c r="TLT67" s="111"/>
      <c r="TLU67" s="111"/>
      <c r="TLV67" s="111"/>
      <c r="TLW67" s="111"/>
      <c r="TLX67" s="111"/>
      <c r="TLY67" s="111"/>
      <c r="TLZ67" s="111"/>
      <c r="TMA67" s="111"/>
      <c r="TMB67" s="111"/>
      <c r="TMC67" s="111"/>
      <c r="TMD67" s="111"/>
      <c r="TME67" s="111"/>
      <c r="TMF67" s="111"/>
      <c r="TMG67" s="111"/>
      <c r="TMH67" s="111"/>
      <c r="TMI67" s="111"/>
      <c r="TMJ67" s="111"/>
      <c r="TMK67" s="111"/>
      <c r="TML67" s="111"/>
      <c r="TMM67" s="111"/>
      <c r="TMN67" s="111"/>
      <c r="TMO67" s="111"/>
      <c r="TMP67" s="111"/>
      <c r="TMQ67" s="111"/>
      <c r="TMR67" s="111"/>
      <c r="TMS67" s="111"/>
      <c r="TMT67" s="111"/>
      <c r="TMU67" s="111"/>
      <c r="TMV67" s="111"/>
      <c r="TMW67" s="111"/>
      <c r="TMX67" s="111"/>
      <c r="TMY67" s="111"/>
      <c r="TMZ67" s="111"/>
      <c r="TNA67" s="111"/>
      <c r="TNB67" s="111"/>
      <c r="TNC67" s="111"/>
      <c r="TND67" s="111"/>
      <c r="TNE67" s="111"/>
      <c r="TNF67" s="111"/>
      <c r="TNG67" s="111"/>
      <c r="TNH67" s="111"/>
      <c r="TNI67" s="111"/>
      <c r="TNJ67" s="111"/>
      <c r="TNK67" s="111"/>
      <c r="TNL67" s="111"/>
      <c r="TNM67" s="111"/>
      <c r="TNN67" s="111"/>
      <c r="TNO67" s="111"/>
      <c r="TNP67" s="111"/>
      <c r="TNQ67" s="111"/>
      <c r="TNR67" s="111"/>
      <c r="TNS67" s="111"/>
      <c r="TNT67" s="111"/>
      <c r="TNU67" s="111"/>
      <c r="TNV67" s="111"/>
      <c r="TNW67" s="111"/>
      <c r="TNX67" s="111"/>
      <c r="TNY67" s="111"/>
      <c r="TNZ67" s="111"/>
      <c r="TOA67" s="111"/>
      <c r="TOB67" s="111"/>
      <c r="TOC67" s="111"/>
      <c r="TOD67" s="111"/>
      <c r="TOE67" s="111"/>
      <c r="TOF67" s="111"/>
      <c r="TOG67" s="111"/>
      <c r="TOH67" s="111"/>
      <c r="TOI67" s="111"/>
      <c r="TOJ67" s="111"/>
      <c r="TOK67" s="111"/>
      <c r="TOL67" s="111"/>
      <c r="TOM67" s="111"/>
      <c r="TON67" s="111"/>
      <c r="TOO67" s="111"/>
      <c r="TOP67" s="111"/>
      <c r="TOQ67" s="111"/>
      <c r="TOR67" s="111"/>
      <c r="TOS67" s="111"/>
      <c r="TOT67" s="111"/>
      <c r="TOU67" s="111"/>
      <c r="TOV67" s="111"/>
      <c r="TOW67" s="111"/>
      <c r="TOX67" s="111"/>
      <c r="TOY67" s="111"/>
      <c r="TOZ67" s="111"/>
      <c r="TPA67" s="111"/>
      <c r="TPB67" s="111"/>
      <c r="TPC67" s="111"/>
      <c r="TPD67" s="111"/>
      <c r="TPE67" s="111"/>
      <c r="TPF67" s="111"/>
      <c r="TPG67" s="111"/>
      <c r="TPH67" s="111"/>
      <c r="TPI67" s="111"/>
      <c r="TPJ67" s="111"/>
      <c r="TPK67" s="111"/>
      <c r="TPL67" s="111"/>
      <c r="TPM67" s="111"/>
      <c r="TPN67" s="111"/>
      <c r="TPO67" s="111"/>
      <c r="TPP67" s="111"/>
      <c r="TPQ67" s="111"/>
      <c r="TPR67" s="111"/>
      <c r="TPS67" s="111"/>
      <c r="TPT67" s="111"/>
      <c r="TPU67" s="111"/>
      <c r="TPV67" s="111"/>
      <c r="TPW67" s="111"/>
      <c r="TPX67" s="111"/>
      <c r="TPY67" s="111"/>
      <c r="TPZ67" s="111"/>
      <c r="TQA67" s="111"/>
      <c r="TQB67" s="111"/>
      <c r="TQC67" s="111"/>
      <c r="TQD67" s="111"/>
      <c r="TQE67" s="111"/>
      <c r="TQF67" s="111"/>
      <c r="TQG67" s="111"/>
      <c r="TQH67" s="111"/>
      <c r="TQI67" s="111"/>
      <c r="TQJ67" s="111"/>
      <c r="TQK67" s="111"/>
      <c r="TQL67" s="111"/>
      <c r="TQM67" s="111"/>
      <c r="TQN67" s="111"/>
      <c r="TQO67" s="111"/>
      <c r="TQP67" s="111"/>
      <c r="TQQ67" s="111"/>
      <c r="TQR67" s="111"/>
      <c r="TQS67" s="111"/>
      <c r="TQT67" s="111"/>
      <c r="TQU67" s="111"/>
      <c r="TQV67" s="111"/>
      <c r="TQW67" s="111"/>
      <c r="TQX67" s="111"/>
      <c r="TQY67" s="111"/>
      <c r="TQZ67" s="111"/>
      <c r="TRA67" s="111"/>
      <c r="TRB67" s="111"/>
      <c r="TRC67" s="111"/>
      <c r="TRD67" s="111"/>
      <c r="TRE67" s="111"/>
      <c r="TRF67" s="111"/>
      <c r="TRG67" s="111"/>
      <c r="TRH67" s="111"/>
      <c r="TRI67" s="111"/>
      <c r="TRJ67" s="111"/>
      <c r="TRK67" s="111"/>
      <c r="TRL67" s="111"/>
      <c r="TRM67" s="111"/>
      <c r="TRN67" s="111"/>
      <c r="TRO67" s="111"/>
      <c r="TRP67" s="111"/>
      <c r="TRQ67" s="111"/>
      <c r="TRR67" s="111"/>
      <c r="TRS67" s="111"/>
      <c r="TRT67" s="111"/>
      <c r="TRU67" s="111"/>
      <c r="TRV67" s="111"/>
      <c r="TRW67" s="111"/>
      <c r="TRX67" s="111"/>
      <c r="TRY67" s="111"/>
      <c r="TRZ67" s="111"/>
      <c r="TSA67" s="111"/>
      <c r="TSB67" s="111"/>
      <c r="TSC67" s="111"/>
      <c r="TSD67" s="111"/>
      <c r="TSE67" s="111"/>
      <c r="TSF67" s="111"/>
      <c r="TSG67" s="111"/>
      <c r="TSH67" s="111"/>
      <c r="TSI67" s="111"/>
      <c r="TSJ67" s="111"/>
      <c r="TSK67" s="111"/>
      <c r="TSL67" s="111"/>
      <c r="TSM67" s="111"/>
      <c r="TSN67" s="111"/>
      <c r="TSO67" s="111"/>
      <c r="TSP67" s="111"/>
      <c r="TSQ67" s="111"/>
      <c r="TSR67" s="111"/>
      <c r="TSS67" s="111"/>
      <c r="TST67" s="111"/>
      <c r="TSU67" s="111"/>
      <c r="TSV67" s="111"/>
      <c r="TSW67" s="111"/>
      <c r="TSX67" s="111"/>
      <c r="TSY67" s="111"/>
      <c r="TSZ67" s="111"/>
      <c r="TTA67" s="111"/>
      <c r="TTB67" s="111"/>
      <c r="TTC67" s="111"/>
      <c r="TTD67" s="111"/>
      <c r="TTE67" s="111"/>
      <c r="TTF67" s="111"/>
      <c r="TTG67" s="111"/>
      <c r="TTH67" s="111"/>
      <c r="TTI67" s="111"/>
      <c r="TTJ67" s="111"/>
      <c r="TTK67" s="111"/>
      <c r="TTL67" s="111"/>
      <c r="TTM67" s="111"/>
      <c r="TTN67" s="111"/>
      <c r="TTO67" s="111"/>
      <c r="TTP67" s="111"/>
      <c r="TTQ67" s="111"/>
      <c r="TTR67" s="111"/>
      <c r="TTS67" s="111"/>
      <c r="TTT67" s="111"/>
      <c r="TTU67" s="111"/>
      <c r="TTV67" s="111"/>
      <c r="TTW67" s="111"/>
      <c r="TTX67" s="111"/>
      <c r="TTY67" s="111"/>
      <c r="TTZ67" s="111"/>
      <c r="TUA67" s="111"/>
      <c r="TUB67" s="111"/>
      <c r="TUC67" s="111"/>
      <c r="TUD67" s="111"/>
      <c r="TUE67" s="111"/>
      <c r="TUF67" s="111"/>
      <c r="TUG67" s="111"/>
      <c r="TUH67" s="111"/>
      <c r="TUI67" s="111"/>
      <c r="TUJ67" s="111"/>
      <c r="TUK67" s="111"/>
      <c r="TUL67" s="111"/>
      <c r="TUM67" s="111"/>
      <c r="TUN67" s="111"/>
      <c r="TUO67" s="111"/>
      <c r="TUP67" s="111"/>
      <c r="TUQ67" s="111"/>
      <c r="TUR67" s="111"/>
      <c r="TUS67" s="111"/>
      <c r="TUT67" s="111"/>
      <c r="TUU67" s="111"/>
      <c r="TUV67" s="111"/>
      <c r="TUW67" s="111"/>
      <c r="TUX67" s="111"/>
      <c r="TUY67" s="111"/>
      <c r="TUZ67" s="111"/>
      <c r="TVA67" s="111"/>
      <c r="TVB67" s="111"/>
      <c r="TVC67" s="111"/>
      <c r="TVD67" s="111"/>
      <c r="TVE67" s="111"/>
      <c r="TVF67" s="111"/>
      <c r="TVG67" s="111"/>
      <c r="TVH67" s="111"/>
      <c r="TVI67" s="111"/>
      <c r="TVJ67" s="111"/>
      <c r="TVK67" s="111"/>
      <c r="TVL67" s="111"/>
      <c r="TVM67" s="111"/>
      <c r="TVN67" s="111"/>
      <c r="TVO67" s="111"/>
      <c r="TVP67" s="111"/>
      <c r="TVQ67" s="111"/>
      <c r="TVR67" s="111"/>
      <c r="TVS67" s="111"/>
      <c r="TVT67" s="111"/>
      <c r="TVU67" s="111"/>
      <c r="TVV67" s="111"/>
      <c r="TVW67" s="111"/>
      <c r="TVX67" s="111"/>
      <c r="TVY67" s="111"/>
      <c r="TVZ67" s="111"/>
      <c r="TWA67" s="111"/>
      <c r="TWB67" s="111"/>
      <c r="TWC67" s="111"/>
      <c r="TWD67" s="111"/>
      <c r="TWE67" s="111"/>
      <c r="TWF67" s="111"/>
      <c r="TWG67" s="111"/>
      <c r="TWH67" s="111"/>
      <c r="TWI67" s="111"/>
      <c r="TWJ67" s="111"/>
      <c r="TWK67" s="111"/>
      <c r="TWL67" s="111"/>
      <c r="TWM67" s="111"/>
      <c r="TWN67" s="111"/>
      <c r="TWO67" s="111"/>
      <c r="TWP67" s="111"/>
      <c r="TWQ67" s="111"/>
      <c r="TWR67" s="111"/>
      <c r="TWS67" s="111"/>
      <c r="TWT67" s="111"/>
      <c r="TWU67" s="111"/>
      <c r="TWV67" s="111"/>
      <c r="TWW67" s="111"/>
      <c r="TWX67" s="111"/>
      <c r="TWY67" s="111"/>
      <c r="TWZ67" s="111"/>
      <c r="TXA67" s="111"/>
      <c r="TXB67" s="111"/>
      <c r="TXC67" s="111"/>
      <c r="TXD67" s="111"/>
      <c r="TXE67" s="111"/>
      <c r="TXF67" s="111"/>
      <c r="TXG67" s="111"/>
      <c r="TXH67" s="111"/>
      <c r="TXI67" s="111"/>
      <c r="TXJ67" s="111"/>
      <c r="TXK67" s="111"/>
      <c r="TXL67" s="111"/>
      <c r="TXM67" s="111"/>
      <c r="TXN67" s="111"/>
      <c r="TXO67" s="111"/>
      <c r="TXP67" s="111"/>
      <c r="TXQ67" s="111"/>
      <c r="TXR67" s="111"/>
      <c r="TXS67" s="111"/>
      <c r="TXT67" s="111"/>
      <c r="TXU67" s="111"/>
      <c r="TXV67" s="111"/>
      <c r="TXW67" s="111"/>
      <c r="TXX67" s="111"/>
      <c r="TXY67" s="111"/>
      <c r="TXZ67" s="111"/>
      <c r="TYA67" s="111"/>
      <c r="TYB67" s="111"/>
      <c r="TYC67" s="111"/>
      <c r="TYD67" s="111"/>
      <c r="TYE67" s="111"/>
      <c r="TYF67" s="111"/>
      <c r="TYG67" s="111"/>
      <c r="TYH67" s="111"/>
      <c r="TYI67" s="111"/>
      <c r="TYJ67" s="111"/>
      <c r="TYK67" s="111"/>
      <c r="TYL67" s="111"/>
      <c r="TYM67" s="111"/>
      <c r="TYN67" s="111"/>
      <c r="TYO67" s="111"/>
      <c r="TYP67" s="111"/>
      <c r="TYQ67" s="111"/>
      <c r="TYR67" s="111"/>
      <c r="TYS67" s="111"/>
      <c r="TYT67" s="111"/>
      <c r="TYU67" s="111"/>
      <c r="TYV67" s="111"/>
      <c r="TYW67" s="111"/>
      <c r="TYX67" s="111"/>
      <c r="TYY67" s="111"/>
      <c r="TYZ67" s="111"/>
      <c r="TZA67" s="111"/>
      <c r="TZB67" s="111"/>
      <c r="TZC67" s="111"/>
      <c r="TZD67" s="111"/>
      <c r="TZE67" s="111"/>
      <c r="TZF67" s="111"/>
      <c r="TZG67" s="111"/>
      <c r="TZH67" s="111"/>
      <c r="TZI67" s="111"/>
      <c r="TZJ67" s="111"/>
      <c r="TZK67" s="111"/>
      <c r="TZL67" s="111"/>
      <c r="TZM67" s="111"/>
      <c r="TZN67" s="111"/>
      <c r="TZO67" s="111"/>
      <c r="TZP67" s="111"/>
      <c r="TZQ67" s="111"/>
      <c r="TZR67" s="111"/>
      <c r="TZS67" s="111"/>
      <c r="TZT67" s="111"/>
      <c r="TZU67" s="111"/>
      <c r="TZV67" s="111"/>
      <c r="TZW67" s="111"/>
      <c r="TZX67" s="111"/>
      <c r="TZY67" s="111"/>
      <c r="TZZ67" s="111"/>
      <c r="UAA67" s="111"/>
      <c r="UAB67" s="111"/>
      <c r="UAC67" s="111"/>
      <c r="UAD67" s="111"/>
      <c r="UAE67" s="111"/>
      <c r="UAF67" s="111"/>
      <c r="UAG67" s="111"/>
      <c r="UAH67" s="111"/>
      <c r="UAI67" s="111"/>
      <c r="UAJ67" s="111"/>
      <c r="UAK67" s="111"/>
      <c r="UAL67" s="111"/>
      <c r="UAM67" s="111"/>
      <c r="UAN67" s="111"/>
      <c r="UAO67" s="111"/>
      <c r="UAP67" s="111"/>
      <c r="UAQ67" s="111"/>
      <c r="UAR67" s="111"/>
      <c r="UAS67" s="111"/>
      <c r="UAT67" s="111"/>
      <c r="UAU67" s="111"/>
      <c r="UAV67" s="111"/>
      <c r="UAW67" s="111"/>
      <c r="UAX67" s="111"/>
      <c r="UAY67" s="111"/>
      <c r="UAZ67" s="111"/>
      <c r="UBA67" s="111"/>
      <c r="UBB67" s="111"/>
      <c r="UBC67" s="111"/>
      <c r="UBD67" s="111"/>
      <c r="UBE67" s="111"/>
      <c r="UBF67" s="111"/>
      <c r="UBG67" s="111"/>
      <c r="UBH67" s="111"/>
      <c r="UBI67" s="111"/>
      <c r="UBJ67" s="111"/>
      <c r="UBK67" s="111"/>
      <c r="UBL67" s="111"/>
      <c r="UBM67" s="111"/>
      <c r="UBN67" s="111"/>
      <c r="UBO67" s="111"/>
      <c r="UBP67" s="111"/>
      <c r="UBQ67" s="111"/>
      <c r="UBR67" s="111"/>
      <c r="UBS67" s="111"/>
      <c r="UBT67" s="111"/>
      <c r="UBU67" s="111"/>
      <c r="UBV67" s="111"/>
      <c r="UBW67" s="111"/>
      <c r="UBX67" s="111"/>
      <c r="UBY67" s="111"/>
      <c r="UBZ67" s="111"/>
      <c r="UCA67" s="111"/>
      <c r="UCB67" s="111"/>
      <c r="UCC67" s="111"/>
      <c r="UCD67" s="111"/>
      <c r="UCE67" s="111"/>
      <c r="UCF67" s="111"/>
      <c r="UCG67" s="111"/>
      <c r="UCH67" s="111"/>
      <c r="UCI67" s="111"/>
      <c r="UCJ67" s="111"/>
      <c r="UCK67" s="111"/>
      <c r="UCL67" s="111"/>
      <c r="UCM67" s="111"/>
      <c r="UCN67" s="111"/>
      <c r="UCO67" s="111"/>
      <c r="UCP67" s="111"/>
      <c r="UCQ67" s="111"/>
      <c r="UCR67" s="111"/>
      <c r="UCS67" s="111"/>
      <c r="UCT67" s="111"/>
      <c r="UCU67" s="111"/>
      <c r="UCV67" s="111"/>
      <c r="UCW67" s="111"/>
      <c r="UCX67" s="111"/>
      <c r="UCY67" s="111"/>
      <c r="UCZ67" s="111"/>
      <c r="UDA67" s="111"/>
      <c r="UDB67" s="111"/>
      <c r="UDC67" s="111"/>
      <c r="UDD67" s="111"/>
      <c r="UDE67" s="111"/>
      <c r="UDF67" s="111"/>
      <c r="UDG67" s="111"/>
      <c r="UDH67" s="111"/>
      <c r="UDI67" s="111"/>
      <c r="UDJ67" s="111"/>
      <c r="UDK67" s="111"/>
      <c r="UDL67" s="111"/>
      <c r="UDM67" s="111"/>
      <c r="UDN67" s="111"/>
      <c r="UDO67" s="111"/>
      <c r="UDP67" s="111"/>
      <c r="UDQ67" s="111"/>
      <c r="UDR67" s="111"/>
      <c r="UDS67" s="111"/>
      <c r="UDT67" s="111"/>
      <c r="UDU67" s="111"/>
      <c r="UDV67" s="111"/>
      <c r="UDW67" s="111"/>
      <c r="UDX67" s="111"/>
      <c r="UDY67" s="111"/>
      <c r="UDZ67" s="111"/>
      <c r="UEA67" s="111"/>
      <c r="UEB67" s="111"/>
      <c r="UEC67" s="111"/>
      <c r="UED67" s="111"/>
      <c r="UEE67" s="111"/>
      <c r="UEF67" s="111"/>
      <c r="UEG67" s="111"/>
      <c r="UEH67" s="111"/>
      <c r="UEI67" s="111"/>
      <c r="UEJ67" s="111"/>
      <c r="UEK67" s="111"/>
      <c r="UEL67" s="111"/>
      <c r="UEM67" s="111"/>
      <c r="UEN67" s="111"/>
      <c r="UEO67" s="111"/>
      <c r="UEP67" s="111"/>
      <c r="UEQ67" s="111"/>
      <c r="UER67" s="111"/>
      <c r="UES67" s="111"/>
      <c r="UET67" s="111"/>
      <c r="UEU67" s="111"/>
      <c r="UEV67" s="111"/>
      <c r="UEW67" s="111"/>
      <c r="UEX67" s="111"/>
      <c r="UEY67" s="111"/>
      <c r="UEZ67" s="111"/>
      <c r="UFA67" s="111"/>
      <c r="UFB67" s="111"/>
      <c r="UFC67" s="111"/>
      <c r="UFD67" s="111"/>
      <c r="UFE67" s="111"/>
      <c r="UFF67" s="111"/>
      <c r="UFG67" s="111"/>
      <c r="UFH67" s="111"/>
      <c r="UFI67" s="111"/>
      <c r="UFJ67" s="111"/>
      <c r="UFK67" s="111"/>
      <c r="UFL67" s="111"/>
      <c r="UFM67" s="111"/>
      <c r="UFN67" s="111"/>
      <c r="UFO67" s="111"/>
      <c r="UFP67" s="111"/>
      <c r="UFQ67" s="111"/>
      <c r="UFR67" s="111"/>
      <c r="UFS67" s="111"/>
      <c r="UFT67" s="111"/>
      <c r="UFU67" s="111"/>
      <c r="UFV67" s="111"/>
      <c r="UFW67" s="111"/>
      <c r="UFX67" s="111"/>
      <c r="UFY67" s="111"/>
      <c r="UFZ67" s="111"/>
      <c r="UGA67" s="111"/>
      <c r="UGB67" s="111"/>
      <c r="UGC67" s="111"/>
      <c r="UGD67" s="111"/>
      <c r="UGE67" s="111"/>
      <c r="UGF67" s="111"/>
      <c r="UGG67" s="111"/>
      <c r="UGH67" s="111"/>
      <c r="UGI67" s="111"/>
      <c r="UGJ67" s="111"/>
      <c r="UGK67" s="111"/>
      <c r="UGL67" s="111"/>
      <c r="UGM67" s="111"/>
      <c r="UGN67" s="111"/>
      <c r="UGO67" s="111"/>
      <c r="UGP67" s="111"/>
      <c r="UGQ67" s="111"/>
      <c r="UGR67" s="111"/>
      <c r="UGS67" s="111"/>
      <c r="UGT67" s="111"/>
      <c r="UGU67" s="111"/>
      <c r="UGV67" s="111"/>
      <c r="UGW67" s="111"/>
      <c r="UGX67" s="111"/>
      <c r="UGY67" s="111"/>
      <c r="UGZ67" s="111"/>
      <c r="UHA67" s="111"/>
      <c r="UHB67" s="111"/>
      <c r="UHC67" s="111"/>
      <c r="UHD67" s="111"/>
      <c r="UHE67" s="111"/>
      <c r="UHF67" s="111"/>
      <c r="UHG67" s="111"/>
      <c r="UHH67" s="111"/>
      <c r="UHI67" s="111"/>
      <c r="UHJ67" s="111"/>
      <c r="UHK67" s="111"/>
      <c r="UHL67" s="111"/>
      <c r="UHM67" s="111"/>
      <c r="UHN67" s="111"/>
      <c r="UHO67" s="111"/>
      <c r="UHP67" s="111"/>
      <c r="UHQ67" s="111"/>
      <c r="UHR67" s="111"/>
      <c r="UHS67" s="111"/>
      <c r="UHT67" s="111"/>
      <c r="UHU67" s="111"/>
      <c r="UHV67" s="111"/>
      <c r="UHW67" s="111"/>
      <c r="UHX67" s="111"/>
      <c r="UHY67" s="111"/>
      <c r="UHZ67" s="111"/>
      <c r="UIA67" s="111"/>
      <c r="UIB67" s="111"/>
      <c r="UIC67" s="111"/>
      <c r="UID67" s="111"/>
      <c r="UIE67" s="111"/>
      <c r="UIF67" s="111"/>
      <c r="UIG67" s="111"/>
      <c r="UIH67" s="111"/>
      <c r="UII67" s="111"/>
      <c r="UIJ67" s="111"/>
      <c r="UIK67" s="111"/>
      <c r="UIL67" s="111"/>
      <c r="UIM67" s="111"/>
      <c r="UIN67" s="111"/>
      <c r="UIO67" s="111"/>
      <c r="UIP67" s="111"/>
      <c r="UIQ67" s="111"/>
      <c r="UIR67" s="111"/>
      <c r="UIS67" s="111"/>
      <c r="UIT67" s="111"/>
      <c r="UIU67" s="111"/>
      <c r="UIV67" s="111"/>
      <c r="UIW67" s="111"/>
      <c r="UIX67" s="111"/>
      <c r="UIY67" s="111"/>
      <c r="UIZ67" s="111"/>
      <c r="UJA67" s="111"/>
      <c r="UJB67" s="111"/>
      <c r="UJC67" s="111"/>
      <c r="UJD67" s="111"/>
      <c r="UJE67" s="111"/>
      <c r="UJF67" s="111"/>
      <c r="UJG67" s="111"/>
      <c r="UJH67" s="111"/>
      <c r="UJI67" s="111"/>
      <c r="UJJ67" s="111"/>
      <c r="UJK67" s="111"/>
      <c r="UJL67" s="111"/>
      <c r="UJM67" s="111"/>
      <c r="UJN67" s="111"/>
      <c r="UJO67" s="111"/>
      <c r="UJP67" s="111"/>
      <c r="UJQ67" s="111"/>
      <c r="UJR67" s="111"/>
      <c r="UJS67" s="111"/>
      <c r="UJT67" s="111"/>
      <c r="UJU67" s="111"/>
      <c r="UJV67" s="111"/>
      <c r="UJW67" s="111"/>
      <c r="UJX67" s="111"/>
      <c r="UJY67" s="111"/>
      <c r="UJZ67" s="111"/>
      <c r="UKA67" s="111"/>
      <c r="UKB67" s="111"/>
      <c r="UKC67" s="111"/>
      <c r="UKD67" s="111"/>
      <c r="UKE67" s="111"/>
      <c r="UKF67" s="111"/>
      <c r="UKG67" s="111"/>
      <c r="UKH67" s="111"/>
      <c r="UKI67" s="111"/>
      <c r="UKJ67" s="111"/>
      <c r="UKK67" s="111"/>
      <c r="UKL67" s="111"/>
      <c r="UKM67" s="111"/>
      <c r="UKN67" s="111"/>
      <c r="UKO67" s="111"/>
      <c r="UKP67" s="111"/>
      <c r="UKQ67" s="111"/>
      <c r="UKR67" s="111"/>
      <c r="UKS67" s="111"/>
      <c r="UKT67" s="111"/>
      <c r="UKU67" s="111"/>
      <c r="UKV67" s="111"/>
      <c r="UKW67" s="111"/>
      <c r="UKX67" s="111"/>
      <c r="UKY67" s="111"/>
      <c r="UKZ67" s="111"/>
      <c r="ULA67" s="111"/>
      <c r="ULB67" s="111"/>
      <c r="ULC67" s="111"/>
      <c r="ULD67" s="111"/>
      <c r="ULE67" s="111"/>
      <c r="ULF67" s="111"/>
      <c r="ULG67" s="111"/>
      <c r="ULH67" s="111"/>
      <c r="ULI67" s="111"/>
      <c r="ULJ67" s="111"/>
      <c r="ULK67" s="111"/>
      <c r="ULL67" s="111"/>
      <c r="ULM67" s="111"/>
      <c r="ULN67" s="111"/>
      <c r="ULO67" s="111"/>
      <c r="ULP67" s="111"/>
      <c r="ULQ67" s="111"/>
      <c r="ULR67" s="111"/>
      <c r="ULS67" s="111"/>
      <c r="ULT67" s="111"/>
      <c r="ULU67" s="111"/>
      <c r="ULV67" s="111"/>
      <c r="ULW67" s="111"/>
      <c r="ULX67" s="111"/>
      <c r="ULY67" s="111"/>
      <c r="ULZ67" s="111"/>
      <c r="UMA67" s="111"/>
      <c r="UMB67" s="111"/>
      <c r="UMC67" s="111"/>
      <c r="UMD67" s="111"/>
      <c r="UME67" s="111"/>
      <c r="UMF67" s="111"/>
      <c r="UMG67" s="111"/>
      <c r="UMH67" s="111"/>
      <c r="UMI67" s="111"/>
      <c r="UMJ67" s="111"/>
      <c r="UMK67" s="111"/>
      <c r="UML67" s="111"/>
      <c r="UMM67" s="111"/>
      <c r="UMN67" s="111"/>
      <c r="UMO67" s="111"/>
      <c r="UMP67" s="111"/>
      <c r="UMQ67" s="111"/>
      <c r="UMR67" s="111"/>
      <c r="UMS67" s="111"/>
      <c r="UMT67" s="111"/>
      <c r="UMU67" s="111"/>
      <c r="UMV67" s="111"/>
      <c r="UMW67" s="111"/>
      <c r="UMX67" s="111"/>
      <c r="UMY67" s="111"/>
      <c r="UMZ67" s="111"/>
      <c r="UNA67" s="111"/>
      <c r="UNB67" s="111"/>
      <c r="UNC67" s="111"/>
      <c r="UND67" s="111"/>
      <c r="UNE67" s="111"/>
      <c r="UNF67" s="111"/>
      <c r="UNG67" s="111"/>
      <c r="UNH67" s="111"/>
      <c r="UNI67" s="111"/>
      <c r="UNJ67" s="111"/>
      <c r="UNK67" s="111"/>
      <c r="UNL67" s="111"/>
      <c r="UNM67" s="111"/>
      <c r="UNN67" s="111"/>
      <c r="UNO67" s="111"/>
      <c r="UNP67" s="111"/>
      <c r="UNQ67" s="111"/>
      <c r="UNR67" s="111"/>
      <c r="UNS67" s="111"/>
      <c r="UNT67" s="111"/>
      <c r="UNU67" s="111"/>
      <c r="UNV67" s="111"/>
      <c r="UNW67" s="111"/>
      <c r="UNX67" s="111"/>
      <c r="UNY67" s="111"/>
      <c r="UNZ67" s="111"/>
      <c r="UOA67" s="111"/>
      <c r="UOB67" s="111"/>
      <c r="UOC67" s="111"/>
      <c r="UOD67" s="111"/>
      <c r="UOE67" s="111"/>
      <c r="UOF67" s="111"/>
      <c r="UOG67" s="111"/>
      <c r="UOH67" s="111"/>
      <c r="UOI67" s="111"/>
      <c r="UOJ67" s="111"/>
      <c r="UOK67" s="111"/>
      <c r="UOL67" s="111"/>
      <c r="UOM67" s="111"/>
      <c r="UON67" s="111"/>
      <c r="UOO67" s="111"/>
      <c r="UOP67" s="111"/>
      <c r="UOQ67" s="111"/>
      <c r="UOR67" s="111"/>
      <c r="UOS67" s="111"/>
      <c r="UOT67" s="111"/>
      <c r="UOU67" s="111"/>
      <c r="UOV67" s="111"/>
      <c r="UOW67" s="111"/>
      <c r="UOX67" s="111"/>
      <c r="UOY67" s="111"/>
      <c r="UOZ67" s="111"/>
      <c r="UPA67" s="111"/>
      <c r="UPB67" s="111"/>
      <c r="UPC67" s="111"/>
      <c r="UPD67" s="111"/>
      <c r="UPE67" s="111"/>
      <c r="UPF67" s="111"/>
      <c r="UPG67" s="111"/>
      <c r="UPH67" s="111"/>
      <c r="UPI67" s="111"/>
      <c r="UPJ67" s="111"/>
      <c r="UPK67" s="111"/>
      <c r="UPL67" s="111"/>
      <c r="UPM67" s="111"/>
      <c r="UPN67" s="111"/>
      <c r="UPO67" s="111"/>
      <c r="UPP67" s="111"/>
      <c r="UPQ67" s="111"/>
      <c r="UPR67" s="111"/>
      <c r="UPS67" s="111"/>
      <c r="UPT67" s="111"/>
      <c r="UPU67" s="111"/>
      <c r="UPV67" s="111"/>
      <c r="UPW67" s="111"/>
      <c r="UPX67" s="111"/>
      <c r="UPY67" s="111"/>
      <c r="UPZ67" s="111"/>
      <c r="UQA67" s="111"/>
      <c r="UQB67" s="111"/>
      <c r="UQC67" s="111"/>
      <c r="UQD67" s="111"/>
      <c r="UQE67" s="111"/>
      <c r="UQF67" s="111"/>
      <c r="UQG67" s="111"/>
      <c r="UQH67" s="111"/>
      <c r="UQI67" s="111"/>
      <c r="UQJ67" s="111"/>
      <c r="UQK67" s="111"/>
      <c r="UQL67" s="111"/>
      <c r="UQM67" s="111"/>
      <c r="UQN67" s="111"/>
      <c r="UQO67" s="111"/>
      <c r="UQP67" s="111"/>
      <c r="UQQ67" s="111"/>
      <c r="UQR67" s="111"/>
      <c r="UQS67" s="111"/>
      <c r="UQT67" s="111"/>
      <c r="UQU67" s="111"/>
      <c r="UQV67" s="111"/>
      <c r="UQW67" s="111"/>
      <c r="UQX67" s="111"/>
      <c r="UQY67" s="111"/>
      <c r="UQZ67" s="111"/>
      <c r="URA67" s="111"/>
      <c r="URB67" s="111"/>
      <c r="URC67" s="111"/>
      <c r="URD67" s="111"/>
      <c r="URE67" s="111"/>
      <c r="URF67" s="111"/>
      <c r="URG67" s="111"/>
      <c r="URH67" s="111"/>
      <c r="URI67" s="111"/>
      <c r="URJ67" s="111"/>
      <c r="URK67" s="111"/>
      <c r="URL67" s="111"/>
      <c r="URM67" s="111"/>
      <c r="URN67" s="111"/>
      <c r="URO67" s="111"/>
      <c r="URP67" s="111"/>
      <c r="URQ67" s="111"/>
      <c r="URR67" s="111"/>
      <c r="URS67" s="111"/>
      <c r="URT67" s="111"/>
      <c r="URU67" s="111"/>
      <c r="URV67" s="111"/>
      <c r="URW67" s="111"/>
      <c r="URX67" s="111"/>
      <c r="URY67" s="111"/>
      <c r="URZ67" s="111"/>
      <c r="USA67" s="111"/>
      <c r="USB67" s="111"/>
      <c r="USC67" s="111"/>
      <c r="USD67" s="111"/>
      <c r="USE67" s="111"/>
      <c r="USF67" s="111"/>
      <c r="USG67" s="111"/>
      <c r="USH67" s="111"/>
      <c r="USI67" s="111"/>
      <c r="USJ67" s="111"/>
      <c r="USK67" s="111"/>
      <c r="USL67" s="111"/>
      <c r="USM67" s="111"/>
      <c r="USN67" s="111"/>
      <c r="USO67" s="111"/>
      <c r="USP67" s="111"/>
      <c r="USQ67" s="111"/>
      <c r="USR67" s="111"/>
      <c r="USS67" s="111"/>
      <c r="UST67" s="111"/>
      <c r="USU67" s="111"/>
      <c r="USV67" s="111"/>
      <c r="USW67" s="111"/>
      <c r="USX67" s="111"/>
      <c r="USY67" s="111"/>
      <c r="USZ67" s="111"/>
      <c r="UTA67" s="111"/>
      <c r="UTB67" s="111"/>
      <c r="UTC67" s="111"/>
      <c r="UTD67" s="111"/>
      <c r="UTE67" s="111"/>
      <c r="UTF67" s="111"/>
      <c r="UTG67" s="111"/>
      <c r="UTH67" s="111"/>
      <c r="UTI67" s="111"/>
      <c r="UTJ67" s="111"/>
      <c r="UTK67" s="111"/>
      <c r="UTL67" s="111"/>
      <c r="UTM67" s="111"/>
      <c r="UTN67" s="111"/>
      <c r="UTO67" s="111"/>
      <c r="UTP67" s="111"/>
      <c r="UTQ67" s="111"/>
      <c r="UTR67" s="111"/>
      <c r="UTS67" s="111"/>
      <c r="UTT67" s="111"/>
      <c r="UTU67" s="111"/>
      <c r="UTV67" s="111"/>
      <c r="UTW67" s="111"/>
      <c r="UTX67" s="111"/>
      <c r="UTY67" s="111"/>
      <c r="UTZ67" s="111"/>
      <c r="UUA67" s="111"/>
      <c r="UUB67" s="111"/>
      <c r="UUC67" s="111"/>
      <c r="UUD67" s="111"/>
      <c r="UUE67" s="111"/>
      <c r="UUF67" s="111"/>
      <c r="UUG67" s="111"/>
      <c r="UUH67" s="111"/>
      <c r="UUI67" s="111"/>
      <c r="UUJ67" s="111"/>
      <c r="UUK67" s="111"/>
      <c r="UUL67" s="111"/>
      <c r="UUM67" s="111"/>
      <c r="UUN67" s="111"/>
      <c r="UUO67" s="111"/>
      <c r="UUP67" s="111"/>
      <c r="UUQ67" s="111"/>
      <c r="UUR67" s="111"/>
      <c r="UUS67" s="111"/>
      <c r="UUT67" s="111"/>
      <c r="UUU67" s="111"/>
      <c r="UUV67" s="111"/>
      <c r="UUW67" s="111"/>
      <c r="UUX67" s="111"/>
      <c r="UUY67" s="111"/>
      <c r="UUZ67" s="111"/>
      <c r="UVA67" s="111"/>
      <c r="UVB67" s="111"/>
      <c r="UVC67" s="111"/>
      <c r="UVD67" s="111"/>
      <c r="UVE67" s="111"/>
      <c r="UVF67" s="111"/>
      <c r="UVG67" s="111"/>
      <c r="UVH67" s="111"/>
      <c r="UVI67" s="111"/>
      <c r="UVJ67" s="111"/>
      <c r="UVK67" s="111"/>
      <c r="UVL67" s="111"/>
      <c r="UVM67" s="111"/>
      <c r="UVN67" s="111"/>
      <c r="UVO67" s="111"/>
      <c r="UVP67" s="111"/>
      <c r="UVQ67" s="111"/>
      <c r="UVR67" s="111"/>
      <c r="UVS67" s="111"/>
      <c r="UVT67" s="111"/>
      <c r="UVU67" s="111"/>
      <c r="UVV67" s="111"/>
      <c r="UVW67" s="111"/>
      <c r="UVX67" s="111"/>
      <c r="UVY67" s="111"/>
      <c r="UVZ67" s="111"/>
      <c r="UWA67" s="111"/>
      <c r="UWB67" s="111"/>
      <c r="UWC67" s="111"/>
      <c r="UWD67" s="111"/>
      <c r="UWE67" s="111"/>
      <c r="UWF67" s="111"/>
      <c r="UWG67" s="111"/>
      <c r="UWH67" s="111"/>
      <c r="UWI67" s="111"/>
      <c r="UWJ67" s="111"/>
      <c r="UWK67" s="111"/>
      <c r="UWL67" s="111"/>
      <c r="UWM67" s="111"/>
      <c r="UWN67" s="111"/>
      <c r="UWO67" s="111"/>
      <c r="UWP67" s="111"/>
      <c r="UWQ67" s="111"/>
      <c r="UWR67" s="111"/>
      <c r="UWS67" s="111"/>
      <c r="UWT67" s="111"/>
      <c r="UWU67" s="111"/>
      <c r="UWV67" s="111"/>
      <c r="UWW67" s="111"/>
      <c r="UWX67" s="111"/>
      <c r="UWY67" s="111"/>
      <c r="UWZ67" s="111"/>
      <c r="UXA67" s="111"/>
      <c r="UXB67" s="111"/>
      <c r="UXC67" s="111"/>
      <c r="UXD67" s="111"/>
      <c r="UXE67" s="111"/>
      <c r="UXF67" s="111"/>
      <c r="UXG67" s="111"/>
      <c r="UXH67" s="111"/>
      <c r="UXI67" s="111"/>
      <c r="UXJ67" s="111"/>
      <c r="UXK67" s="111"/>
      <c r="UXL67" s="111"/>
      <c r="UXM67" s="111"/>
      <c r="UXN67" s="111"/>
      <c r="UXO67" s="111"/>
      <c r="UXP67" s="111"/>
      <c r="UXQ67" s="111"/>
      <c r="UXR67" s="111"/>
      <c r="UXS67" s="111"/>
      <c r="UXT67" s="111"/>
      <c r="UXU67" s="111"/>
      <c r="UXV67" s="111"/>
      <c r="UXW67" s="111"/>
      <c r="UXX67" s="111"/>
      <c r="UXY67" s="111"/>
      <c r="UXZ67" s="111"/>
      <c r="UYA67" s="111"/>
      <c r="UYB67" s="111"/>
      <c r="UYC67" s="111"/>
      <c r="UYD67" s="111"/>
      <c r="UYE67" s="111"/>
      <c r="UYF67" s="111"/>
      <c r="UYG67" s="111"/>
      <c r="UYH67" s="111"/>
      <c r="UYI67" s="111"/>
      <c r="UYJ67" s="111"/>
      <c r="UYK67" s="111"/>
      <c r="UYL67" s="111"/>
      <c r="UYM67" s="111"/>
      <c r="UYN67" s="111"/>
      <c r="UYO67" s="111"/>
      <c r="UYP67" s="111"/>
      <c r="UYQ67" s="111"/>
      <c r="UYR67" s="111"/>
      <c r="UYS67" s="111"/>
      <c r="UYT67" s="111"/>
      <c r="UYU67" s="111"/>
      <c r="UYV67" s="111"/>
      <c r="UYW67" s="111"/>
      <c r="UYX67" s="111"/>
      <c r="UYY67" s="111"/>
      <c r="UYZ67" s="111"/>
      <c r="UZA67" s="111"/>
      <c r="UZB67" s="111"/>
      <c r="UZC67" s="111"/>
      <c r="UZD67" s="111"/>
      <c r="UZE67" s="111"/>
      <c r="UZF67" s="111"/>
      <c r="UZG67" s="111"/>
      <c r="UZH67" s="111"/>
      <c r="UZI67" s="111"/>
      <c r="UZJ67" s="111"/>
      <c r="UZK67" s="111"/>
      <c r="UZL67" s="111"/>
      <c r="UZM67" s="111"/>
      <c r="UZN67" s="111"/>
      <c r="UZO67" s="111"/>
      <c r="UZP67" s="111"/>
      <c r="UZQ67" s="111"/>
      <c r="UZR67" s="111"/>
      <c r="UZS67" s="111"/>
      <c r="UZT67" s="111"/>
      <c r="UZU67" s="111"/>
      <c r="UZV67" s="111"/>
      <c r="UZW67" s="111"/>
      <c r="UZX67" s="111"/>
      <c r="UZY67" s="111"/>
      <c r="UZZ67" s="111"/>
      <c r="VAA67" s="111"/>
      <c r="VAB67" s="111"/>
      <c r="VAC67" s="111"/>
      <c r="VAD67" s="111"/>
      <c r="VAE67" s="111"/>
      <c r="VAF67" s="111"/>
      <c r="VAG67" s="111"/>
      <c r="VAH67" s="111"/>
      <c r="VAI67" s="111"/>
      <c r="VAJ67" s="111"/>
      <c r="VAK67" s="111"/>
      <c r="VAL67" s="111"/>
      <c r="VAM67" s="111"/>
      <c r="VAN67" s="111"/>
      <c r="VAO67" s="111"/>
      <c r="VAP67" s="111"/>
      <c r="VAQ67" s="111"/>
      <c r="VAR67" s="111"/>
      <c r="VAS67" s="111"/>
      <c r="VAT67" s="111"/>
      <c r="VAU67" s="111"/>
      <c r="VAV67" s="111"/>
      <c r="VAW67" s="111"/>
      <c r="VAX67" s="111"/>
      <c r="VAY67" s="111"/>
      <c r="VAZ67" s="111"/>
      <c r="VBA67" s="111"/>
      <c r="VBB67" s="111"/>
      <c r="VBC67" s="111"/>
      <c r="VBD67" s="111"/>
      <c r="VBE67" s="111"/>
      <c r="VBF67" s="111"/>
      <c r="VBG67" s="111"/>
      <c r="VBH67" s="111"/>
      <c r="VBI67" s="111"/>
      <c r="VBJ67" s="111"/>
      <c r="VBK67" s="111"/>
      <c r="VBL67" s="111"/>
      <c r="VBM67" s="111"/>
      <c r="VBN67" s="111"/>
      <c r="VBO67" s="111"/>
      <c r="VBP67" s="111"/>
      <c r="VBQ67" s="111"/>
      <c r="VBR67" s="111"/>
      <c r="VBS67" s="111"/>
      <c r="VBT67" s="111"/>
      <c r="VBU67" s="111"/>
      <c r="VBV67" s="111"/>
      <c r="VBW67" s="111"/>
      <c r="VBX67" s="111"/>
      <c r="VBY67" s="111"/>
      <c r="VBZ67" s="111"/>
      <c r="VCA67" s="111"/>
      <c r="VCB67" s="111"/>
      <c r="VCC67" s="111"/>
      <c r="VCD67" s="111"/>
      <c r="VCE67" s="111"/>
      <c r="VCF67" s="111"/>
      <c r="VCG67" s="111"/>
      <c r="VCH67" s="111"/>
      <c r="VCI67" s="111"/>
      <c r="VCJ67" s="111"/>
      <c r="VCK67" s="111"/>
      <c r="VCL67" s="111"/>
      <c r="VCM67" s="111"/>
      <c r="VCN67" s="111"/>
      <c r="VCO67" s="111"/>
      <c r="VCP67" s="111"/>
      <c r="VCQ67" s="111"/>
      <c r="VCR67" s="111"/>
      <c r="VCS67" s="111"/>
      <c r="VCT67" s="111"/>
      <c r="VCU67" s="111"/>
      <c r="VCV67" s="111"/>
      <c r="VCW67" s="111"/>
      <c r="VCX67" s="111"/>
      <c r="VCY67" s="111"/>
      <c r="VCZ67" s="111"/>
      <c r="VDA67" s="111"/>
      <c r="VDB67" s="111"/>
      <c r="VDC67" s="111"/>
      <c r="VDD67" s="111"/>
      <c r="VDE67" s="111"/>
      <c r="VDF67" s="111"/>
      <c r="VDG67" s="111"/>
      <c r="VDH67" s="111"/>
      <c r="VDI67" s="111"/>
      <c r="VDJ67" s="111"/>
      <c r="VDK67" s="111"/>
      <c r="VDL67" s="111"/>
      <c r="VDM67" s="111"/>
      <c r="VDN67" s="111"/>
      <c r="VDO67" s="111"/>
      <c r="VDP67" s="111"/>
      <c r="VDQ67" s="111"/>
      <c r="VDR67" s="111"/>
      <c r="VDS67" s="111"/>
      <c r="VDT67" s="111"/>
      <c r="VDU67" s="111"/>
      <c r="VDV67" s="111"/>
      <c r="VDW67" s="111"/>
      <c r="VDX67" s="111"/>
      <c r="VDY67" s="111"/>
      <c r="VDZ67" s="111"/>
      <c r="VEA67" s="111"/>
      <c r="VEB67" s="111"/>
      <c r="VEC67" s="111"/>
      <c r="VED67" s="111"/>
      <c r="VEE67" s="111"/>
      <c r="VEF67" s="111"/>
      <c r="VEG67" s="111"/>
      <c r="VEH67" s="111"/>
      <c r="VEI67" s="111"/>
      <c r="VEJ67" s="111"/>
      <c r="VEK67" s="111"/>
      <c r="VEL67" s="111"/>
      <c r="VEM67" s="111"/>
      <c r="VEN67" s="111"/>
      <c r="VEO67" s="111"/>
      <c r="VEP67" s="111"/>
      <c r="VEQ67" s="111"/>
      <c r="VER67" s="111"/>
      <c r="VES67" s="111"/>
      <c r="VET67" s="111"/>
      <c r="VEU67" s="111"/>
      <c r="VEV67" s="111"/>
      <c r="VEW67" s="111"/>
      <c r="VEX67" s="111"/>
      <c r="VEY67" s="111"/>
      <c r="VEZ67" s="111"/>
      <c r="VFA67" s="111"/>
      <c r="VFB67" s="111"/>
      <c r="VFC67" s="111"/>
      <c r="VFD67" s="111"/>
      <c r="VFE67" s="111"/>
      <c r="VFF67" s="111"/>
      <c r="VFG67" s="111"/>
      <c r="VFH67" s="111"/>
      <c r="VFI67" s="111"/>
      <c r="VFJ67" s="111"/>
      <c r="VFK67" s="111"/>
      <c r="VFL67" s="111"/>
      <c r="VFM67" s="111"/>
      <c r="VFN67" s="111"/>
      <c r="VFO67" s="111"/>
      <c r="VFP67" s="111"/>
      <c r="VFQ67" s="111"/>
      <c r="VFR67" s="111"/>
      <c r="VFS67" s="111"/>
      <c r="VFT67" s="111"/>
      <c r="VFU67" s="111"/>
      <c r="VFV67" s="111"/>
      <c r="VFW67" s="111"/>
      <c r="VFX67" s="111"/>
      <c r="VFY67" s="111"/>
      <c r="VFZ67" s="111"/>
      <c r="VGA67" s="111"/>
      <c r="VGB67" s="111"/>
      <c r="VGC67" s="111"/>
      <c r="VGD67" s="111"/>
      <c r="VGE67" s="111"/>
      <c r="VGF67" s="111"/>
      <c r="VGG67" s="111"/>
      <c r="VGH67" s="111"/>
      <c r="VGI67" s="111"/>
      <c r="VGJ67" s="111"/>
      <c r="VGK67" s="111"/>
      <c r="VGL67" s="111"/>
      <c r="VGM67" s="111"/>
      <c r="VGN67" s="111"/>
      <c r="VGO67" s="111"/>
      <c r="VGP67" s="111"/>
      <c r="VGQ67" s="111"/>
      <c r="VGR67" s="111"/>
      <c r="VGS67" s="111"/>
      <c r="VGT67" s="111"/>
      <c r="VGU67" s="111"/>
      <c r="VGV67" s="111"/>
      <c r="VGW67" s="111"/>
      <c r="VGX67" s="111"/>
      <c r="VGY67" s="111"/>
      <c r="VGZ67" s="111"/>
      <c r="VHA67" s="111"/>
      <c r="VHB67" s="111"/>
      <c r="VHC67" s="111"/>
      <c r="VHD67" s="111"/>
      <c r="VHE67" s="111"/>
      <c r="VHF67" s="111"/>
      <c r="VHG67" s="111"/>
      <c r="VHH67" s="111"/>
      <c r="VHI67" s="111"/>
      <c r="VHJ67" s="111"/>
      <c r="VHK67" s="111"/>
      <c r="VHL67" s="111"/>
      <c r="VHM67" s="111"/>
      <c r="VHN67" s="111"/>
      <c r="VHO67" s="111"/>
      <c r="VHP67" s="111"/>
      <c r="VHQ67" s="111"/>
      <c r="VHR67" s="111"/>
      <c r="VHS67" s="111"/>
      <c r="VHT67" s="111"/>
      <c r="VHU67" s="111"/>
      <c r="VHV67" s="111"/>
      <c r="VHW67" s="111"/>
      <c r="VHX67" s="111"/>
      <c r="VHY67" s="111"/>
      <c r="VHZ67" s="111"/>
      <c r="VIA67" s="111"/>
      <c r="VIB67" s="111"/>
      <c r="VIC67" s="111"/>
      <c r="VID67" s="111"/>
      <c r="VIE67" s="111"/>
      <c r="VIF67" s="111"/>
      <c r="VIG67" s="111"/>
      <c r="VIH67" s="111"/>
      <c r="VII67" s="111"/>
      <c r="VIJ67" s="111"/>
      <c r="VIK67" s="111"/>
      <c r="VIL67" s="111"/>
      <c r="VIM67" s="111"/>
      <c r="VIN67" s="111"/>
      <c r="VIO67" s="111"/>
      <c r="VIP67" s="111"/>
      <c r="VIQ67" s="111"/>
      <c r="VIR67" s="111"/>
      <c r="VIS67" s="111"/>
      <c r="VIT67" s="111"/>
      <c r="VIU67" s="111"/>
      <c r="VIV67" s="111"/>
      <c r="VIW67" s="111"/>
      <c r="VIX67" s="111"/>
      <c r="VIY67" s="111"/>
      <c r="VIZ67" s="111"/>
      <c r="VJA67" s="111"/>
      <c r="VJB67" s="111"/>
      <c r="VJC67" s="111"/>
      <c r="VJD67" s="111"/>
      <c r="VJE67" s="111"/>
      <c r="VJF67" s="111"/>
      <c r="VJG67" s="111"/>
      <c r="VJH67" s="111"/>
      <c r="VJI67" s="111"/>
      <c r="VJJ67" s="111"/>
      <c r="VJK67" s="111"/>
      <c r="VJL67" s="111"/>
      <c r="VJM67" s="111"/>
      <c r="VJN67" s="111"/>
      <c r="VJO67" s="111"/>
      <c r="VJP67" s="111"/>
      <c r="VJQ67" s="111"/>
      <c r="VJR67" s="111"/>
      <c r="VJS67" s="111"/>
      <c r="VJT67" s="111"/>
      <c r="VJU67" s="111"/>
      <c r="VJV67" s="111"/>
      <c r="VJW67" s="111"/>
      <c r="VJX67" s="111"/>
      <c r="VJY67" s="111"/>
      <c r="VJZ67" s="111"/>
      <c r="VKA67" s="111"/>
      <c r="VKB67" s="111"/>
      <c r="VKC67" s="111"/>
      <c r="VKD67" s="111"/>
      <c r="VKE67" s="111"/>
      <c r="VKF67" s="111"/>
      <c r="VKG67" s="111"/>
      <c r="VKH67" s="111"/>
      <c r="VKI67" s="111"/>
      <c r="VKJ67" s="111"/>
      <c r="VKK67" s="111"/>
      <c r="VKL67" s="111"/>
      <c r="VKM67" s="111"/>
      <c r="VKN67" s="111"/>
      <c r="VKO67" s="111"/>
      <c r="VKP67" s="111"/>
      <c r="VKQ67" s="111"/>
      <c r="VKR67" s="111"/>
      <c r="VKS67" s="111"/>
      <c r="VKT67" s="111"/>
      <c r="VKU67" s="111"/>
      <c r="VKV67" s="111"/>
      <c r="VKW67" s="111"/>
      <c r="VKX67" s="111"/>
      <c r="VKY67" s="111"/>
      <c r="VKZ67" s="111"/>
      <c r="VLA67" s="111"/>
      <c r="VLB67" s="111"/>
      <c r="VLC67" s="111"/>
      <c r="VLD67" s="111"/>
      <c r="VLE67" s="111"/>
      <c r="VLF67" s="111"/>
      <c r="VLG67" s="111"/>
      <c r="VLH67" s="111"/>
      <c r="VLI67" s="111"/>
      <c r="VLJ67" s="111"/>
      <c r="VLK67" s="111"/>
      <c r="VLL67" s="111"/>
      <c r="VLM67" s="111"/>
      <c r="VLN67" s="111"/>
      <c r="VLO67" s="111"/>
      <c r="VLP67" s="111"/>
      <c r="VLQ67" s="111"/>
      <c r="VLR67" s="111"/>
      <c r="VLS67" s="111"/>
      <c r="VLT67" s="111"/>
      <c r="VLU67" s="111"/>
      <c r="VLV67" s="111"/>
      <c r="VLW67" s="111"/>
      <c r="VLX67" s="111"/>
      <c r="VLY67" s="111"/>
      <c r="VLZ67" s="111"/>
      <c r="VMA67" s="111"/>
      <c r="VMB67" s="111"/>
      <c r="VMC67" s="111"/>
      <c r="VMD67" s="111"/>
      <c r="VME67" s="111"/>
      <c r="VMF67" s="111"/>
      <c r="VMG67" s="111"/>
      <c r="VMH67" s="111"/>
      <c r="VMI67" s="111"/>
      <c r="VMJ67" s="111"/>
      <c r="VMK67" s="111"/>
      <c r="VML67" s="111"/>
      <c r="VMM67" s="111"/>
      <c r="VMN67" s="111"/>
      <c r="VMO67" s="111"/>
      <c r="VMP67" s="111"/>
      <c r="VMQ67" s="111"/>
      <c r="VMR67" s="111"/>
      <c r="VMS67" s="111"/>
      <c r="VMT67" s="111"/>
      <c r="VMU67" s="111"/>
      <c r="VMV67" s="111"/>
      <c r="VMW67" s="111"/>
      <c r="VMX67" s="111"/>
      <c r="VMY67" s="111"/>
      <c r="VMZ67" s="111"/>
      <c r="VNA67" s="111"/>
      <c r="VNB67" s="111"/>
      <c r="VNC67" s="111"/>
      <c r="VND67" s="111"/>
      <c r="VNE67" s="111"/>
      <c r="VNF67" s="111"/>
      <c r="VNG67" s="111"/>
      <c r="VNH67" s="111"/>
      <c r="VNI67" s="111"/>
      <c r="VNJ67" s="111"/>
      <c r="VNK67" s="111"/>
      <c r="VNL67" s="111"/>
      <c r="VNM67" s="111"/>
      <c r="VNN67" s="111"/>
      <c r="VNO67" s="111"/>
      <c r="VNP67" s="111"/>
      <c r="VNQ67" s="111"/>
      <c r="VNR67" s="111"/>
      <c r="VNS67" s="111"/>
      <c r="VNT67" s="111"/>
      <c r="VNU67" s="111"/>
      <c r="VNV67" s="111"/>
      <c r="VNW67" s="111"/>
      <c r="VNX67" s="111"/>
      <c r="VNY67" s="111"/>
      <c r="VNZ67" s="111"/>
      <c r="VOA67" s="111"/>
      <c r="VOB67" s="111"/>
      <c r="VOC67" s="111"/>
      <c r="VOD67" s="111"/>
      <c r="VOE67" s="111"/>
      <c r="VOF67" s="111"/>
      <c r="VOG67" s="111"/>
      <c r="VOH67" s="111"/>
      <c r="VOI67" s="111"/>
      <c r="VOJ67" s="111"/>
      <c r="VOK67" s="111"/>
      <c r="VOL67" s="111"/>
      <c r="VOM67" s="111"/>
      <c r="VON67" s="111"/>
      <c r="VOO67" s="111"/>
      <c r="VOP67" s="111"/>
      <c r="VOQ67" s="111"/>
      <c r="VOR67" s="111"/>
      <c r="VOS67" s="111"/>
      <c r="VOT67" s="111"/>
      <c r="VOU67" s="111"/>
      <c r="VOV67" s="111"/>
      <c r="VOW67" s="111"/>
      <c r="VOX67" s="111"/>
      <c r="VOY67" s="111"/>
      <c r="VOZ67" s="111"/>
      <c r="VPA67" s="111"/>
      <c r="VPB67" s="111"/>
      <c r="VPC67" s="111"/>
      <c r="VPD67" s="111"/>
      <c r="VPE67" s="111"/>
      <c r="VPF67" s="111"/>
      <c r="VPG67" s="111"/>
      <c r="VPH67" s="111"/>
      <c r="VPI67" s="111"/>
      <c r="VPJ67" s="111"/>
      <c r="VPK67" s="111"/>
      <c r="VPL67" s="111"/>
      <c r="VPM67" s="111"/>
      <c r="VPN67" s="111"/>
      <c r="VPO67" s="111"/>
      <c r="VPP67" s="111"/>
      <c r="VPQ67" s="111"/>
      <c r="VPR67" s="111"/>
      <c r="VPS67" s="111"/>
      <c r="VPT67" s="111"/>
      <c r="VPU67" s="111"/>
      <c r="VPV67" s="111"/>
      <c r="VPW67" s="111"/>
      <c r="VPX67" s="111"/>
      <c r="VPY67" s="111"/>
      <c r="VPZ67" s="111"/>
      <c r="VQA67" s="111"/>
      <c r="VQB67" s="111"/>
      <c r="VQC67" s="111"/>
      <c r="VQD67" s="111"/>
      <c r="VQE67" s="111"/>
      <c r="VQF67" s="111"/>
      <c r="VQG67" s="111"/>
      <c r="VQH67" s="111"/>
      <c r="VQI67" s="111"/>
      <c r="VQJ67" s="111"/>
      <c r="VQK67" s="111"/>
      <c r="VQL67" s="111"/>
      <c r="VQM67" s="111"/>
      <c r="VQN67" s="111"/>
      <c r="VQO67" s="111"/>
      <c r="VQP67" s="111"/>
      <c r="VQQ67" s="111"/>
      <c r="VQR67" s="111"/>
      <c r="VQS67" s="111"/>
      <c r="VQT67" s="111"/>
      <c r="VQU67" s="111"/>
      <c r="VQV67" s="111"/>
      <c r="VQW67" s="111"/>
      <c r="VQX67" s="111"/>
      <c r="VQY67" s="111"/>
      <c r="VQZ67" s="111"/>
      <c r="VRA67" s="111"/>
      <c r="VRB67" s="111"/>
      <c r="VRC67" s="111"/>
      <c r="VRD67" s="111"/>
      <c r="VRE67" s="111"/>
      <c r="VRF67" s="111"/>
      <c r="VRG67" s="111"/>
      <c r="VRH67" s="111"/>
      <c r="VRI67" s="111"/>
      <c r="VRJ67" s="111"/>
      <c r="VRK67" s="111"/>
      <c r="VRL67" s="111"/>
      <c r="VRM67" s="111"/>
      <c r="VRN67" s="111"/>
      <c r="VRO67" s="111"/>
      <c r="VRP67" s="111"/>
      <c r="VRQ67" s="111"/>
      <c r="VRR67" s="111"/>
      <c r="VRS67" s="111"/>
      <c r="VRT67" s="111"/>
      <c r="VRU67" s="111"/>
      <c r="VRV67" s="111"/>
      <c r="VRW67" s="111"/>
      <c r="VRX67" s="111"/>
      <c r="VRY67" s="111"/>
      <c r="VRZ67" s="111"/>
      <c r="VSA67" s="111"/>
      <c r="VSB67" s="111"/>
      <c r="VSC67" s="111"/>
      <c r="VSD67" s="111"/>
      <c r="VSE67" s="111"/>
      <c r="VSF67" s="111"/>
      <c r="VSG67" s="111"/>
      <c r="VSH67" s="111"/>
      <c r="VSI67" s="111"/>
      <c r="VSJ67" s="111"/>
      <c r="VSK67" s="111"/>
      <c r="VSL67" s="111"/>
      <c r="VSM67" s="111"/>
      <c r="VSN67" s="111"/>
      <c r="VSO67" s="111"/>
      <c r="VSP67" s="111"/>
      <c r="VSQ67" s="111"/>
      <c r="VSR67" s="111"/>
      <c r="VSS67" s="111"/>
      <c r="VST67" s="111"/>
      <c r="VSU67" s="111"/>
      <c r="VSV67" s="111"/>
      <c r="VSW67" s="111"/>
      <c r="VSX67" s="111"/>
      <c r="VSY67" s="111"/>
      <c r="VSZ67" s="111"/>
      <c r="VTA67" s="111"/>
      <c r="VTB67" s="111"/>
      <c r="VTC67" s="111"/>
      <c r="VTD67" s="111"/>
      <c r="VTE67" s="111"/>
      <c r="VTF67" s="111"/>
      <c r="VTG67" s="111"/>
      <c r="VTH67" s="111"/>
      <c r="VTI67" s="111"/>
      <c r="VTJ67" s="111"/>
      <c r="VTK67" s="111"/>
      <c r="VTL67" s="111"/>
      <c r="VTM67" s="111"/>
      <c r="VTN67" s="111"/>
      <c r="VTO67" s="111"/>
      <c r="VTP67" s="111"/>
      <c r="VTQ67" s="111"/>
      <c r="VTR67" s="111"/>
      <c r="VTS67" s="111"/>
      <c r="VTT67" s="111"/>
      <c r="VTU67" s="111"/>
      <c r="VTV67" s="111"/>
      <c r="VTW67" s="111"/>
      <c r="VTX67" s="111"/>
      <c r="VTY67" s="111"/>
      <c r="VTZ67" s="111"/>
      <c r="VUA67" s="111"/>
      <c r="VUB67" s="111"/>
      <c r="VUC67" s="111"/>
      <c r="VUD67" s="111"/>
      <c r="VUE67" s="111"/>
      <c r="VUF67" s="111"/>
      <c r="VUG67" s="111"/>
      <c r="VUH67" s="111"/>
      <c r="VUI67" s="111"/>
      <c r="VUJ67" s="111"/>
      <c r="VUK67" s="111"/>
      <c r="VUL67" s="111"/>
      <c r="VUM67" s="111"/>
      <c r="VUN67" s="111"/>
      <c r="VUO67" s="111"/>
      <c r="VUP67" s="111"/>
      <c r="VUQ67" s="111"/>
      <c r="VUR67" s="111"/>
      <c r="VUS67" s="111"/>
      <c r="VUT67" s="111"/>
      <c r="VUU67" s="111"/>
      <c r="VUV67" s="111"/>
      <c r="VUW67" s="111"/>
      <c r="VUX67" s="111"/>
      <c r="VUY67" s="111"/>
      <c r="VUZ67" s="111"/>
      <c r="VVA67" s="111"/>
      <c r="VVB67" s="111"/>
      <c r="VVC67" s="111"/>
      <c r="VVD67" s="111"/>
      <c r="VVE67" s="111"/>
      <c r="VVF67" s="111"/>
      <c r="VVG67" s="111"/>
      <c r="VVH67" s="111"/>
      <c r="VVI67" s="111"/>
      <c r="VVJ67" s="111"/>
      <c r="VVK67" s="111"/>
      <c r="VVL67" s="111"/>
      <c r="VVM67" s="111"/>
      <c r="VVN67" s="111"/>
      <c r="VVO67" s="111"/>
      <c r="VVP67" s="111"/>
      <c r="VVQ67" s="111"/>
      <c r="VVR67" s="111"/>
      <c r="VVS67" s="111"/>
      <c r="VVT67" s="111"/>
      <c r="VVU67" s="111"/>
      <c r="VVV67" s="111"/>
      <c r="VVW67" s="111"/>
      <c r="VVX67" s="111"/>
      <c r="VVY67" s="111"/>
      <c r="VVZ67" s="111"/>
      <c r="VWA67" s="111"/>
      <c r="VWB67" s="111"/>
      <c r="VWC67" s="111"/>
      <c r="VWD67" s="111"/>
      <c r="VWE67" s="111"/>
      <c r="VWF67" s="111"/>
      <c r="VWG67" s="111"/>
      <c r="VWH67" s="111"/>
      <c r="VWI67" s="111"/>
      <c r="VWJ67" s="111"/>
      <c r="VWK67" s="111"/>
      <c r="VWL67" s="111"/>
      <c r="VWM67" s="111"/>
      <c r="VWN67" s="111"/>
      <c r="VWO67" s="111"/>
      <c r="VWP67" s="111"/>
      <c r="VWQ67" s="111"/>
      <c r="VWR67" s="111"/>
      <c r="VWS67" s="111"/>
      <c r="VWT67" s="111"/>
      <c r="VWU67" s="111"/>
      <c r="VWV67" s="111"/>
      <c r="VWW67" s="111"/>
      <c r="VWX67" s="111"/>
      <c r="VWY67" s="111"/>
      <c r="VWZ67" s="111"/>
      <c r="VXA67" s="111"/>
      <c r="VXB67" s="111"/>
      <c r="VXC67" s="111"/>
      <c r="VXD67" s="111"/>
      <c r="VXE67" s="111"/>
      <c r="VXF67" s="111"/>
      <c r="VXG67" s="111"/>
      <c r="VXH67" s="111"/>
      <c r="VXI67" s="111"/>
      <c r="VXJ67" s="111"/>
      <c r="VXK67" s="111"/>
      <c r="VXL67" s="111"/>
      <c r="VXM67" s="111"/>
      <c r="VXN67" s="111"/>
      <c r="VXO67" s="111"/>
      <c r="VXP67" s="111"/>
      <c r="VXQ67" s="111"/>
      <c r="VXR67" s="111"/>
      <c r="VXS67" s="111"/>
      <c r="VXT67" s="111"/>
      <c r="VXU67" s="111"/>
      <c r="VXV67" s="111"/>
      <c r="VXW67" s="111"/>
      <c r="VXX67" s="111"/>
      <c r="VXY67" s="111"/>
      <c r="VXZ67" s="111"/>
      <c r="VYA67" s="111"/>
      <c r="VYB67" s="111"/>
      <c r="VYC67" s="111"/>
      <c r="VYD67" s="111"/>
      <c r="VYE67" s="111"/>
      <c r="VYF67" s="111"/>
      <c r="VYG67" s="111"/>
      <c r="VYH67" s="111"/>
      <c r="VYI67" s="111"/>
      <c r="VYJ67" s="111"/>
      <c r="VYK67" s="111"/>
      <c r="VYL67" s="111"/>
      <c r="VYM67" s="111"/>
      <c r="VYN67" s="111"/>
      <c r="VYO67" s="111"/>
      <c r="VYP67" s="111"/>
      <c r="VYQ67" s="111"/>
      <c r="VYR67" s="111"/>
      <c r="VYS67" s="111"/>
      <c r="VYT67" s="111"/>
      <c r="VYU67" s="111"/>
      <c r="VYV67" s="111"/>
      <c r="VYW67" s="111"/>
      <c r="VYX67" s="111"/>
      <c r="VYY67" s="111"/>
      <c r="VYZ67" s="111"/>
      <c r="VZA67" s="111"/>
      <c r="VZB67" s="111"/>
      <c r="VZC67" s="111"/>
      <c r="VZD67" s="111"/>
      <c r="VZE67" s="111"/>
      <c r="VZF67" s="111"/>
      <c r="VZG67" s="111"/>
      <c r="VZH67" s="111"/>
      <c r="VZI67" s="111"/>
      <c r="VZJ67" s="111"/>
      <c r="VZK67" s="111"/>
      <c r="VZL67" s="111"/>
      <c r="VZM67" s="111"/>
      <c r="VZN67" s="111"/>
      <c r="VZO67" s="111"/>
      <c r="VZP67" s="111"/>
      <c r="VZQ67" s="111"/>
      <c r="VZR67" s="111"/>
      <c r="VZS67" s="111"/>
      <c r="VZT67" s="111"/>
      <c r="VZU67" s="111"/>
      <c r="VZV67" s="111"/>
      <c r="VZW67" s="111"/>
      <c r="VZX67" s="111"/>
      <c r="VZY67" s="111"/>
      <c r="VZZ67" s="111"/>
      <c r="WAA67" s="111"/>
      <c r="WAB67" s="111"/>
      <c r="WAC67" s="111"/>
      <c r="WAD67" s="111"/>
      <c r="WAE67" s="111"/>
      <c r="WAF67" s="111"/>
      <c r="WAG67" s="111"/>
      <c r="WAH67" s="111"/>
      <c r="WAI67" s="111"/>
      <c r="WAJ67" s="111"/>
      <c r="WAK67" s="111"/>
      <c r="WAL67" s="111"/>
      <c r="WAM67" s="111"/>
      <c r="WAN67" s="111"/>
      <c r="WAO67" s="111"/>
      <c r="WAP67" s="111"/>
      <c r="WAQ67" s="111"/>
      <c r="WAR67" s="111"/>
      <c r="WAS67" s="111"/>
      <c r="WAT67" s="111"/>
      <c r="WAU67" s="111"/>
      <c r="WAV67" s="111"/>
      <c r="WAW67" s="111"/>
      <c r="WAX67" s="111"/>
      <c r="WAY67" s="111"/>
      <c r="WAZ67" s="111"/>
      <c r="WBA67" s="111"/>
      <c r="WBB67" s="111"/>
      <c r="WBC67" s="111"/>
      <c r="WBD67" s="111"/>
      <c r="WBE67" s="111"/>
      <c r="WBF67" s="111"/>
      <c r="WBG67" s="111"/>
      <c r="WBH67" s="111"/>
      <c r="WBI67" s="111"/>
      <c r="WBJ67" s="111"/>
      <c r="WBK67" s="111"/>
      <c r="WBL67" s="111"/>
      <c r="WBM67" s="111"/>
      <c r="WBN67" s="111"/>
      <c r="WBO67" s="111"/>
      <c r="WBP67" s="111"/>
      <c r="WBQ67" s="111"/>
      <c r="WBR67" s="111"/>
      <c r="WBS67" s="111"/>
      <c r="WBT67" s="111"/>
      <c r="WBU67" s="111"/>
      <c r="WBV67" s="111"/>
      <c r="WBW67" s="111"/>
      <c r="WBX67" s="111"/>
      <c r="WBY67" s="111"/>
      <c r="WBZ67" s="111"/>
      <c r="WCA67" s="111"/>
      <c r="WCB67" s="111"/>
      <c r="WCC67" s="111"/>
      <c r="WCD67" s="111"/>
      <c r="WCE67" s="111"/>
      <c r="WCF67" s="111"/>
      <c r="WCG67" s="111"/>
      <c r="WCH67" s="111"/>
      <c r="WCI67" s="111"/>
      <c r="WCJ67" s="111"/>
      <c r="WCK67" s="111"/>
      <c r="WCL67" s="111"/>
      <c r="WCM67" s="111"/>
      <c r="WCN67" s="111"/>
      <c r="WCO67" s="111"/>
      <c r="WCP67" s="111"/>
      <c r="WCQ67" s="111"/>
      <c r="WCR67" s="111"/>
      <c r="WCS67" s="111"/>
      <c r="WCT67" s="111"/>
      <c r="WCU67" s="111"/>
      <c r="WCV67" s="111"/>
      <c r="WCW67" s="111"/>
      <c r="WCX67" s="111"/>
      <c r="WCY67" s="111"/>
      <c r="WCZ67" s="111"/>
      <c r="WDA67" s="111"/>
      <c r="WDB67" s="111"/>
      <c r="WDC67" s="111"/>
      <c r="WDD67" s="111"/>
      <c r="WDE67" s="111"/>
      <c r="WDF67" s="111"/>
      <c r="WDG67" s="111"/>
      <c r="WDH67" s="111"/>
      <c r="WDI67" s="111"/>
      <c r="WDJ67" s="111"/>
      <c r="WDK67" s="111"/>
      <c r="WDL67" s="111"/>
      <c r="WDM67" s="111"/>
      <c r="WDN67" s="111"/>
      <c r="WDO67" s="111"/>
      <c r="WDP67" s="111"/>
      <c r="WDQ67" s="111"/>
      <c r="WDR67" s="111"/>
      <c r="WDS67" s="111"/>
      <c r="WDT67" s="111"/>
      <c r="WDU67" s="111"/>
      <c r="WDV67" s="111"/>
      <c r="WDW67" s="111"/>
      <c r="WDX67" s="111"/>
      <c r="WDY67" s="111"/>
      <c r="WDZ67" s="111"/>
      <c r="WEA67" s="111"/>
      <c r="WEB67" s="111"/>
      <c r="WEC67" s="111"/>
      <c r="WED67" s="111"/>
      <c r="WEE67" s="111"/>
      <c r="WEF67" s="111"/>
      <c r="WEG67" s="111"/>
      <c r="WEH67" s="111"/>
      <c r="WEI67" s="111"/>
      <c r="WEJ67" s="111"/>
      <c r="WEK67" s="111"/>
      <c r="WEL67" s="111"/>
      <c r="WEM67" s="111"/>
      <c r="WEN67" s="111"/>
      <c r="WEO67" s="111"/>
      <c r="WEP67" s="111"/>
      <c r="WEQ67" s="111"/>
      <c r="WER67" s="111"/>
      <c r="WES67" s="111"/>
      <c r="WET67" s="111"/>
      <c r="WEU67" s="111"/>
      <c r="WEV67" s="111"/>
      <c r="WEW67" s="111"/>
      <c r="WEX67" s="111"/>
      <c r="WEY67" s="111"/>
      <c r="WEZ67" s="111"/>
      <c r="WFA67" s="111"/>
      <c r="WFB67" s="111"/>
      <c r="WFC67" s="111"/>
      <c r="WFD67" s="111"/>
      <c r="WFE67" s="111"/>
      <c r="WFF67" s="111"/>
      <c r="WFG67" s="111"/>
      <c r="WFH67" s="111"/>
      <c r="WFI67" s="111"/>
      <c r="WFJ67" s="111"/>
      <c r="WFK67" s="111"/>
      <c r="WFL67" s="111"/>
      <c r="WFM67" s="111"/>
      <c r="WFN67" s="111"/>
      <c r="WFO67" s="111"/>
      <c r="WFP67" s="111"/>
      <c r="WFQ67" s="111"/>
      <c r="WFR67" s="111"/>
      <c r="WFS67" s="111"/>
      <c r="WFT67" s="111"/>
      <c r="WFU67" s="111"/>
      <c r="WFV67" s="111"/>
      <c r="WFW67" s="111"/>
      <c r="WFX67" s="111"/>
      <c r="WFY67" s="111"/>
      <c r="WFZ67" s="111"/>
      <c r="WGA67" s="111"/>
      <c r="WGB67" s="111"/>
      <c r="WGC67" s="111"/>
      <c r="WGD67" s="111"/>
      <c r="WGE67" s="111"/>
      <c r="WGF67" s="111"/>
      <c r="WGG67" s="111"/>
      <c r="WGH67" s="111"/>
      <c r="WGI67" s="111"/>
      <c r="WGJ67" s="111"/>
      <c r="WGK67" s="111"/>
      <c r="WGL67" s="111"/>
      <c r="WGM67" s="111"/>
      <c r="WGN67" s="111"/>
      <c r="WGO67" s="111"/>
      <c r="WGP67" s="111"/>
      <c r="WGQ67" s="111"/>
      <c r="WGR67" s="111"/>
      <c r="WGS67" s="111"/>
      <c r="WGT67" s="111"/>
      <c r="WGU67" s="111"/>
      <c r="WGV67" s="111"/>
      <c r="WGW67" s="111"/>
      <c r="WGX67" s="111"/>
      <c r="WGY67" s="111"/>
      <c r="WGZ67" s="111"/>
      <c r="WHA67" s="111"/>
      <c r="WHB67" s="111"/>
      <c r="WHC67" s="111"/>
      <c r="WHD67" s="111"/>
      <c r="WHE67" s="111"/>
      <c r="WHF67" s="111"/>
      <c r="WHG67" s="111"/>
      <c r="WHH67" s="111"/>
      <c r="WHI67" s="111"/>
      <c r="WHJ67" s="111"/>
      <c r="WHK67" s="111"/>
      <c r="WHL67" s="111"/>
      <c r="WHM67" s="111"/>
      <c r="WHN67" s="111"/>
      <c r="WHO67" s="111"/>
      <c r="WHP67" s="111"/>
      <c r="WHQ67" s="111"/>
      <c r="WHR67" s="111"/>
      <c r="WHS67" s="111"/>
      <c r="WHT67" s="111"/>
      <c r="WHU67" s="111"/>
      <c r="WHV67" s="111"/>
      <c r="WHW67" s="111"/>
      <c r="WHX67" s="111"/>
      <c r="WHY67" s="111"/>
      <c r="WHZ67" s="111"/>
      <c r="WIA67" s="111"/>
      <c r="WIB67" s="111"/>
      <c r="WIC67" s="111"/>
      <c r="WID67" s="111"/>
      <c r="WIE67" s="111"/>
      <c r="WIF67" s="111"/>
      <c r="WIG67" s="111"/>
      <c r="WIH67" s="111"/>
      <c r="WII67" s="111"/>
      <c r="WIJ67" s="111"/>
      <c r="WIK67" s="111"/>
      <c r="WIL67" s="111"/>
      <c r="WIM67" s="111"/>
      <c r="WIN67" s="111"/>
      <c r="WIO67" s="111"/>
      <c r="WIP67" s="111"/>
      <c r="WIQ67" s="111"/>
      <c r="WIR67" s="111"/>
      <c r="WIS67" s="111"/>
      <c r="WIT67" s="111"/>
      <c r="WIU67" s="111"/>
      <c r="WIV67" s="111"/>
      <c r="WIW67" s="111"/>
      <c r="WIX67" s="111"/>
      <c r="WIY67" s="111"/>
      <c r="WIZ67" s="111"/>
      <c r="WJA67" s="111"/>
      <c r="WJB67" s="111"/>
      <c r="WJC67" s="111"/>
      <c r="WJD67" s="111"/>
      <c r="WJE67" s="111"/>
      <c r="WJF67" s="111"/>
      <c r="WJG67" s="111"/>
      <c r="WJH67" s="111"/>
      <c r="WJI67" s="111"/>
      <c r="WJJ67" s="111"/>
      <c r="WJK67" s="111"/>
      <c r="WJL67" s="111"/>
      <c r="WJM67" s="111"/>
      <c r="WJN67" s="111"/>
      <c r="WJO67" s="111"/>
      <c r="WJP67" s="111"/>
      <c r="WJQ67" s="111"/>
      <c r="WJR67" s="111"/>
      <c r="WJS67" s="111"/>
      <c r="WJT67" s="111"/>
      <c r="WJU67" s="111"/>
      <c r="WJV67" s="111"/>
      <c r="WJW67" s="111"/>
      <c r="WJX67" s="111"/>
      <c r="WJY67" s="111"/>
      <c r="WJZ67" s="111"/>
      <c r="WKA67" s="111"/>
      <c r="WKB67" s="111"/>
      <c r="WKC67" s="111"/>
      <c r="WKD67" s="111"/>
      <c r="WKE67" s="111"/>
      <c r="WKF67" s="111"/>
      <c r="WKG67" s="111"/>
      <c r="WKH67" s="111"/>
      <c r="WKI67" s="111"/>
      <c r="WKJ67" s="111"/>
      <c r="WKK67" s="111"/>
      <c r="WKL67" s="111"/>
      <c r="WKM67" s="111"/>
      <c r="WKN67" s="111"/>
      <c r="WKO67" s="111"/>
      <c r="WKP67" s="111"/>
      <c r="WKQ67" s="111"/>
      <c r="WKR67" s="111"/>
      <c r="WKS67" s="111"/>
      <c r="WKT67" s="111"/>
      <c r="WKU67" s="111"/>
      <c r="WKV67" s="111"/>
      <c r="WKW67" s="111"/>
      <c r="WKX67" s="111"/>
      <c r="WKY67" s="111"/>
      <c r="WKZ67" s="111"/>
      <c r="WLA67" s="111"/>
      <c r="WLB67" s="111"/>
      <c r="WLC67" s="111"/>
      <c r="WLD67" s="111"/>
      <c r="WLE67" s="111"/>
      <c r="WLF67" s="111"/>
      <c r="WLG67" s="111"/>
      <c r="WLH67" s="111"/>
      <c r="WLI67" s="111"/>
      <c r="WLJ67" s="111"/>
      <c r="WLK67" s="111"/>
      <c r="WLL67" s="111"/>
      <c r="WLM67" s="111"/>
      <c r="WLN67" s="111"/>
      <c r="WLO67" s="111"/>
      <c r="WLP67" s="111"/>
      <c r="WLQ67" s="111"/>
      <c r="WLR67" s="111"/>
      <c r="WLS67" s="111"/>
      <c r="WLT67" s="111"/>
      <c r="WLU67" s="111"/>
      <c r="WLV67" s="111"/>
      <c r="WLW67" s="111"/>
      <c r="WLX67" s="111"/>
      <c r="WLY67" s="111"/>
      <c r="WLZ67" s="111"/>
      <c r="WMA67" s="111"/>
      <c r="WMB67" s="111"/>
      <c r="WMC67" s="111"/>
      <c r="WMD67" s="111"/>
      <c r="WME67" s="111"/>
      <c r="WMF67" s="111"/>
      <c r="WMG67" s="111"/>
      <c r="WMH67" s="111"/>
      <c r="WMI67" s="111"/>
      <c r="WMJ67" s="111"/>
      <c r="WMK67" s="111"/>
      <c r="WML67" s="111"/>
      <c r="WMM67" s="111"/>
      <c r="WMN67" s="111"/>
      <c r="WMO67" s="111"/>
      <c r="WMP67" s="111"/>
      <c r="WMQ67" s="111"/>
      <c r="WMR67" s="111"/>
      <c r="WMS67" s="111"/>
      <c r="WMT67" s="111"/>
      <c r="WMU67" s="111"/>
      <c r="WMV67" s="111"/>
      <c r="WMW67" s="111"/>
      <c r="WMX67" s="111"/>
      <c r="WMY67" s="111"/>
      <c r="WMZ67" s="111"/>
      <c r="WNA67" s="111"/>
      <c r="WNB67" s="111"/>
      <c r="WNC67" s="111"/>
      <c r="WND67" s="111"/>
      <c r="WNE67" s="111"/>
      <c r="WNF67" s="111"/>
      <c r="WNG67" s="111"/>
      <c r="WNH67" s="111"/>
      <c r="WNI67" s="111"/>
      <c r="WNJ67" s="111"/>
      <c r="WNK67" s="111"/>
      <c r="WNL67" s="111"/>
      <c r="WNM67" s="111"/>
      <c r="WNN67" s="111"/>
      <c r="WNO67" s="111"/>
      <c r="WNP67" s="111"/>
      <c r="WNQ67" s="111"/>
      <c r="WNR67" s="111"/>
      <c r="WNS67" s="111"/>
      <c r="WNT67" s="111"/>
      <c r="WNU67" s="111"/>
      <c r="WNV67" s="111"/>
      <c r="WNW67" s="111"/>
      <c r="WNX67" s="111"/>
      <c r="WNY67" s="111"/>
      <c r="WNZ67" s="111"/>
      <c r="WOA67" s="111"/>
      <c r="WOB67" s="111"/>
      <c r="WOC67" s="111"/>
      <c r="WOD67" s="111"/>
      <c r="WOE67" s="111"/>
      <c r="WOF67" s="111"/>
      <c r="WOG67" s="111"/>
      <c r="WOH67" s="111"/>
      <c r="WOI67" s="111"/>
      <c r="WOJ67" s="111"/>
      <c r="WOK67" s="111"/>
      <c r="WOL67" s="111"/>
      <c r="WOM67" s="111"/>
      <c r="WON67" s="111"/>
      <c r="WOO67" s="111"/>
      <c r="WOP67" s="111"/>
      <c r="WOQ67" s="111"/>
      <c r="WOR67" s="111"/>
      <c r="WOS67" s="111"/>
      <c r="WOT67" s="111"/>
      <c r="WOU67" s="111"/>
      <c r="WOV67" s="111"/>
      <c r="WOW67" s="111"/>
      <c r="WOX67" s="111"/>
      <c r="WOY67" s="111"/>
      <c r="WOZ67" s="111"/>
      <c r="WPA67" s="111"/>
      <c r="WPB67" s="111"/>
      <c r="WPC67" s="111"/>
      <c r="WPD67" s="111"/>
      <c r="WPE67" s="111"/>
      <c r="WPF67" s="111"/>
      <c r="WPG67" s="111"/>
      <c r="WPH67" s="111"/>
      <c r="WPI67" s="111"/>
      <c r="WPJ67" s="111"/>
      <c r="WPK67" s="111"/>
      <c r="WPL67" s="111"/>
      <c r="WPM67" s="111"/>
      <c r="WPN67" s="111"/>
      <c r="WPO67" s="111"/>
      <c r="WPP67" s="111"/>
      <c r="WPQ67" s="111"/>
      <c r="WPR67" s="111"/>
      <c r="WPS67" s="111"/>
      <c r="WPT67" s="111"/>
      <c r="WPU67" s="111"/>
      <c r="WPV67" s="111"/>
      <c r="WPW67" s="111"/>
      <c r="WPX67" s="111"/>
      <c r="WPY67" s="111"/>
      <c r="WPZ67" s="111"/>
      <c r="WQA67" s="111"/>
      <c r="WQB67" s="111"/>
      <c r="WQC67" s="111"/>
      <c r="WQD67" s="111"/>
      <c r="WQE67" s="111"/>
      <c r="WQF67" s="111"/>
      <c r="WQG67" s="111"/>
      <c r="WQH67" s="111"/>
      <c r="WQI67" s="111"/>
      <c r="WQJ67" s="111"/>
      <c r="WQK67" s="111"/>
      <c r="WQL67" s="111"/>
      <c r="WQM67" s="111"/>
      <c r="WQN67" s="111"/>
      <c r="WQO67" s="111"/>
      <c r="WQP67" s="111"/>
      <c r="WQQ67" s="111"/>
      <c r="WQR67" s="111"/>
      <c r="WQS67" s="111"/>
      <c r="WQT67" s="111"/>
      <c r="WQU67" s="111"/>
      <c r="WQV67" s="111"/>
      <c r="WQW67" s="111"/>
      <c r="WQX67" s="111"/>
      <c r="WQY67" s="111"/>
      <c r="WQZ67" s="111"/>
      <c r="WRA67" s="111"/>
      <c r="WRB67" s="111"/>
      <c r="WRC67" s="111"/>
      <c r="WRD67" s="111"/>
      <c r="WRE67" s="111"/>
      <c r="WRF67" s="111"/>
      <c r="WRG67" s="111"/>
      <c r="WRH67" s="111"/>
      <c r="WRI67" s="111"/>
      <c r="WRJ67" s="111"/>
      <c r="WRK67" s="111"/>
      <c r="WRL67" s="111"/>
      <c r="WRM67" s="111"/>
      <c r="WRN67" s="111"/>
      <c r="WRO67" s="111"/>
      <c r="WRP67" s="111"/>
      <c r="WRQ67" s="111"/>
      <c r="WRR67" s="111"/>
      <c r="WRS67" s="111"/>
      <c r="WRT67" s="111"/>
      <c r="WRU67" s="111"/>
      <c r="WRV67" s="111"/>
      <c r="WRW67" s="111"/>
      <c r="WRX67" s="111"/>
      <c r="WRY67" s="111"/>
      <c r="WRZ67" s="111"/>
      <c r="WSA67" s="111"/>
      <c r="WSB67" s="111"/>
      <c r="WSC67" s="111"/>
      <c r="WSD67" s="111"/>
      <c r="WSE67" s="111"/>
      <c r="WSF67" s="111"/>
      <c r="WSG67" s="111"/>
      <c r="WSH67" s="111"/>
      <c r="WSI67" s="111"/>
      <c r="WSJ67" s="111"/>
      <c r="WSK67" s="111"/>
      <c r="WSL67" s="111"/>
      <c r="WSM67" s="111"/>
      <c r="WSN67" s="111"/>
      <c r="WSO67" s="111"/>
      <c r="WSP67" s="111"/>
      <c r="WSQ67" s="111"/>
      <c r="WSR67" s="111"/>
      <c r="WSS67" s="111"/>
      <c r="WST67" s="111"/>
      <c r="WSU67" s="111"/>
      <c r="WSV67" s="111"/>
      <c r="WSW67" s="111"/>
      <c r="WSX67" s="111"/>
      <c r="WSY67" s="111"/>
      <c r="WSZ67" s="111"/>
      <c r="WTA67" s="111"/>
      <c r="WTB67" s="111"/>
      <c r="WTC67" s="111"/>
      <c r="WTD67" s="111"/>
      <c r="WTE67" s="111"/>
      <c r="WTF67" s="111"/>
      <c r="WTG67" s="111"/>
      <c r="WTH67" s="111"/>
      <c r="WTI67" s="111"/>
      <c r="WTJ67" s="111"/>
      <c r="WTK67" s="111"/>
      <c r="WTL67" s="111"/>
      <c r="WTM67" s="111"/>
      <c r="WTN67" s="111"/>
      <c r="WTO67" s="111"/>
      <c r="WTP67" s="111"/>
      <c r="WTQ67" s="111"/>
      <c r="WTR67" s="111"/>
      <c r="WTS67" s="111"/>
      <c r="WTT67" s="111"/>
      <c r="WTU67" s="111"/>
      <c r="WTV67" s="111"/>
      <c r="WTW67" s="111"/>
      <c r="WTX67" s="111"/>
      <c r="WTY67" s="111"/>
      <c r="WTZ67" s="111"/>
      <c r="WUA67" s="111"/>
      <c r="WUB67" s="111"/>
      <c r="WUC67" s="111"/>
      <c r="WUD67" s="111"/>
      <c r="WUE67" s="111"/>
      <c r="WUF67" s="111"/>
      <c r="WUG67" s="111"/>
      <c r="WUH67" s="111"/>
      <c r="WUI67" s="111"/>
      <c r="WUJ67" s="111"/>
      <c r="WUK67" s="111"/>
      <c r="WUL67" s="111"/>
      <c r="WUM67" s="111"/>
      <c r="WUN67" s="111"/>
      <c r="WUO67" s="111"/>
      <c r="WUP67" s="111"/>
      <c r="WUQ67" s="111"/>
      <c r="WUR67" s="111"/>
      <c r="WUS67" s="111"/>
      <c r="WUT67" s="111"/>
      <c r="WUU67" s="111"/>
      <c r="WUV67" s="111"/>
      <c r="WUW67" s="111"/>
      <c r="WUX67" s="111"/>
      <c r="WUY67" s="111"/>
      <c r="WUZ67" s="111"/>
      <c r="WVA67" s="111"/>
      <c r="WVB67" s="111"/>
      <c r="WVC67" s="111"/>
      <c r="WVD67" s="111"/>
      <c r="WVE67" s="111"/>
      <c r="WVF67" s="111"/>
      <c r="WVG67" s="111"/>
      <c r="WVH67" s="111"/>
      <c r="WVI67" s="111"/>
      <c r="WVJ67" s="111"/>
      <c r="WVK67" s="111"/>
      <c r="WVL67" s="111"/>
      <c r="WVM67" s="111"/>
      <c r="WVN67" s="111"/>
      <c r="WVO67" s="111"/>
      <c r="WVP67" s="111"/>
      <c r="WVQ67" s="111"/>
      <c r="WVR67" s="111"/>
      <c r="WVS67" s="111"/>
      <c r="WVT67" s="111"/>
      <c r="WVU67" s="111"/>
      <c r="WVV67" s="111"/>
      <c r="WVW67" s="111"/>
      <c r="WVX67" s="111"/>
      <c r="WVY67" s="111"/>
      <c r="WVZ67" s="111"/>
      <c r="WWA67" s="111"/>
      <c r="WWB67" s="111"/>
      <c r="WWC67" s="111"/>
      <c r="WWD67" s="111"/>
      <c r="WWE67" s="111"/>
      <c r="WWF67" s="111"/>
      <c r="WWG67" s="111"/>
      <c r="WWH67" s="111"/>
      <c r="WWI67" s="111"/>
      <c r="WWJ67" s="111"/>
      <c r="WWK67" s="111"/>
      <c r="WWL67" s="111"/>
      <c r="WWM67" s="111"/>
      <c r="WWN67" s="111"/>
      <c r="WWO67" s="111"/>
      <c r="WWP67" s="111"/>
      <c r="WWQ67" s="111"/>
      <c r="WWR67" s="111"/>
      <c r="WWS67" s="111"/>
      <c r="WWT67" s="111"/>
      <c r="WWU67" s="111"/>
      <c r="WWV67" s="111"/>
      <c r="WWW67" s="111"/>
      <c r="WWX67" s="111"/>
      <c r="WWY67" s="111"/>
      <c r="WWZ67" s="111"/>
      <c r="WXA67" s="111"/>
      <c r="WXB67" s="111"/>
      <c r="WXC67" s="111"/>
      <c r="WXD67" s="111"/>
      <c r="WXE67" s="111"/>
      <c r="WXF67" s="111"/>
      <c r="WXG67" s="111"/>
      <c r="WXH67" s="111"/>
      <c r="WXI67" s="111"/>
      <c r="WXJ67" s="111"/>
      <c r="WXK67" s="111"/>
      <c r="WXL67" s="111"/>
      <c r="WXM67" s="111"/>
      <c r="WXN67" s="111"/>
      <c r="WXO67" s="111"/>
      <c r="WXP67" s="111"/>
      <c r="WXQ67" s="111"/>
      <c r="WXR67" s="111"/>
      <c r="WXS67" s="111"/>
      <c r="WXT67" s="111"/>
      <c r="WXU67" s="111"/>
      <c r="WXV67" s="111"/>
      <c r="WXW67" s="111"/>
      <c r="WXX67" s="111"/>
      <c r="WXY67" s="111"/>
      <c r="WXZ67" s="111"/>
      <c r="WYA67" s="111"/>
      <c r="WYB67" s="111"/>
      <c r="WYC67" s="111"/>
      <c r="WYD67" s="111"/>
      <c r="WYE67" s="111"/>
      <c r="WYF67" s="111"/>
      <c r="WYG67" s="111"/>
      <c r="WYH67" s="111"/>
      <c r="WYI67" s="111"/>
      <c r="WYJ67" s="111"/>
      <c r="WYK67" s="111"/>
      <c r="WYL67" s="111"/>
      <c r="WYM67" s="111"/>
      <c r="WYN67" s="111"/>
      <c r="WYO67" s="111"/>
      <c r="WYP67" s="111"/>
      <c r="WYQ67" s="111"/>
      <c r="WYR67" s="111"/>
      <c r="WYS67" s="111"/>
      <c r="WYT67" s="111"/>
      <c r="WYU67" s="111"/>
      <c r="WYV67" s="111"/>
      <c r="WYW67" s="111"/>
      <c r="WYX67" s="111"/>
      <c r="WYY67" s="111"/>
      <c r="WYZ67" s="111"/>
      <c r="WZA67" s="111"/>
      <c r="WZB67" s="111"/>
      <c r="WZC67" s="111"/>
      <c r="WZD67" s="111"/>
      <c r="WZE67" s="111"/>
      <c r="WZF67" s="111"/>
      <c r="WZG67" s="111"/>
      <c r="WZH67" s="111"/>
      <c r="WZI67" s="111"/>
      <c r="WZJ67" s="111"/>
      <c r="WZK67" s="111"/>
      <c r="WZL67" s="111"/>
      <c r="WZM67" s="111"/>
      <c r="WZN67" s="111"/>
      <c r="WZO67" s="111"/>
      <c r="WZP67" s="111"/>
      <c r="WZQ67" s="111"/>
      <c r="WZR67" s="111"/>
      <c r="WZS67" s="111"/>
      <c r="WZT67" s="111"/>
      <c r="WZU67" s="111"/>
      <c r="WZV67" s="111"/>
      <c r="WZW67" s="111"/>
      <c r="WZX67" s="111"/>
      <c r="WZY67" s="111"/>
      <c r="WZZ67" s="111"/>
      <c r="XAA67" s="111"/>
      <c r="XAB67" s="111"/>
      <c r="XAC67" s="111"/>
      <c r="XAD67" s="111"/>
      <c r="XAE67" s="111"/>
      <c r="XAF67" s="111"/>
      <c r="XAG67" s="111"/>
      <c r="XAH67" s="111"/>
      <c r="XAI67" s="111"/>
      <c r="XAJ67" s="111"/>
      <c r="XAK67" s="111"/>
      <c r="XAL67" s="111"/>
      <c r="XAM67" s="111"/>
      <c r="XAN67" s="111"/>
      <c r="XAO67" s="111"/>
      <c r="XAP67" s="111"/>
      <c r="XAQ67" s="111"/>
      <c r="XAR67" s="111"/>
      <c r="XAS67" s="111"/>
      <c r="XAT67" s="111"/>
      <c r="XAU67" s="111"/>
      <c r="XAV67" s="111"/>
      <c r="XAW67" s="111"/>
      <c r="XAX67" s="111"/>
      <c r="XAY67" s="111"/>
      <c r="XAZ67" s="111"/>
      <c r="XBA67" s="111"/>
      <c r="XBB67" s="111"/>
      <c r="XBC67" s="111"/>
      <c r="XBD67" s="111"/>
      <c r="XBE67" s="111"/>
      <c r="XBF67" s="111"/>
      <c r="XBG67" s="111"/>
      <c r="XBH67" s="111"/>
      <c r="XBI67" s="111"/>
      <c r="XBJ67" s="111"/>
      <c r="XBK67" s="111"/>
      <c r="XBL67" s="111"/>
      <c r="XBM67" s="111"/>
      <c r="XBN67" s="111"/>
      <c r="XBO67" s="111"/>
      <c r="XBP67" s="111"/>
      <c r="XBQ67" s="111"/>
      <c r="XBR67" s="111"/>
      <c r="XBS67" s="111"/>
      <c r="XBT67" s="111"/>
      <c r="XBU67" s="111"/>
      <c r="XBV67" s="111"/>
      <c r="XBW67" s="111"/>
      <c r="XBX67" s="111"/>
      <c r="XBY67" s="111"/>
      <c r="XBZ67" s="111"/>
      <c r="XCA67" s="111"/>
      <c r="XCB67" s="111"/>
      <c r="XCC67" s="111"/>
      <c r="XCD67" s="111"/>
      <c r="XCE67" s="111"/>
      <c r="XCF67" s="111"/>
      <c r="XCG67" s="111"/>
      <c r="XCH67" s="111"/>
      <c r="XCI67" s="111"/>
      <c r="XCJ67" s="111"/>
      <c r="XCK67" s="111"/>
      <c r="XCL67" s="111"/>
      <c r="XCM67" s="111"/>
      <c r="XCN67" s="111"/>
      <c r="XCO67" s="111"/>
      <c r="XCP67" s="111"/>
      <c r="XCQ67" s="111"/>
      <c r="XCR67" s="111"/>
      <c r="XCS67" s="111"/>
      <c r="XCT67" s="111"/>
      <c r="XCU67" s="111"/>
      <c r="XCV67" s="111"/>
      <c r="XCW67" s="111"/>
      <c r="XCX67" s="111"/>
      <c r="XCY67" s="111"/>
      <c r="XCZ67" s="111"/>
      <c r="XDA67" s="111"/>
      <c r="XDB67" s="111"/>
      <c r="XDC67" s="111"/>
      <c r="XDD67" s="111"/>
      <c r="XDE67" s="111"/>
      <c r="XDF67" s="111"/>
      <c r="XDG67" s="111"/>
      <c r="XDH67" s="111"/>
      <c r="XDI67" s="111"/>
      <c r="XDJ67" s="111"/>
      <c r="XDK67" s="111"/>
      <c r="XDL67" s="111"/>
      <c r="XDM67" s="111"/>
      <c r="XDN67" s="111"/>
      <c r="XDO67" s="111"/>
      <c r="XDP67" s="111"/>
      <c r="XDQ67" s="111"/>
      <c r="XDR67" s="111"/>
      <c r="XDS67" s="111"/>
      <c r="XDT67" s="111"/>
      <c r="XDU67" s="111"/>
      <c r="XDV67" s="111"/>
      <c r="XDW67" s="111"/>
      <c r="XDX67" s="111"/>
      <c r="XDY67" s="111"/>
      <c r="XDZ67" s="111"/>
      <c r="XEA67" s="111"/>
      <c r="XEB67" s="111"/>
      <c r="XEC67" s="111"/>
      <c r="XED67" s="111"/>
      <c r="XEE67" s="111"/>
      <c r="XEF67" s="111"/>
      <c r="XEG67" s="111"/>
      <c r="XEH67" s="111"/>
      <c r="XEI67" s="111"/>
      <c r="XEJ67" s="111"/>
      <c r="XEK67" s="111"/>
      <c r="XEL67" s="111"/>
      <c r="XEM67" s="111"/>
      <c r="XEN67" s="111"/>
      <c r="XEO67" s="111"/>
      <c r="XEP67" s="111"/>
      <c r="XEQ67" s="111"/>
      <c r="XER67" s="111"/>
      <c r="XES67" s="111"/>
      <c r="XET67" s="111"/>
      <c r="XEU67" s="111"/>
      <c r="XEV67" s="111"/>
      <c r="XEW67" s="111"/>
      <c r="XEX67" s="111"/>
      <c r="XEY67" s="111"/>
      <c r="XEZ67" s="111"/>
      <c r="XFA67" s="111"/>
      <c r="XFB67" s="111"/>
      <c r="XFC67" s="111"/>
    </row>
    <row r="68" spans="1:16383" ht="51" customHeight="1">
      <c r="A68" s="127" t="s">
        <v>262</v>
      </c>
      <c r="B68" s="62" t="s">
        <v>10</v>
      </c>
      <c r="C68" s="54" t="s">
        <v>287</v>
      </c>
      <c r="D68" s="53" t="s">
        <v>230</v>
      </c>
      <c r="E68" s="61" t="s">
        <v>12</v>
      </c>
      <c r="F68" s="60">
        <v>217.82</v>
      </c>
      <c r="G68" s="87">
        <v>6.38</v>
      </c>
      <c r="H68" s="71">
        <f t="shared" ref="H68" si="35">ROUND(G68*(1+$H$8),2)</f>
        <v>8.1999999999999993</v>
      </c>
      <c r="I68" s="128">
        <f t="shared" ref="I68" si="36">ROUND(H68*F68,2)</f>
        <v>1786.12</v>
      </c>
    </row>
    <row r="69" spans="1:16383" ht="51" customHeight="1">
      <c r="A69" s="127" t="s">
        <v>263</v>
      </c>
      <c r="B69" s="62" t="s">
        <v>10</v>
      </c>
      <c r="C69" s="54" t="s">
        <v>68</v>
      </c>
      <c r="D69" s="53" t="s">
        <v>231</v>
      </c>
      <c r="E69" s="61" t="s">
        <v>12</v>
      </c>
      <c r="F69" s="60">
        <v>217.82</v>
      </c>
      <c r="G69" s="87">
        <v>15.52</v>
      </c>
      <c r="H69" s="71">
        <f t="shared" ref="H69:H70" si="37">ROUND(G69*(1+$H$8),2)</f>
        <v>19.96</v>
      </c>
      <c r="I69" s="128">
        <f t="shared" ref="I69:I70" si="38">ROUND(H69*F69,2)</f>
        <v>4347.6899999999996</v>
      </c>
    </row>
    <row r="70" spans="1:16383" ht="51" customHeight="1">
      <c r="A70" s="127" t="s">
        <v>264</v>
      </c>
      <c r="B70" s="62" t="s">
        <v>10</v>
      </c>
      <c r="C70" s="54" t="s">
        <v>21</v>
      </c>
      <c r="D70" s="53" t="s">
        <v>239</v>
      </c>
      <c r="E70" s="61" t="s">
        <v>12</v>
      </c>
      <c r="F70" s="60">
        <v>59.26</v>
      </c>
      <c r="G70" s="87">
        <v>35.299999999999997</v>
      </c>
      <c r="H70" s="71">
        <f t="shared" si="37"/>
        <v>45.4</v>
      </c>
      <c r="I70" s="128">
        <f t="shared" si="38"/>
        <v>2690.4</v>
      </c>
    </row>
    <row r="71" spans="1:16383" s="5" customFormat="1" ht="15">
      <c r="A71" s="55"/>
      <c r="B71" s="62"/>
      <c r="C71" s="54"/>
      <c r="D71" s="58"/>
      <c r="E71" s="61"/>
      <c r="F71" s="60"/>
      <c r="G71" s="85"/>
      <c r="H71" s="71"/>
      <c r="I71" s="86"/>
      <c r="K71" s="13"/>
    </row>
    <row r="72" spans="1:16383" s="113" customFormat="1" ht="22.5" customHeight="1">
      <c r="A72" s="95" t="s">
        <v>265</v>
      </c>
      <c r="B72" s="102"/>
      <c r="C72" s="108"/>
      <c r="D72" s="104" t="s">
        <v>203</v>
      </c>
      <c r="E72" s="109"/>
      <c r="F72" s="106"/>
      <c r="G72" s="106"/>
      <c r="H72" s="106"/>
      <c r="I72" s="116">
        <f>SUM(I73:I84)</f>
        <v>6595.18</v>
      </c>
      <c r="J72" s="111"/>
      <c r="K72" s="112"/>
      <c r="L72" s="111"/>
      <c r="M72" s="111"/>
      <c r="N72" s="111"/>
      <c r="O72" s="111"/>
      <c r="P72" s="111"/>
      <c r="Q72" s="111"/>
      <c r="R72" s="111"/>
      <c r="S72" s="111"/>
      <c r="T72" s="111"/>
      <c r="U72" s="111"/>
      <c r="V72" s="111"/>
      <c r="W72" s="111"/>
      <c r="X72" s="111"/>
      <c r="Y72" s="111"/>
      <c r="Z72" s="111"/>
      <c r="AA72" s="111"/>
      <c r="AB72" s="111"/>
      <c r="AC72" s="111"/>
      <c r="AD72" s="111"/>
      <c r="AE72" s="111"/>
      <c r="AF72" s="111"/>
      <c r="AG72" s="111"/>
      <c r="AH72" s="111"/>
      <c r="AI72" s="111"/>
      <c r="AJ72" s="111"/>
      <c r="AK72" s="111"/>
      <c r="AL72" s="111"/>
      <c r="AM72" s="111"/>
      <c r="AN72" s="111"/>
      <c r="AO72" s="111"/>
      <c r="AP72" s="111"/>
      <c r="AQ72" s="111"/>
      <c r="AR72" s="111"/>
      <c r="AS72" s="111"/>
      <c r="AT72" s="111"/>
      <c r="AU72" s="111"/>
      <c r="AV72" s="111"/>
      <c r="AW72" s="111"/>
      <c r="AX72" s="111"/>
      <c r="AY72" s="111"/>
      <c r="AZ72" s="111"/>
      <c r="BA72" s="111"/>
      <c r="BB72" s="111"/>
      <c r="BC72" s="111"/>
      <c r="BD72" s="111"/>
      <c r="BE72" s="111"/>
      <c r="BF72" s="111"/>
      <c r="BG72" s="111"/>
      <c r="BH72" s="111"/>
      <c r="BI72" s="111"/>
      <c r="BJ72" s="111"/>
      <c r="BK72" s="111"/>
      <c r="BL72" s="111"/>
      <c r="BM72" s="111"/>
      <c r="BN72" s="111"/>
      <c r="BO72" s="111"/>
      <c r="BP72" s="111"/>
      <c r="BQ72" s="111"/>
      <c r="BR72" s="111"/>
      <c r="BS72" s="111"/>
      <c r="BT72" s="111"/>
      <c r="BU72" s="111"/>
      <c r="BV72" s="111"/>
      <c r="BW72" s="111"/>
      <c r="BX72" s="111"/>
      <c r="BY72" s="111"/>
      <c r="BZ72" s="111"/>
      <c r="CA72" s="111"/>
      <c r="CB72" s="111"/>
      <c r="CC72" s="111"/>
      <c r="CD72" s="111"/>
      <c r="CE72" s="111"/>
      <c r="CF72" s="111"/>
      <c r="CG72" s="111"/>
      <c r="CH72" s="111"/>
      <c r="CI72" s="111"/>
      <c r="CJ72" s="111"/>
      <c r="CK72" s="111"/>
      <c r="CL72" s="111"/>
      <c r="CM72" s="111"/>
      <c r="CN72" s="111"/>
      <c r="CO72" s="111"/>
      <c r="CP72" s="111"/>
      <c r="CQ72" s="111"/>
      <c r="CR72" s="111"/>
      <c r="CS72" s="111"/>
      <c r="CT72" s="111"/>
      <c r="CU72" s="111"/>
      <c r="CV72" s="111"/>
      <c r="CW72" s="111"/>
      <c r="CX72" s="111"/>
      <c r="CY72" s="111"/>
      <c r="CZ72" s="111"/>
      <c r="DA72" s="111"/>
      <c r="DB72" s="111"/>
      <c r="DC72" s="111"/>
      <c r="DD72" s="111"/>
      <c r="DE72" s="111"/>
      <c r="DF72" s="111"/>
      <c r="DG72" s="111"/>
      <c r="DH72" s="111"/>
      <c r="DI72" s="111"/>
      <c r="DJ72" s="111"/>
      <c r="DK72" s="111"/>
      <c r="DL72" s="111"/>
      <c r="DM72" s="111"/>
      <c r="DN72" s="111"/>
      <c r="DO72" s="111"/>
      <c r="DP72" s="111"/>
      <c r="DQ72" s="111"/>
      <c r="DR72" s="111"/>
      <c r="DS72" s="111"/>
      <c r="DT72" s="111"/>
      <c r="DU72" s="111"/>
      <c r="DV72" s="111"/>
      <c r="DW72" s="111"/>
      <c r="DX72" s="111"/>
      <c r="DY72" s="111"/>
      <c r="DZ72" s="111"/>
      <c r="EA72" s="111"/>
      <c r="EB72" s="111"/>
      <c r="EC72" s="111"/>
      <c r="ED72" s="111"/>
      <c r="EE72" s="111"/>
      <c r="EF72" s="111"/>
      <c r="EG72" s="111"/>
      <c r="EH72" s="111"/>
      <c r="EI72" s="111"/>
      <c r="EJ72" s="111"/>
      <c r="EK72" s="111"/>
      <c r="EL72" s="111"/>
      <c r="EM72" s="111"/>
      <c r="EN72" s="111"/>
      <c r="EO72" s="111"/>
      <c r="EP72" s="111"/>
      <c r="EQ72" s="111"/>
      <c r="ER72" s="111"/>
      <c r="ES72" s="111"/>
      <c r="ET72" s="111"/>
      <c r="EU72" s="111"/>
      <c r="EV72" s="111"/>
      <c r="EW72" s="111"/>
      <c r="EX72" s="111"/>
      <c r="EY72" s="111"/>
      <c r="EZ72" s="111"/>
      <c r="FA72" s="111"/>
      <c r="FB72" s="111"/>
      <c r="FC72" s="111"/>
      <c r="FD72" s="111"/>
      <c r="FE72" s="111"/>
      <c r="FF72" s="111"/>
      <c r="FG72" s="111"/>
      <c r="FH72" s="111"/>
      <c r="FI72" s="111"/>
      <c r="FJ72" s="111"/>
      <c r="FK72" s="111"/>
      <c r="FL72" s="111"/>
      <c r="FM72" s="111"/>
      <c r="FN72" s="111"/>
      <c r="FO72" s="111"/>
      <c r="FP72" s="111"/>
      <c r="FQ72" s="111"/>
      <c r="FR72" s="111"/>
      <c r="FS72" s="111"/>
      <c r="FT72" s="111"/>
      <c r="FU72" s="111"/>
      <c r="FV72" s="111"/>
      <c r="FW72" s="111"/>
      <c r="FX72" s="111"/>
      <c r="FY72" s="111"/>
      <c r="FZ72" s="111"/>
      <c r="GA72" s="111"/>
      <c r="GB72" s="111"/>
      <c r="GC72" s="111"/>
      <c r="GD72" s="111"/>
      <c r="GE72" s="111"/>
      <c r="GF72" s="111"/>
      <c r="GG72" s="111"/>
      <c r="GH72" s="111"/>
      <c r="GI72" s="111"/>
      <c r="GJ72" s="111"/>
      <c r="GK72" s="111"/>
      <c r="GL72" s="111"/>
      <c r="GM72" s="111"/>
      <c r="GN72" s="111"/>
      <c r="GO72" s="111"/>
      <c r="GP72" s="111"/>
      <c r="GQ72" s="111"/>
      <c r="GR72" s="111"/>
      <c r="GS72" s="111"/>
      <c r="GT72" s="111"/>
      <c r="GU72" s="111"/>
      <c r="GV72" s="111"/>
      <c r="GW72" s="111"/>
      <c r="GX72" s="111"/>
      <c r="GY72" s="111"/>
      <c r="GZ72" s="111"/>
      <c r="HA72" s="111"/>
      <c r="HB72" s="111"/>
      <c r="HC72" s="111"/>
      <c r="HD72" s="111"/>
      <c r="HE72" s="111"/>
      <c r="HF72" s="111"/>
      <c r="HG72" s="111"/>
      <c r="HH72" s="111"/>
      <c r="HI72" s="111"/>
      <c r="HJ72" s="111"/>
      <c r="HK72" s="111"/>
      <c r="HL72" s="111"/>
      <c r="HM72" s="111"/>
      <c r="HN72" s="111"/>
      <c r="HO72" s="111"/>
      <c r="HP72" s="111"/>
      <c r="HQ72" s="111"/>
      <c r="HR72" s="111"/>
      <c r="HS72" s="111"/>
      <c r="HT72" s="111"/>
      <c r="HU72" s="111"/>
      <c r="HV72" s="111"/>
      <c r="HW72" s="111"/>
      <c r="HX72" s="111"/>
      <c r="HY72" s="111"/>
      <c r="HZ72" s="111"/>
      <c r="IA72" s="111"/>
      <c r="IB72" s="111"/>
      <c r="IC72" s="111"/>
      <c r="ID72" s="111"/>
      <c r="IE72" s="111"/>
      <c r="IF72" s="111"/>
      <c r="IG72" s="111"/>
      <c r="IH72" s="111"/>
      <c r="II72" s="111"/>
      <c r="IJ72" s="111"/>
      <c r="IK72" s="111"/>
      <c r="IL72" s="111"/>
      <c r="IM72" s="111"/>
      <c r="IN72" s="111"/>
      <c r="IO72" s="111"/>
      <c r="IP72" s="111"/>
      <c r="IQ72" s="111"/>
      <c r="IR72" s="111"/>
      <c r="IS72" s="111"/>
      <c r="IT72" s="111"/>
      <c r="IU72" s="111"/>
      <c r="IV72" s="111"/>
      <c r="IW72" s="111"/>
      <c r="IX72" s="111"/>
      <c r="IY72" s="111"/>
      <c r="IZ72" s="111"/>
      <c r="JA72" s="111"/>
      <c r="JB72" s="111"/>
      <c r="JC72" s="111"/>
      <c r="JD72" s="111"/>
      <c r="JE72" s="111"/>
      <c r="JF72" s="111"/>
      <c r="JG72" s="111"/>
      <c r="JH72" s="111"/>
      <c r="JI72" s="111"/>
      <c r="JJ72" s="111"/>
      <c r="JK72" s="111"/>
      <c r="JL72" s="111"/>
      <c r="JM72" s="111"/>
      <c r="JN72" s="111"/>
      <c r="JO72" s="111"/>
      <c r="JP72" s="111"/>
      <c r="JQ72" s="111"/>
      <c r="JR72" s="111"/>
      <c r="JS72" s="111"/>
      <c r="JT72" s="111"/>
      <c r="JU72" s="111"/>
      <c r="JV72" s="111"/>
      <c r="JW72" s="111"/>
      <c r="JX72" s="111"/>
      <c r="JY72" s="111"/>
      <c r="JZ72" s="111"/>
      <c r="KA72" s="111"/>
      <c r="KB72" s="111"/>
      <c r="KC72" s="111"/>
      <c r="KD72" s="111"/>
      <c r="KE72" s="111"/>
      <c r="KF72" s="111"/>
      <c r="KG72" s="111"/>
      <c r="KH72" s="111"/>
      <c r="KI72" s="111"/>
      <c r="KJ72" s="111"/>
      <c r="KK72" s="111"/>
      <c r="KL72" s="111"/>
      <c r="KM72" s="111"/>
      <c r="KN72" s="111"/>
      <c r="KO72" s="111"/>
      <c r="KP72" s="111"/>
      <c r="KQ72" s="111"/>
      <c r="KR72" s="111"/>
      <c r="KS72" s="111"/>
      <c r="KT72" s="111"/>
      <c r="KU72" s="111"/>
      <c r="KV72" s="111"/>
      <c r="KW72" s="111"/>
      <c r="KX72" s="111"/>
      <c r="KY72" s="111"/>
      <c r="KZ72" s="111"/>
      <c r="LA72" s="111"/>
      <c r="LB72" s="111"/>
      <c r="LC72" s="111"/>
      <c r="LD72" s="111"/>
      <c r="LE72" s="111"/>
      <c r="LF72" s="111"/>
      <c r="LG72" s="111"/>
      <c r="LH72" s="111"/>
      <c r="LI72" s="111"/>
      <c r="LJ72" s="111"/>
      <c r="LK72" s="111"/>
      <c r="LL72" s="111"/>
      <c r="LM72" s="111"/>
      <c r="LN72" s="111"/>
      <c r="LO72" s="111"/>
      <c r="LP72" s="111"/>
      <c r="LQ72" s="111"/>
      <c r="LR72" s="111"/>
      <c r="LS72" s="111"/>
      <c r="LT72" s="111"/>
      <c r="LU72" s="111"/>
      <c r="LV72" s="111"/>
      <c r="LW72" s="111"/>
      <c r="LX72" s="111"/>
      <c r="LY72" s="111"/>
      <c r="LZ72" s="111"/>
      <c r="MA72" s="111"/>
      <c r="MB72" s="111"/>
      <c r="MC72" s="111"/>
      <c r="MD72" s="111"/>
      <c r="ME72" s="111"/>
      <c r="MF72" s="111"/>
      <c r="MG72" s="111"/>
      <c r="MH72" s="111"/>
      <c r="MI72" s="111"/>
      <c r="MJ72" s="111"/>
      <c r="MK72" s="111"/>
      <c r="ML72" s="111"/>
      <c r="MM72" s="111"/>
      <c r="MN72" s="111"/>
      <c r="MO72" s="111"/>
      <c r="MP72" s="111"/>
      <c r="MQ72" s="111"/>
      <c r="MR72" s="111"/>
      <c r="MS72" s="111"/>
      <c r="MT72" s="111"/>
      <c r="MU72" s="111"/>
      <c r="MV72" s="111"/>
      <c r="MW72" s="111"/>
      <c r="MX72" s="111"/>
      <c r="MY72" s="111"/>
      <c r="MZ72" s="111"/>
      <c r="NA72" s="111"/>
      <c r="NB72" s="111"/>
      <c r="NC72" s="111"/>
      <c r="ND72" s="111"/>
      <c r="NE72" s="111"/>
      <c r="NF72" s="111"/>
      <c r="NG72" s="111"/>
      <c r="NH72" s="111"/>
      <c r="NI72" s="111"/>
      <c r="NJ72" s="111"/>
      <c r="NK72" s="111"/>
      <c r="NL72" s="111"/>
      <c r="NM72" s="111"/>
      <c r="NN72" s="111"/>
      <c r="NO72" s="111"/>
      <c r="NP72" s="111"/>
      <c r="NQ72" s="111"/>
      <c r="NR72" s="111"/>
      <c r="NS72" s="111"/>
      <c r="NT72" s="111"/>
      <c r="NU72" s="111"/>
      <c r="NV72" s="111"/>
      <c r="NW72" s="111"/>
      <c r="NX72" s="111"/>
      <c r="NY72" s="111"/>
      <c r="NZ72" s="111"/>
      <c r="OA72" s="111"/>
      <c r="OB72" s="111"/>
      <c r="OC72" s="111"/>
      <c r="OD72" s="111"/>
      <c r="OE72" s="111"/>
      <c r="OF72" s="111"/>
      <c r="OG72" s="111"/>
      <c r="OH72" s="111"/>
      <c r="OI72" s="111"/>
      <c r="OJ72" s="111"/>
      <c r="OK72" s="111"/>
      <c r="OL72" s="111"/>
      <c r="OM72" s="111"/>
      <c r="ON72" s="111"/>
      <c r="OO72" s="111"/>
      <c r="OP72" s="111"/>
      <c r="OQ72" s="111"/>
      <c r="OR72" s="111"/>
      <c r="OS72" s="111"/>
      <c r="OT72" s="111"/>
      <c r="OU72" s="111"/>
      <c r="OV72" s="111"/>
      <c r="OW72" s="111"/>
      <c r="OX72" s="111"/>
      <c r="OY72" s="111"/>
      <c r="OZ72" s="111"/>
      <c r="PA72" s="111"/>
      <c r="PB72" s="111"/>
      <c r="PC72" s="111"/>
      <c r="PD72" s="111"/>
      <c r="PE72" s="111"/>
      <c r="PF72" s="111"/>
      <c r="PG72" s="111"/>
      <c r="PH72" s="111"/>
      <c r="PI72" s="111"/>
      <c r="PJ72" s="111"/>
      <c r="PK72" s="111"/>
      <c r="PL72" s="111"/>
      <c r="PM72" s="111"/>
      <c r="PN72" s="111"/>
      <c r="PO72" s="111"/>
      <c r="PP72" s="111"/>
      <c r="PQ72" s="111"/>
      <c r="PR72" s="111"/>
      <c r="PS72" s="111"/>
      <c r="PT72" s="111"/>
      <c r="PU72" s="111"/>
      <c r="PV72" s="111"/>
      <c r="PW72" s="111"/>
      <c r="PX72" s="111"/>
      <c r="PY72" s="111"/>
      <c r="PZ72" s="111"/>
      <c r="QA72" s="111"/>
      <c r="QB72" s="111"/>
      <c r="QC72" s="111"/>
      <c r="QD72" s="111"/>
      <c r="QE72" s="111"/>
      <c r="QF72" s="111"/>
      <c r="QG72" s="111"/>
      <c r="QH72" s="111"/>
      <c r="QI72" s="111"/>
      <c r="QJ72" s="111"/>
      <c r="QK72" s="111"/>
      <c r="QL72" s="111"/>
      <c r="QM72" s="111"/>
      <c r="QN72" s="111"/>
      <c r="QO72" s="111"/>
      <c r="QP72" s="111"/>
      <c r="QQ72" s="111"/>
      <c r="QR72" s="111"/>
      <c r="QS72" s="111"/>
      <c r="QT72" s="111"/>
      <c r="QU72" s="111"/>
      <c r="QV72" s="111"/>
      <c r="QW72" s="111"/>
      <c r="QX72" s="111"/>
      <c r="QY72" s="111"/>
      <c r="QZ72" s="111"/>
      <c r="RA72" s="111"/>
      <c r="RB72" s="111"/>
      <c r="RC72" s="111"/>
      <c r="RD72" s="111"/>
      <c r="RE72" s="111"/>
      <c r="RF72" s="111"/>
      <c r="RG72" s="111"/>
      <c r="RH72" s="111"/>
      <c r="RI72" s="111"/>
      <c r="RJ72" s="111"/>
      <c r="RK72" s="111"/>
      <c r="RL72" s="111"/>
      <c r="RM72" s="111"/>
      <c r="RN72" s="111"/>
      <c r="RO72" s="111"/>
      <c r="RP72" s="111"/>
      <c r="RQ72" s="111"/>
      <c r="RR72" s="111"/>
      <c r="RS72" s="111"/>
      <c r="RT72" s="111"/>
      <c r="RU72" s="111"/>
      <c r="RV72" s="111"/>
      <c r="RW72" s="111"/>
      <c r="RX72" s="111"/>
      <c r="RY72" s="111"/>
      <c r="RZ72" s="111"/>
      <c r="SA72" s="111"/>
      <c r="SB72" s="111"/>
      <c r="SC72" s="111"/>
      <c r="SD72" s="111"/>
      <c r="SE72" s="111"/>
      <c r="SF72" s="111"/>
      <c r="SG72" s="111"/>
      <c r="SH72" s="111"/>
      <c r="SI72" s="111"/>
      <c r="SJ72" s="111"/>
      <c r="SK72" s="111"/>
      <c r="SL72" s="111"/>
      <c r="SM72" s="111"/>
      <c r="SN72" s="111"/>
      <c r="SO72" s="111"/>
      <c r="SP72" s="111"/>
      <c r="SQ72" s="111"/>
      <c r="SR72" s="111"/>
      <c r="SS72" s="111"/>
      <c r="ST72" s="111"/>
      <c r="SU72" s="111"/>
      <c r="SV72" s="111"/>
      <c r="SW72" s="111"/>
      <c r="SX72" s="111"/>
      <c r="SY72" s="111"/>
      <c r="SZ72" s="111"/>
      <c r="TA72" s="111"/>
      <c r="TB72" s="111"/>
      <c r="TC72" s="111"/>
      <c r="TD72" s="111"/>
      <c r="TE72" s="111"/>
      <c r="TF72" s="111"/>
      <c r="TG72" s="111"/>
      <c r="TH72" s="111"/>
      <c r="TI72" s="111"/>
      <c r="TJ72" s="111"/>
      <c r="TK72" s="111"/>
      <c r="TL72" s="111"/>
      <c r="TM72" s="111"/>
      <c r="TN72" s="111"/>
      <c r="TO72" s="111"/>
      <c r="TP72" s="111"/>
      <c r="TQ72" s="111"/>
      <c r="TR72" s="111"/>
      <c r="TS72" s="111"/>
      <c r="TT72" s="111"/>
      <c r="TU72" s="111"/>
      <c r="TV72" s="111"/>
      <c r="TW72" s="111"/>
      <c r="TX72" s="111"/>
      <c r="TY72" s="111"/>
      <c r="TZ72" s="111"/>
      <c r="UA72" s="111"/>
      <c r="UB72" s="111"/>
      <c r="UC72" s="111"/>
      <c r="UD72" s="111"/>
      <c r="UE72" s="111"/>
      <c r="UF72" s="111"/>
      <c r="UG72" s="111"/>
      <c r="UH72" s="111"/>
      <c r="UI72" s="111"/>
      <c r="UJ72" s="111"/>
      <c r="UK72" s="111"/>
      <c r="UL72" s="111"/>
      <c r="UM72" s="111"/>
      <c r="UN72" s="111"/>
      <c r="UO72" s="111"/>
      <c r="UP72" s="111"/>
      <c r="UQ72" s="111"/>
      <c r="UR72" s="111"/>
      <c r="US72" s="111"/>
      <c r="UT72" s="111"/>
      <c r="UU72" s="111"/>
      <c r="UV72" s="111"/>
      <c r="UW72" s="111"/>
      <c r="UX72" s="111"/>
      <c r="UY72" s="111"/>
      <c r="UZ72" s="111"/>
      <c r="VA72" s="111"/>
      <c r="VB72" s="111"/>
      <c r="VC72" s="111"/>
      <c r="VD72" s="111"/>
      <c r="VE72" s="111"/>
      <c r="VF72" s="111"/>
      <c r="VG72" s="111"/>
      <c r="VH72" s="111"/>
      <c r="VI72" s="111"/>
      <c r="VJ72" s="111"/>
      <c r="VK72" s="111"/>
      <c r="VL72" s="111"/>
      <c r="VM72" s="111"/>
      <c r="VN72" s="111"/>
      <c r="VO72" s="111"/>
      <c r="VP72" s="111"/>
      <c r="VQ72" s="111"/>
      <c r="VR72" s="111"/>
      <c r="VS72" s="111"/>
      <c r="VT72" s="111"/>
      <c r="VU72" s="111"/>
      <c r="VV72" s="111"/>
      <c r="VW72" s="111"/>
      <c r="VX72" s="111"/>
      <c r="VY72" s="111"/>
      <c r="VZ72" s="111"/>
      <c r="WA72" s="111"/>
      <c r="WB72" s="111"/>
      <c r="WC72" s="111"/>
      <c r="WD72" s="111"/>
      <c r="WE72" s="111"/>
      <c r="WF72" s="111"/>
      <c r="WG72" s="111"/>
      <c r="WH72" s="111"/>
      <c r="WI72" s="111"/>
      <c r="WJ72" s="111"/>
      <c r="WK72" s="111"/>
      <c r="WL72" s="111"/>
      <c r="WM72" s="111"/>
      <c r="WN72" s="111"/>
      <c r="WO72" s="111"/>
      <c r="WP72" s="111"/>
      <c r="WQ72" s="111"/>
      <c r="WR72" s="111"/>
      <c r="WS72" s="111"/>
      <c r="WT72" s="111"/>
      <c r="WU72" s="111"/>
      <c r="WV72" s="111"/>
      <c r="WW72" s="111"/>
      <c r="WX72" s="111"/>
      <c r="WY72" s="111"/>
      <c r="WZ72" s="111"/>
      <c r="XA72" s="111"/>
      <c r="XB72" s="111"/>
      <c r="XC72" s="111"/>
      <c r="XD72" s="111"/>
      <c r="XE72" s="111"/>
      <c r="XF72" s="111"/>
      <c r="XG72" s="111"/>
      <c r="XH72" s="111"/>
      <c r="XI72" s="111"/>
      <c r="XJ72" s="111"/>
      <c r="XK72" s="111"/>
      <c r="XL72" s="111"/>
      <c r="XM72" s="111"/>
      <c r="XN72" s="111"/>
      <c r="XO72" s="111"/>
      <c r="XP72" s="111"/>
      <c r="XQ72" s="111"/>
      <c r="XR72" s="111"/>
      <c r="XS72" s="111"/>
      <c r="XT72" s="111"/>
      <c r="XU72" s="111"/>
      <c r="XV72" s="111"/>
      <c r="XW72" s="111"/>
      <c r="XX72" s="111"/>
      <c r="XY72" s="111"/>
      <c r="XZ72" s="111"/>
      <c r="YA72" s="111"/>
      <c r="YB72" s="111"/>
      <c r="YC72" s="111"/>
      <c r="YD72" s="111"/>
      <c r="YE72" s="111"/>
      <c r="YF72" s="111"/>
      <c r="YG72" s="111"/>
      <c r="YH72" s="111"/>
      <c r="YI72" s="111"/>
      <c r="YJ72" s="111"/>
      <c r="YK72" s="111"/>
      <c r="YL72" s="111"/>
      <c r="YM72" s="111"/>
      <c r="YN72" s="111"/>
      <c r="YO72" s="111"/>
      <c r="YP72" s="111"/>
      <c r="YQ72" s="111"/>
      <c r="YR72" s="111"/>
      <c r="YS72" s="111"/>
      <c r="YT72" s="111"/>
      <c r="YU72" s="111"/>
      <c r="YV72" s="111"/>
      <c r="YW72" s="111"/>
      <c r="YX72" s="111"/>
      <c r="YY72" s="111"/>
      <c r="YZ72" s="111"/>
      <c r="ZA72" s="111"/>
      <c r="ZB72" s="111"/>
      <c r="ZC72" s="111"/>
      <c r="ZD72" s="111"/>
      <c r="ZE72" s="111"/>
      <c r="ZF72" s="111"/>
      <c r="ZG72" s="111"/>
      <c r="ZH72" s="111"/>
      <c r="ZI72" s="111"/>
      <c r="ZJ72" s="111"/>
      <c r="ZK72" s="111"/>
      <c r="ZL72" s="111"/>
      <c r="ZM72" s="111"/>
      <c r="ZN72" s="111"/>
      <c r="ZO72" s="111"/>
      <c r="ZP72" s="111"/>
      <c r="ZQ72" s="111"/>
      <c r="ZR72" s="111"/>
      <c r="ZS72" s="111"/>
      <c r="ZT72" s="111"/>
      <c r="ZU72" s="111"/>
      <c r="ZV72" s="111"/>
      <c r="ZW72" s="111"/>
      <c r="ZX72" s="111"/>
      <c r="ZY72" s="111"/>
      <c r="ZZ72" s="111"/>
      <c r="AAA72" s="111"/>
      <c r="AAB72" s="111"/>
      <c r="AAC72" s="111"/>
      <c r="AAD72" s="111"/>
      <c r="AAE72" s="111"/>
      <c r="AAF72" s="111"/>
      <c r="AAG72" s="111"/>
      <c r="AAH72" s="111"/>
      <c r="AAI72" s="111"/>
      <c r="AAJ72" s="111"/>
      <c r="AAK72" s="111"/>
      <c r="AAL72" s="111"/>
      <c r="AAM72" s="111"/>
      <c r="AAN72" s="111"/>
      <c r="AAO72" s="111"/>
      <c r="AAP72" s="111"/>
      <c r="AAQ72" s="111"/>
      <c r="AAR72" s="111"/>
      <c r="AAS72" s="111"/>
      <c r="AAT72" s="111"/>
      <c r="AAU72" s="111"/>
      <c r="AAV72" s="111"/>
      <c r="AAW72" s="111"/>
      <c r="AAX72" s="111"/>
      <c r="AAY72" s="111"/>
      <c r="AAZ72" s="111"/>
      <c r="ABA72" s="111"/>
      <c r="ABB72" s="111"/>
      <c r="ABC72" s="111"/>
      <c r="ABD72" s="111"/>
      <c r="ABE72" s="111"/>
      <c r="ABF72" s="111"/>
      <c r="ABG72" s="111"/>
      <c r="ABH72" s="111"/>
      <c r="ABI72" s="111"/>
      <c r="ABJ72" s="111"/>
      <c r="ABK72" s="111"/>
      <c r="ABL72" s="111"/>
      <c r="ABM72" s="111"/>
      <c r="ABN72" s="111"/>
      <c r="ABO72" s="111"/>
      <c r="ABP72" s="111"/>
      <c r="ABQ72" s="111"/>
      <c r="ABR72" s="111"/>
      <c r="ABS72" s="111"/>
      <c r="ABT72" s="111"/>
      <c r="ABU72" s="111"/>
      <c r="ABV72" s="111"/>
      <c r="ABW72" s="111"/>
      <c r="ABX72" s="111"/>
      <c r="ABY72" s="111"/>
      <c r="ABZ72" s="111"/>
      <c r="ACA72" s="111"/>
      <c r="ACB72" s="111"/>
      <c r="ACC72" s="111"/>
      <c r="ACD72" s="111"/>
      <c r="ACE72" s="111"/>
      <c r="ACF72" s="111"/>
      <c r="ACG72" s="111"/>
      <c r="ACH72" s="111"/>
      <c r="ACI72" s="111"/>
      <c r="ACJ72" s="111"/>
      <c r="ACK72" s="111"/>
      <c r="ACL72" s="111"/>
      <c r="ACM72" s="111"/>
      <c r="ACN72" s="111"/>
      <c r="ACO72" s="111"/>
      <c r="ACP72" s="111"/>
      <c r="ACQ72" s="111"/>
      <c r="ACR72" s="111"/>
      <c r="ACS72" s="111"/>
      <c r="ACT72" s="111"/>
      <c r="ACU72" s="111"/>
      <c r="ACV72" s="111"/>
      <c r="ACW72" s="111"/>
      <c r="ACX72" s="111"/>
      <c r="ACY72" s="111"/>
      <c r="ACZ72" s="111"/>
      <c r="ADA72" s="111"/>
      <c r="ADB72" s="111"/>
      <c r="ADC72" s="111"/>
      <c r="ADD72" s="111"/>
      <c r="ADE72" s="111"/>
      <c r="ADF72" s="111"/>
      <c r="ADG72" s="111"/>
      <c r="ADH72" s="111"/>
      <c r="ADI72" s="111"/>
      <c r="ADJ72" s="111"/>
      <c r="ADK72" s="111"/>
      <c r="ADL72" s="111"/>
      <c r="ADM72" s="111"/>
      <c r="ADN72" s="111"/>
      <c r="ADO72" s="111"/>
      <c r="ADP72" s="111"/>
      <c r="ADQ72" s="111"/>
      <c r="ADR72" s="111"/>
      <c r="ADS72" s="111"/>
      <c r="ADT72" s="111"/>
      <c r="ADU72" s="111"/>
      <c r="ADV72" s="111"/>
      <c r="ADW72" s="111"/>
      <c r="ADX72" s="111"/>
      <c r="ADY72" s="111"/>
      <c r="ADZ72" s="111"/>
      <c r="AEA72" s="111"/>
      <c r="AEB72" s="111"/>
      <c r="AEC72" s="111"/>
      <c r="AED72" s="111"/>
      <c r="AEE72" s="111"/>
      <c r="AEF72" s="111"/>
      <c r="AEG72" s="111"/>
      <c r="AEH72" s="111"/>
      <c r="AEI72" s="111"/>
      <c r="AEJ72" s="111"/>
      <c r="AEK72" s="111"/>
      <c r="AEL72" s="111"/>
      <c r="AEM72" s="111"/>
      <c r="AEN72" s="111"/>
      <c r="AEO72" s="111"/>
      <c r="AEP72" s="111"/>
      <c r="AEQ72" s="111"/>
      <c r="AER72" s="111"/>
      <c r="AES72" s="111"/>
      <c r="AET72" s="111"/>
      <c r="AEU72" s="111"/>
      <c r="AEV72" s="111"/>
      <c r="AEW72" s="111"/>
      <c r="AEX72" s="111"/>
      <c r="AEY72" s="111"/>
      <c r="AEZ72" s="111"/>
      <c r="AFA72" s="111"/>
      <c r="AFB72" s="111"/>
      <c r="AFC72" s="111"/>
      <c r="AFD72" s="111"/>
      <c r="AFE72" s="111"/>
      <c r="AFF72" s="111"/>
      <c r="AFG72" s="111"/>
      <c r="AFH72" s="111"/>
      <c r="AFI72" s="111"/>
      <c r="AFJ72" s="111"/>
      <c r="AFK72" s="111"/>
      <c r="AFL72" s="111"/>
      <c r="AFM72" s="111"/>
      <c r="AFN72" s="111"/>
      <c r="AFO72" s="111"/>
      <c r="AFP72" s="111"/>
      <c r="AFQ72" s="111"/>
      <c r="AFR72" s="111"/>
      <c r="AFS72" s="111"/>
      <c r="AFT72" s="111"/>
      <c r="AFU72" s="111"/>
      <c r="AFV72" s="111"/>
      <c r="AFW72" s="111"/>
      <c r="AFX72" s="111"/>
      <c r="AFY72" s="111"/>
      <c r="AFZ72" s="111"/>
      <c r="AGA72" s="111"/>
      <c r="AGB72" s="111"/>
      <c r="AGC72" s="111"/>
      <c r="AGD72" s="111"/>
      <c r="AGE72" s="111"/>
      <c r="AGF72" s="111"/>
      <c r="AGG72" s="111"/>
      <c r="AGH72" s="111"/>
      <c r="AGI72" s="111"/>
      <c r="AGJ72" s="111"/>
      <c r="AGK72" s="111"/>
      <c r="AGL72" s="111"/>
      <c r="AGM72" s="111"/>
      <c r="AGN72" s="111"/>
      <c r="AGO72" s="111"/>
      <c r="AGP72" s="111"/>
      <c r="AGQ72" s="111"/>
      <c r="AGR72" s="111"/>
      <c r="AGS72" s="111"/>
      <c r="AGT72" s="111"/>
      <c r="AGU72" s="111"/>
      <c r="AGV72" s="111"/>
      <c r="AGW72" s="111"/>
      <c r="AGX72" s="111"/>
      <c r="AGY72" s="111"/>
      <c r="AGZ72" s="111"/>
      <c r="AHA72" s="111"/>
      <c r="AHB72" s="111"/>
      <c r="AHC72" s="111"/>
      <c r="AHD72" s="111"/>
      <c r="AHE72" s="111"/>
      <c r="AHF72" s="111"/>
      <c r="AHG72" s="111"/>
      <c r="AHH72" s="111"/>
      <c r="AHI72" s="111"/>
      <c r="AHJ72" s="111"/>
      <c r="AHK72" s="111"/>
      <c r="AHL72" s="111"/>
      <c r="AHM72" s="111"/>
      <c r="AHN72" s="111"/>
      <c r="AHO72" s="111"/>
      <c r="AHP72" s="111"/>
      <c r="AHQ72" s="111"/>
      <c r="AHR72" s="111"/>
      <c r="AHS72" s="111"/>
      <c r="AHT72" s="111"/>
      <c r="AHU72" s="111"/>
      <c r="AHV72" s="111"/>
      <c r="AHW72" s="111"/>
      <c r="AHX72" s="111"/>
      <c r="AHY72" s="111"/>
      <c r="AHZ72" s="111"/>
      <c r="AIA72" s="111"/>
      <c r="AIB72" s="111"/>
      <c r="AIC72" s="111"/>
      <c r="AID72" s="111"/>
      <c r="AIE72" s="111"/>
      <c r="AIF72" s="111"/>
      <c r="AIG72" s="111"/>
      <c r="AIH72" s="111"/>
      <c r="AII72" s="111"/>
      <c r="AIJ72" s="111"/>
      <c r="AIK72" s="111"/>
      <c r="AIL72" s="111"/>
      <c r="AIM72" s="111"/>
      <c r="AIN72" s="111"/>
      <c r="AIO72" s="111"/>
      <c r="AIP72" s="111"/>
      <c r="AIQ72" s="111"/>
      <c r="AIR72" s="111"/>
      <c r="AIS72" s="111"/>
      <c r="AIT72" s="111"/>
      <c r="AIU72" s="111"/>
      <c r="AIV72" s="111"/>
      <c r="AIW72" s="111"/>
      <c r="AIX72" s="111"/>
      <c r="AIY72" s="111"/>
      <c r="AIZ72" s="111"/>
      <c r="AJA72" s="111"/>
      <c r="AJB72" s="111"/>
      <c r="AJC72" s="111"/>
      <c r="AJD72" s="111"/>
      <c r="AJE72" s="111"/>
      <c r="AJF72" s="111"/>
      <c r="AJG72" s="111"/>
      <c r="AJH72" s="111"/>
      <c r="AJI72" s="111"/>
      <c r="AJJ72" s="111"/>
      <c r="AJK72" s="111"/>
      <c r="AJL72" s="111"/>
      <c r="AJM72" s="111"/>
      <c r="AJN72" s="111"/>
      <c r="AJO72" s="111"/>
      <c r="AJP72" s="111"/>
      <c r="AJQ72" s="111"/>
      <c r="AJR72" s="111"/>
      <c r="AJS72" s="111"/>
      <c r="AJT72" s="111"/>
      <c r="AJU72" s="111"/>
      <c r="AJV72" s="111"/>
      <c r="AJW72" s="111"/>
      <c r="AJX72" s="111"/>
      <c r="AJY72" s="111"/>
      <c r="AJZ72" s="111"/>
      <c r="AKA72" s="111"/>
      <c r="AKB72" s="111"/>
      <c r="AKC72" s="111"/>
      <c r="AKD72" s="111"/>
      <c r="AKE72" s="111"/>
      <c r="AKF72" s="111"/>
      <c r="AKG72" s="111"/>
      <c r="AKH72" s="111"/>
      <c r="AKI72" s="111"/>
      <c r="AKJ72" s="111"/>
      <c r="AKK72" s="111"/>
      <c r="AKL72" s="111"/>
      <c r="AKM72" s="111"/>
      <c r="AKN72" s="111"/>
      <c r="AKO72" s="111"/>
      <c r="AKP72" s="111"/>
      <c r="AKQ72" s="111"/>
      <c r="AKR72" s="111"/>
      <c r="AKS72" s="111"/>
      <c r="AKT72" s="111"/>
      <c r="AKU72" s="111"/>
      <c r="AKV72" s="111"/>
      <c r="AKW72" s="111"/>
      <c r="AKX72" s="111"/>
      <c r="AKY72" s="111"/>
      <c r="AKZ72" s="111"/>
      <c r="ALA72" s="111"/>
      <c r="ALB72" s="111"/>
      <c r="ALC72" s="111"/>
      <c r="ALD72" s="111"/>
      <c r="ALE72" s="111"/>
      <c r="ALF72" s="111"/>
      <c r="ALG72" s="111"/>
      <c r="ALH72" s="111"/>
      <c r="ALI72" s="111"/>
      <c r="ALJ72" s="111"/>
      <c r="ALK72" s="111"/>
      <c r="ALL72" s="111"/>
      <c r="ALM72" s="111"/>
      <c r="ALN72" s="111"/>
      <c r="ALO72" s="111"/>
      <c r="ALP72" s="111"/>
      <c r="ALQ72" s="111"/>
      <c r="ALR72" s="111"/>
      <c r="ALS72" s="111"/>
      <c r="ALT72" s="111"/>
      <c r="ALU72" s="111"/>
      <c r="ALV72" s="111"/>
      <c r="ALW72" s="111"/>
      <c r="ALX72" s="111"/>
      <c r="ALY72" s="111"/>
      <c r="ALZ72" s="111"/>
      <c r="AMA72" s="111"/>
      <c r="AMB72" s="111"/>
      <c r="AMC72" s="111"/>
      <c r="AMD72" s="111"/>
      <c r="AME72" s="111"/>
      <c r="AMF72" s="111"/>
      <c r="AMG72" s="111"/>
      <c r="AMH72" s="111"/>
      <c r="AMI72" s="111"/>
      <c r="AMJ72" s="111"/>
      <c r="AMK72" s="111"/>
      <c r="AML72" s="111"/>
      <c r="AMM72" s="111"/>
      <c r="AMN72" s="111"/>
      <c r="AMO72" s="111"/>
      <c r="AMP72" s="111"/>
      <c r="AMQ72" s="111"/>
      <c r="AMR72" s="111"/>
      <c r="AMS72" s="111"/>
      <c r="AMT72" s="111"/>
      <c r="AMU72" s="111"/>
      <c r="AMV72" s="111"/>
      <c r="AMW72" s="111"/>
      <c r="AMX72" s="111"/>
      <c r="AMY72" s="111"/>
      <c r="AMZ72" s="111"/>
      <c r="ANA72" s="111"/>
      <c r="ANB72" s="111"/>
      <c r="ANC72" s="111"/>
      <c r="AND72" s="111"/>
      <c r="ANE72" s="111"/>
      <c r="ANF72" s="111"/>
      <c r="ANG72" s="111"/>
      <c r="ANH72" s="111"/>
      <c r="ANI72" s="111"/>
      <c r="ANJ72" s="111"/>
      <c r="ANK72" s="111"/>
      <c r="ANL72" s="111"/>
      <c r="ANM72" s="111"/>
      <c r="ANN72" s="111"/>
      <c r="ANO72" s="111"/>
      <c r="ANP72" s="111"/>
      <c r="ANQ72" s="111"/>
      <c r="ANR72" s="111"/>
      <c r="ANS72" s="111"/>
      <c r="ANT72" s="111"/>
      <c r="ANU72" s="111"/>
      <c r="ANV72" s="111"/>
      <c r="ANW72" s="111"/>
      <c r="ANX72" s="111"/>
      <c r="ANY72" s="111"/>
      <c r="ANZ72" s="111"/>
      <c r="AOA72" s="111"/>
      <c r="AOB72" s="111"/>
      <c r="AOC72" s="111"/>
      <c r="AOD72" s="111"/>
      <c r="AOE72" s="111"/>
      <c r="AOF72" s="111"/>
      <c r="AOG72" s="111"/>
      <c r="AOH72" s="111"/>
      <c r="AOI72" s="111"/>
      <c r="AOJ72" s="111"/>
      <c r="AOK72" s="111"/>
      <c r="AOL72" s="111"/>
      <c r="AOM72" s="111"/>
      <c r="AON72" s="111"/>
      <c r="AOO72" s="111"/>
      <c r="AOP72" s="111"/>
      <c r="AOQ72" s="111"/>
      <c r="AOR72" s="111"/>
      <c r="AOS72" s="111"/>
      <c r="AOT72" s="111"/>
      <c r="AOU72" s="111"/>
      <c r="AOV72" s="111"/>
      <c r="AOW72" s="111"/>
      <c r="AOX72" s="111"/>
      <c r="AOY72" s="111"/>
      <c r="AOZ72" s="111"/>
      <c r="APA72" s="111"/>
      <c r="APB72" s="111"/>
      <c r="APC72" s="111"/>
      <c r="APD72" s="111"/>
      <c r="APE72" s="111"/>
      <c r="APF72" s="111"/>
      <c r="APG72" s="111"/>
      <c r="APH72" s="111"/>
      <c r="API72" s="111"/>
      <c r="APJ72" s="111"/>
      <c r="APK72" s="111"/>
      <c r="APL72" s="111"/>
      <c r="APM72" s="111"/>
      <c r="APN72" s="111"/>
      <c r="APO72" s="111"/>
      <c r="APP72" s="111"/>
      <c r="APQ72" s="111"/>
      <c r="APR72" s="111"/>
      <c r="APS72" s="111"/>
      <c r="APT72" s="111"/>
      <c r="APU72" s="111"/>
      <c r="APV72" s="111"/>
      <c r="APW72" s="111"/>
      <c r="APX72" s="111"/>
      <c r="APY72" s="111"/>
      <c r="APZ72" s="111"/>
      <c r="AQA72" s="111"/>
      <c r="AQB72" s="111"/>
      <c r="AQC72" s="111"/>
      <c r="AQD72" s="111"/>
      <c r="AQE72" s="111"/>
      <c r="AQF72" s="111"/>
      <c r="AQG72" s="111"/>
      <c r="AQH72" s="111"/>
      <c r="AQI72" s="111"/>
      <c r="AQJ72" s="111"/>
      <c r="AQK72" s="111"/>
      <c r="AQL72" s="111"/>
      <c r="AQM72" s="111"/>
      <c r="AQN72" s="111"/>
      <c r="AQO72" s="111"/>
      <c r="AQP72" s="111"/>
      <c r="AQQ72" s="111"/>
      <c r="AQR72" s="111"/>
      <c r="AQS72" s="111"/>
      <c r="AQT72" s="111"/>
      <c r="AQU72" s="111"/>
      <c r="AQV72" s="111"/>
      <c r="AQW72" s="111"/>
      <c r="AQX72" s="111"/>
      <c r="AQY72" s="111"/>
      <c r="AQZ72" s="111"/>
      <c r="ARA72" s="111"/>
      <c r="ARB72" s="111"/>
      <c r="ARC72" s="111"/>
      <c r="ARD72" s="111"/>
      <c r="ARE72" s="111"/>
      <c r="ARF72" s="111"/>
      <c r="ARG72" s="111"/>
      <c r="ARH72" s="111"/>
      <c r="ARI72" s="111"/>
      <c r="ARJ72" s="111"/>
      <c r="ARK72" s="111"/>
      <c r="ARL72" s="111"/>
      <c r="ARM72" s="111"/>
      <c r="ARN72" s="111"/>
      <c r="ARO72" s="111"/>
      <c r="ARP72" s="111"/>
      <c r="ARQ72" s="111"/>
      <c r="ARR72" s="111"/>
      <c r="ARS72" s="111"/>
      <c r="ART72" s="111"/>
      <c r="ARU72" s="111"/>
      <c r="ARV72" s="111"/>
      <c r="ARW72" s="111"/>
      <c r="ARX72" s="111"/>
      <c r="ARY72" s="111"/>
      <c r="ARZ72" s="111"/>
      <c r="ASA72" s="111"/>
      <c r="ASB72" s="111"/>
      <c r="ASC72" s="111"/>
      <c r="ASD72" s="111"/>
      <c r="ASE72" s="111"/>
      <c r="ASF72" s="111"/>
      <c r="ASG72" s="111"/>
      <c r="ASH72" s="111"/>
      <c r="ASI72" s="111"/>
      <c r="ASJ72" s="111"/>
      <c r="ASK72" s="111"/>
      <c r="ASL72" s="111"/>
      <c r="ASM72" s="111"/>
      <c r="ASN72" s="111"/>
      <c r="ASO72" s="111"/>
      <c r="ASP72" s="111"/>
      <c r="ASQ72" s="111"/>
      <c r="ASR72" s="111"/>
      <c r="ASS72" s="111"/>
      <c r="AST72" s="111"/>
      <c r="ASU72" s="111"/>
      <c r="ASV72" s="111"/>
      <c r="ASW72" s="111"/>
      <c r="ASX72" s="111"/>
      <c r="ASY72" s="111"/>
      <c r="ASZ72" s="111"/>
      <c r="ATA72" s="111"/>
      <c r="ATB72" s="111"/>
      <c r="ATC72" s="111"/>
      <c r="ATD72" s="111"/>
      <c r="ATE72" s="111"/>
      <c r="ATF72" s="111"/>
      <c r="ATG72" s="111"/>
      <c r="ATH72" s="111"/>
      <c r="ATI72" s="111"/>
      <c r="ATJ72" s="111"/>
      <c r="ATK72" s="111"/>
      <c r="ATL72" s="111"/>
      <c r="ATM72" s="111"/>
      <c r="ATN72" s="111"/>
      <c r="ATO72" s="111"/>
      <c r="ATP72" s="111"/>
      <c r="ATQ72" s="111"/>
      <c r="ATR72" s="111"/>
      <c r="ATS72" s="111"/>
      <c r="ATT72" s="111"/>
      <c r="ATU72" s="111"/>
      <c r="ATV72" s="111"/>
      <c r="ATW72" s="111"/>
      <c r="ATX72" s="111"/>
      <c r="ATY72" s="111"/>
      <c r="ATZ72" s="111"/>
      <c r="AUA72" s="111"/>
      <c r="AUB72" s="111"/>
      <c r="AUC72" s="111"/>
      <c r="AUD72" s="111"/>
      <c r="AUE72" s="111"/>
      <c r="AUF72" s="111"/>
      <c r="AUG72" s="111"/>
      <c r="AUH72" s="111"/>
      <c r="AUI72" s="111"/>
      <c r="AUJ72" s="111"/>
      <c r="AUK72" s="111"/>
      <c r="AUL72" s="111"/>
      <c r="AUM72" s="111"/>
      <c r="AUN72" s="111"/>
      <c r="AUO72" s="111"/>
      <c r="AUP72" s="111"/>
      <c r="AUQ72" s="111"/>
      <c r="AUR72" s="111"/>
      <c r="AUS72" s="111"/>
      <c r="AUT72" s="111"/>
      <c r="AUU72" s="111"/>
      <c r="AUV72" s="111"/>
      <c r="AUW72" s="111"/>
      <c r="AUX72" s="111"/>
      <c r="AUY72" s="111"/>
      <c r="AUZ72" s="111"/>
      <c r="AVA72" s="111"/>
      <c r="AVB72" s="111"/>
      <c r="AVC72" s="111"/>
      <c r="AVD72" s="111"/>
      <c r="AVE72" s="111"/>
      <c r="AVF72" s="111"/>
      <c r="AVG72" s="111"/>
      <c r="AVH72" s="111"/>
      <c r="AVI72" s="111"/>
      <c r="AVJ72" s="111"/>
      <c r="AVK72" s="111"/>
      <c r="AVL72" s="111"/>
      <c r="AVM72" s="111"/>
      <c r="AVN72" s="111"/>
      <c r="AVO72" s="111"/>
      <c r="AVP72" s="111"/>
      <c r="AVQ72" s="111"/>
      <c r="AVR72" s="111"/>
      <c r="AVS72" s="111"/>
      <c r="AVT72" s="111"/>
      <c r="AVU72" s="111"/>
      <c r="AVV72" s="111"/>
      <c r="AVW72" s="111"/>
      <c r="AVX72" s="111"/>
      <c r="AVY72" s="111"/>
      <c r="AVZ72" s="111"/>
      <c r="AWA72" s="111"/>
      <c r="AWB72" s="111"/>
      <c r="AWC72" s="111"/>
      <c r="AWD72" s="111"/>
      <c r="AWE72" s="111"/>
      <c r="AWF72" s="111"/>
      <c r="AWG72" s="111"/>
      <c r="AWH72" s="111"/>
      <c r="AWI72" s="111"/>
      <c r="AWJ72" s="111"/>
      <c r="AWK72" s="111"/>
      <c r="AWL72" s="111"/>
      <c r="AWM72" s="111"/>
      <c r="AWN72" s="111"/>
      <c r="AWO72" s="111"/>
      <c r="AWP72" s="111"/>
      <c r="AWQ72" s="111"/>
      <c r="AWR72" s="111"/>
      <c r="AWS72" s="111"/>
      <c r="AWT72" s="111"/>
      <c r="AWU72" s="111"/>
      <c r="AWV72" s="111"/>
      <c r="AWW72" s="111"/>
      <c r="AWX72" s="111"/>
      <c r="AWY72" s="111"/>
      <c r="AWZ72" s="111"/>
      <c r="AXA72" s="111"/>
      <c r="AXB72" s="111"/>
      <c r="AXC72" s="111"/>
      <c r="AXD72" s="111"/>
      <c r="AXE72" s="111"/>
      <c r="AXF72" s="111"/>
      <c r="AXG72" s="111"/>
      <c r="AXH72" s="111"/>
      <c r="AXI72" s="111"/>
      <c r="AXJ72" s="111"/>
      <c r="AXK72" s="111"/>
      <c r="AXL72" s="111"/>
      <c r="AXM72" s="111"/>
      <c r="AXN72" s="111"/>
      <c r="AXO72" s="111"/>
      <c r="AXP72" s="111"/>
      <c r="AXQ72" s="111"/>
      <c r="AXR72" s="111"/>
      <c r="AXS72" s="111"/>
      <c r="AXT72" s="111"/>
      <c r="AXU72" s="111"/>
      <c r="AXV72" s="111"/>
      <c r="AXW72" s="111"/>
      <c r="AXX72" s="111"/>
      <c r="AXY72" s="111"/>
      <c r="AXZ72" s="111"/>
      <c r="AYA72" s="111"/>
      <c r="AYB72" s="111"/>
      <c r="AYC72" s="111"/>
      <c r="AYD72" s="111"/>
      <c r="AYE72" s="111"/>
      <c r="AYF72" s="111"/>
      <c r="AYG72" s="111"/>
      <c r="AYH72" s="111"/>
      <c r="AYI72" s="111"/>
      <c r="AYJ72" s="111"/>
      <c r="AYK72" s="111"/>
      <c r="AYL72" s="111"/>
      <c r="AYM72" s="111"/>
      <c r="AYN72" s="111"/>
      <c r="AYO72" s="111"/>
      <c r="AYP72" s="111"/>
      <c r="AYQ72" s="111"/>
      <c r="AYR72" s="111"/>
      <c r="AYS72" s="111"/>
      <c r="AYT72" s="111"/>
      <c r="AYU72" s="111"/>
      <c r="AYV72" s="111"/>
      <c r="AYW72" s="111"/>
      <c r="AYX72" s="111"/>
      <c r="AYY72" s="111"/>
      <c r="AYZ72" s="111"/>
      <c r="AZA72" s="111"/>
      <c r="AZB72" s="111"/>
      <c r="AZC72" s="111"/>
      <c r="AZD72" s="111"/>
      <c r="AZE72" s="111"/>
      <c r="AZF72" s="111"/>
      <c r="AZG72" s="111"/>
      <c r="AZH72" s="111"/>
      <c r="AZI72" s="111"/>
      <c r="AZJ72" s="111"/>
      <c r="AZK72" s="111"/>
      <c r="AZL72" s="111"/>
      <c r="AZM72" s="111"/>
      <c r="AZN72" s="111"/>
      <c r="AZO72" s="111"/>
      <c r="AZP72" s="111"/>
      <c r="AZQ72" s="111"/>
      <c r="AZR72" s="111"/>
      <c r="AZS72" s="111"/>
      <c r="AZT72" s="111"/>
      <c r="AZU72" s="111"/>
      <c r="AZV72" s="111"/>
      <c r="AZW72" s="111"/>
      <c r="AZX72" s="111"/>
      <c r="AZY72" s="111"/>
      <c r="AZZ72" s="111"/>
      <c r="BAA72" s="111"/>
      <c r="BAB72" s="111"/>
      <c r="BAC72" s="111"/>
      <c r="BAD72" s="111"/>
      <c r="BAE72" s="111"/>
      <c r="BAF72" s="111"/>
      <c r="BAG72" s="111"/>
      <c r="BAH72" s="111"/>
      <c r="BAI72" s="111"/>
      <c r="BAJ72" s="111"/>
      <c r="BAK72" s="111"/>
      <c r="BAL72" s="111"/>
      <c r="BAM72" s="111"/>
      <c r="BAN72" s="111"/>
      <c r="BAO72" s="111"/>
      <c r="BAP72" s="111"/>
      <c r="BAQ72" s="111"/>
      <c r="BAR72" s="111"/>
      <c r="BAS72" s="111"/>
      <c r="BAT72" s="111"/>
      <c r="BAU72" s="111"/>
      <c r="BAV72" s="111"/>
      <c r="BAW72" s="111"/>
      <c r="BAX72" s="111"/>
      <c r="BAY72" s="111"/>
      <c r="BAZ72" s="111"/>
      <c r="BBA72" s="111"/>
      <c r="BBB72" s="111"/>
      <c r="BBC72" s="111"/>
      <c r="BBD72" s="111"/>
      <c r="BBE72" s="111"/>
      <c r="BBF72" s="111"/>
      <c r="BBG72" s="111"/>
      <c r="BBH72" s="111"/>
      <c r="BBI72" s="111"/>
      <c r="BBJ72" s="111"/>
      <c r="BBK72" s="111"/>
      <c r="BBL72" s="111"/>
      <c r="BBM72" s="111"/>
      <c r="BBN72" s="111"/>
      <c r="BBO72" s="111"/>
      <c r="BBP72" s="111"/>
      <c r="BBQ72" s="111"/>
      <c r="BBR72" s="111"/>
      <c r="BBS72" s="111"/>
      <c r="BBT72" s="111"/>
      <c r="BBU72" s="111"/>
      <c r="BBV72" s="111"/>
      <c r="BBW72" s="111"/>
      <c r="BBX72" s="111"/>
      <c r="BBY72" s="111"/>
      <c r="BBZ72" s="111"/>
      <c r="BCA72" s="111"/>
      <c r="BCB72" s="111"/>
      <c r="BCC72" s="111"/>
      <c r="BCD72" s="111"/>
      <c r="BCE72" s="111"/>
      <c r="BCF72" s="111"/>
      <c r="BCG72" s="111"/>
      <c r="BCH72" s="111"/>
      <c r="BCI72" s="111"/>
      <c r="BCJ72" s="111"/>
      <c r="BCK72" s="111"/>
      <c r="BCL72" s="111"/>
      <c r="BCM72" s="111"/>
      <c r="BCN72" s="111"/>
      <c r="BCO72" s="111"/>
      <c r="BCP72" s="111"/>
      <c r="BCQ72" s="111"/>
      <c r="BCR72" s="111"/>
      <c r="BCS72" s="111"/>
      <c r="BCT72" s="111"/>
      <c r="BCU72" s="111"/>
      <c r="BCV72" s="111"/>
      <c r="BCW72" s="111"/>
      <c r="BCX72" s="111"/>
      <c r="BCY72" s="111"/>
      <c r="BCZ72" s="111"/>
      <c r="BDA72" s="111"/>
      <c r="BDB72" s="111"/>
      <c r="BDC72" s="111"/>
      <c r="BDD72" s="111"/>
      <c r="BDE72" s="111"/>
      <c r="BDF72" s="111"/>
      <c r="BDG72" s="111"/>
      <c r="BDH72" s="111"/>
      <c r="BDI72" s="111"/>
      <c r="BDJ72" s="111"/>
      <c r="BDK72" s="111"/>
      <c r="BDL72" s="111"/>
      <c r="BDM72" s="111"/>
      <c r="BDN72" s="111"/>
      <c r="BDO72" s="111"/>
      <c r="BDP72" s="111"/>
      <c r="BDQ72" s="111"/>
      <c r="BDR72" s="111"/>
      <c r="BDS72" s="111"/>
      <c r="BDT72" s="111"/>
      <c r="BDU72" s="111"/>
      <c r="BDV72" s="111"/>
      <c r="BDW72" s="111"/>
      <c r="BDX72" s="111"/>
      <c r="BDY72" s="111"/>
      <c r="BDZ72" s="111"/>
      <c r="BEA72" s="111"/>
      <c r="BEB72" s="111"/>
      <c r="BEC72" s="111"/>
      <c r="BED72" s="111"/>
      <c r="BEE72" s="111"/>
      <c r="BEF72" s="111"/>
      <c r="BEG72" s="111"/>
      <c r="BEH72" s="111"/>
      <c r="BEI72" s="111"/>
      <c r="BEJ72" s="111"/>
      <c r="BEK72" s="111"/>
      <c r="BEL72" s="111"/>
      <c r="BEM72" s="111"/>
      <c r="BEN72" s="111"/>
      <c r="BEO72" s="111"/>
      <c r="BEP72" s="111"/>
      <c r="BEQ72" s="111"/>
      <c r="BER72" s="111"/>
      <c r="BES72" s="111"/>
      <c r="BET72" s="111"/>
      <c r="BEU72" s="111"/>
      <c r="BEV72" s="111"/>
      <c r="BEW72" s="111"/>
      <c r="BEX72" s="111"/>
      <c r="BEY72" s="111"/>
      <c r="BEZ72" s="111"/>
      <c r="BFA72" s="111"/>
      <c r="BFB72" s="111"/>
      <c r="BFC72" s="111"/>
      <c r="BFD72" s="111"/>
      <c r="BFE72" s="111"/>
      <c r="BFF72" s="111"/>
      <c r="BFG72" s="111"/>
      <c r="BFH72" s="111"/>
      <c r="BFI72" s="111"/>
      <c r="BFJ72" s="111"/>
      <c r="BFK72" s="111"/>
      <c r="BFL72" s="111"/>
      <c r="BFM72" s="111"/>
      <c r="BFN72" s="111"/>
      <c r="BFO72" s="111"/>
      <c r="BFP72" s="111"/>
      <c r="BFQ72" s="111"/>
      <c r="BFR72" s="111"/>
      <c r="BFS72" s="111"/>
      <c r="BFT72" s="111"/>
      <c r="BFU72" s="111"/>
      <c r="BFV72" s="111"/>
      <c r="BFW72" s="111"/>
      <c r="BFX72" s="111"/>
      <c r="BFY72" s="111"/>
      <c r="BFZ72" s="111"/>
      <c r="BGA72" s="111"/>
      <c r="BGB72" s="111"/>
      <c r="BGC72" s="111"/>
      <c r="BGD72" s="111"/>
      <c r="BGE72" s="111"/>
      <c r="BGF72" s="111"/>
      <c r="BGG72" s="111"/>
      <c r="BGH72" s="111"/>
      <c r="BGI72" s="111"/>
      <c r="BGJ72" s="111"/>
      <c r="BGK72" s="111"/>
      <c r="BGL72" s="111"/>
      <c r="BGM72" s="111"/>
      <c r="BGN72" s="111"/>
      <c r="BGO72" s="111"/>
      <c r="BGP72" s="111"/>
      <c r="BGQ72" s="111"/>
      <c r="BGR72" s="111"/>
      <c r="BGS72" s="111"/>
      <c r="BGT72" s="111"/>
      <c r="BGU72" s="111"/>
      <c r="BGV72" s="111"/>
      <c r="BGW72" s="111"/>
      <c r="BGX72" s="111"/>
      <c r="BGY72" s="111"/>
      <c r="BGZ72" s="111"/>
      <c r="BHA72" s="111"/>
      <c r="BHB72" s="111"/>
      <c r="BHC72" s="111"/>
      <c r="BHD72" s="111"/>
      <c r="BHE72" s="111"/>
      <c r="BHF72" s="111"/>
      <c r="BHG72" s="111"/>
      <c r="BHH72" s="111"/>
      <c r="BHI72" s="111"/>
      <c r="BHJ72" s="111"/>
      <c r="BHK72" s="111"/>
      <c r="BHL72" s="111"/>
      <c r="BHM72" s="111"/>
      <c r="BHN72" s="111"/>
      <c r="BHO72" s="111"/>
      <c r="BHP72" s="111"/>
      <c r="BHQ72" s="111"/>
      <c r="BHR72" s="111"/>
      <c r="BHS72" s="111"/>
      <c r="BHT72" s="111"/>
      <c r="BHU72" s="111"/>
      <c r="BHV72" s="111"/>
      <c r="BHW72" s="111"/>
      <c r="BHX72" s="111"/>
      <c r="BHY72" s="111"/>
      <c r="BHZ72" s="111"/>
      <c r="BIA72" s="111"/>
      <c r="BIB72" s="111"/>
      <c r="BIC72" s="111"/>
      <c r="BID72" s="111"/>
      <c r="BIE72" s="111"/>
      <c r="BIF72" s="111"/>
      <c r="BIG72" s="111"/>
      <c r="BIH72" s="111"/>
      <c r="BII72" s="111"/>
      <c r="BIJ72" s="111"/>
      <c r="BIK72" s="111"/>
      <c r="BIL72" s="111"/>
      <c r="BIM72" s="111"/>
      <c r="BIN72" s="111"/>
      <c r="BIO72" s="111"/>
      <c r="BIP72" s="111"/>
      <c r="BIQ72" s="111"/>
      <c r="BIR72" s="111"/>
      <c r="BIS72" s="111"/>
      <c r="BIT72" s="111"/>
      <c r="BIU72" s="111"/>
      <c r="BIV72" s="111"/>
      <c r="BIW72" s="111"/>
      <c r="BIX72" s="111"/>
      <c r="BIY72" s="111"/>
      <c r="BIZ72" s="111"/>
      <c r="BJA72" s="111"/>
      <c r="BJB72" s="111"/>
      <c r="BJC72" s="111"/>
      <c r="BJD72" s="111"/>
      <c r="BJE72" s="111"/>
      <c r="BJF72" s="111"/>
      <c r="BJG72" s="111"/>
      <c r="BJH72" s="111"/>
      <c r="BJI72" s="111"/>
      <c r="BJJ72" s="111"/>
      <c r="BJK72" s="111"/>
      <c r="BJL72" s="111"/>
      <c r="BJM72" s="111"/>
      <c r="BJN72" s="111"/>
      <c r="BJO72" s="111"/>
      <c r="BJP72" s="111"/>
      <c r="BJQ72" s="111"/>
      <c r="BJR72" s="111"/>
      <c r="BJS72" s="111"/>
      <c r="BJT72" s="111"/>
      <c r="BJU72" s="111"/>
      <c r="BJV72" s="111"/>
      <c r="BJW72" s="111"/>
      <c r="BJX72" s="111"/>
      <c r="BJY72" s="111"/>
      <c r="BJZ72" s="111"/>
      <c r="BKA72" s="111"/>
      <c r="BKB72" s="111"/>
      <c r="BKC72" s="111"/>
      <c r="BKD72" s="111"/>
      <c r="BKE72" s="111"/>
      <c r="BKF72" s="111"/>
      <c r="BKG72" s="111"/>
      <c r="BKH72" s="111"/>
      <c r="BKI72" s="111"/>
      <c r="BKJ72" s="111"/>
      <c r="BKK72" s="111"/>
      <c r="BKL72" s="111"/>
      <c r="BKM72" s="111"/>
      <c r="BKN72" s="111"/>
      <c r="BKO72" s="111"/>
      <c r="BKP72" s="111"/>
      <c r="BKQ72" s="111"/>
      <c r="BKR72" s="111"/>
      <c r="BKS72" s="111"/>
      <c r="BKT72" s="111"/>
      <c r="BKU72" s="111"/>
      <c r="BKV72" s="111"/>
      <c r="BKW72" s="111"/>
      <c r="BKX72" s="111"/>
      <c r="BKY72" s="111"/>
      <c r="BKZ72" s="111"/>
      <c r="BLA72" s="111"/>
      <c r="BLB72" s="111"/>
      <c r="BLC72" s="111"/>
      <c r="BLD72" s="111"/>
      <c r="BLE72" s="111"/>
      <c r="BLF72" s="111"/>
      <c r="BLG72" s="111"/>
      <c r="BLH72" s="111"/>
      <c r="BLI72" s="111"/>
      <c r="BLJ72" s="111"/>
      <c r="BLK72" s="111"/>
      <c r="BLL72" s="111"/>
      <c r="BLM72" s="111"/>
      <c r="BLN72" s="111"/>
      <c r="BLO72" s="111"/>
      <c r="BLP72" s="111"/>
      <c r="BLQ72" s="111"/>
      <c r="BLR72" s="111"/>
      <c r="BLS72" s="111"/>
      <c r="BLT72" s="111"/>
      <c r="BLU72" s="111"/>
      <c r="BLV72" s="111"/>
      <c r="BLW72" s="111"/>
      <c r="BLX72" s="111"/>
      <c r="BLY72" s="111"/>
      <c r="BLZ72" s="111"/>
      <c r="BMA72" s="111"/>
      <c r="BMB72" s="111"/>
      <c r="BMC72" s="111"/>
      <c r="BMD72" s="111"/>
      <c r="BME72" s="111"/>
      <c r="BMF72" s="111"/>
      <c r="BMG72" s="111"/>
      <c r="BMH72" s="111"/>
      <c r="BMI72" s="111"/>
      <c r="BMJ72" s="111"/>
      <c r="BMK72" s="111"/>
      <c r="BML72" s="111"/>
      <c r="BMM72" s="111"/>
      <c r="BMN72" s="111"/>
      <c r="BMO72" s="111"/>
      <c r="BMP72" s="111"/>
      <c r="BMQ72" s="111"/>
      <c r="BMR72" s="111"/>
      <c r="BMS72" s="111"/>
      <c r="BMT72" s="111"/>
      <c r="BMU72" s="111"/>
      <c r="BMV72" s="111"/>
      <c r="BMW72" s="111"/>
      <c r="BMX72" s="111"/>
      <c r="BMY72" s="111"/>
      <c r="BMZ72" s="111"/>
      <c r="BNA72" s="111"/>
      <c r="BNB72" s="111"/>
      <c r="BNC72" s="111"/>
      <c r="BND72" s="111"/>
      <c r="BNE72" s="111"/>
      <c r="BNF72" s="111"/>
      <c r="BNG72" s="111"/>
      <c r="BNH72" s="111"/>
      <c r="BNI72" s="111"/>
      <c r="BNJ72" s="111"/>
      <c r="BNK72" s="111"/>
      <c r="BNL72" s="111"/>
      <c r="BNM72" s="111"/>
      <c r="BNN72" s="111"/>
      <c r="BNO72" s="111"/>
      <c r="BNP72" s="111"/>
      <c r="BNQ72" s="111"/>
      <c r="BNR72" s="111"/>
      <c r="BNS72" s="111"/>
      <c r="BNT72" s="111"/>
      <c r="BNU72" s="111"/>
      <c r="BNV72" s="111"/>
      <c r="BNW72" s="111"/>
      <c r="BNX72" s="111"/>
      <c r="BNY72" s="111"/>
      <c r="BNZ72" s="111"/>
      <c r="BOA72" s="111"/>
      <c r="BOB72" s="111"/>
      <c r="BOC72" s="111"/>
      <c r="BOD72" s="111"/>
      <c r="BOE72" s="111"/>
      <c r="BOF72" s="111"/>
      <c r="BOG72" s="111"/>
      <c r="BOH72" s="111"/>
      <c r="BOI72" s="111"/>
      <c r="BOJ72" s="111"/>
      <c r="BOK72" s="111"/>
      <c r="BOL72" s="111"/>
      <c r="BOM72" s="111"/>
      <c r="BON72" s="111"/>
      <c r="BOO72" s="111"/>
      <c r="BOP72" s="111"/>
      <c r="BOQ72" s="111"/>
      <c r="BOR72" s="111"/>
      <c r="BOS72" s="111"/>
      <c r="BOT72" s="111"/>
      <c r="BOU72" s="111"/>
      <c r="BOV72" s="111"/>
      <c r="BOW72" s="111"/>
      <c r="BOX72" s="111"/>
      <c r="BOY72" s="111"/>
      <c r="BOZ72" s="111"/>
      <c r="BPA72" s="111"/>
      <c r="BPB72" s="111"/>
      <c r="BPC72" s="111"/>
      <c r="BPD72" s="111"/>
      <c r="BPE72" s="111"/>
      <c r="BPF72" s="111"/>
      <c r="BPG72" s="111"/>
      <c r="BPH72" s="111"/>
      <c r="BPI72" s="111"/>
      <c r="BPJ72" s="111"/>
      <c r="BPK72" s="111"/>
      <c r="BPL72" s="111"/>
      <c r="BPM72" s="111"/>
      <c r="BPN72" s="111"/>
      <c r="BPO72" s="111"/>
      <c r="BPP72" s="111"/>
      <c r="BPQ72" s="111"/>
      <c r="BPR72" s="111"/>
      <c r="BPS72" s="111"/>
      <c r="BPT72" s="111"/>
      <c r="BPU72" s="111"/>
      <c r="BPV72" s="111"/>
      <c r="BPW72" s="111"/>
      <c r="BPX72" s="111"/>
      <c r="BPY72" s="111"/>
      <c r="BPZ72" s="111"/>
      <c r="BQA72" s="111"/>
      <c r="BQB72" s="111"/>
      <c r="BQC72" s="111"/>
      <c r="BQD72" s="111"/>
      <c r="BQE72" s="111"/>
      <c r="BQF72" s="111"/>
      <c r="BQG72" s="111"/>
      <c r="BQH72" s="111"/>
      <c r="BQI72" s="111"/>
      <c r="BQJ72" s="111"/>
      <c r="BQK72" s="111"/>
      <c r="BQL72" s="111"/>
      <c r="BQM72" s="111"/>
      <c r="BQN72" s="111"/>
      <c r="BQO72" s="111"/>
      <c r="BQP72" s="111"/>
      <c r="BQQ72" s="111"/>
      <c r="BQR72" s="111"/>
      <c r="BQS72" s="111"/>
      <c r="BQT72" s="111"/>
      <c r="BQU72" s="111"/>
      <c r="BQV72" s="111"/>
      <c r="BQW72" s="111"/>
      <c r="BQX72" s="111"/>
      <c r="BQY72" s="111"/>
      <c r="BQZ72" s="111"/>
      <c r="BRA72" s="111"/>
      <c r="BRB72" s="111"/>
      <c r="BRC72" s="111"/>
      <c r="BRD72" s="111"/>
      <c r="BRE72" s="111"/>
      <c r="BRF72" s="111"/>
      <c r="BRG72" s="111"/>
      <c r="BRH72" s="111"/>
      <c r="BRI72" s="111"/>
      <c r="BRJ72" s="111"/>
      <c r="BRK72" s="111"/>
      <c r="BRL72" s="111"/>
      <c r="BRM72" s="111"/>
      <c r="BRN72" s="111"/>
      <c r="BRO72" s="111"/>
      <c r="BRP72" s="111"/>
      <c r="BRQ72" s="111"/>
      <c r="BRR72" s="111"/>
      <c r="BRS72" s="111"/>
      <c r="BRT72" s="111"/>
      <c r="BRU72" s="111"/>
      <c r="BRV72" s="111"/>
      <c r="BRW72" s="111"/>
      <c r="BRX72" s="111"/>
      <c r="BRY72" s="111"/>
      <c r="BRZ72" s="111"/>
      <c r="BSA72" s="111"/>
      <c r="BSB72" s="111"/>
      <c r="BSC72" s="111"/>
      <c r="BSD72" s="111"/>
      <c r="BSE72" s="111"/>
      <c r="BSF72" s="111"/>
      <c r="BSG72" s="111"/>
      <c r="BSH72" s="111"/>
      <c r="BSI72" s="111"/>
      <c r="BSJ72" s="111"/>
      <c r="BSK72" s="111"/>
      <c r="BSL72" s="111"/>
      <c r="BSM72" s="111"/>
      <c r="BSN72" s="111"/>
      <c r="BSO72" s="111"/>
      <c r="BSP72" s="111"/>
      <c r="BSQ72" s="111"/>
      <c r="BSR72" s="111"/>
      <c r="BSS72" s="111"/>
      <c r="BST72" s="111"/>
      <c r="BSU72" s="111"/>
      <c r="BSV72" s="111"/>
      <c r="BSW72" s="111"/>
      <c r="BSX72" s="111"/>
      <c r="BSY72" s="111"/>
      <c r="BSZ72" s="111"/>
      <c r="BTA72" s="111"/>
      <c r="BTB72" s="111"/>
      <c r="BTC72" s="111"/>
      <c r="BTD72" s="111"/>
      <c r="BTE72" s="111"/>
      <c r="BTF72" s="111"/>
      <c r="BTG72" s="111"/>
      <c r="BTH72" s="111"/>
      <c r="BTI72" s="111"/>
      <c r="BTJ72" s="111"/>
      <c r="BTK72" s="111"/>
      <c r="BTL72" s="111"/>
      <c r="BTM72" s="111"/>
      <c r="BTN72" s="111"/>
      <c r="BTO72" s="111"/>
      <c r="BTP72" s="111"/>
      <c r="BTQ72" s="111"/>
      <c r="BTR72" s="111"/>
      <c r="BTS72" s="111"/>
      <c r="BTT72" s="111"/>
      <c r="BTU72" s="111"/>
      <c r="BTV72" s="111"/>
      <c r="BTW72" s="111"/>
      <c r="BTX72" s="111"/>
      <c r="BTY72" s="111"/>
      <c r="BTZ72" s="111"/>
      <c r="BUA72" s="111"/>
      <c r="BUB72" s="111"/>
      <c r="BUC72" s="111"/>
      <c r="BUD72" s="111"/>
      <c r="BUE72" s="111"/>
      <c r="BUF72" s="111"/>
      <c r="BUG72" s="111"/>
      <c r="BUH72" s="111"/>
      <c r="BUI72" s="111"/>
      <c r="BUJ72" s="111"/>
      <c r="BUK72" s="111"/>
      <c r="BUL72" s="111"/>
      <c r="BUM72" s="111"/>
      <c r="BUN72" s="111"/>
      <c r="BUO72" s="111"/>
      <c r="BUP72" s="111"/>
      <c r="BUQ72" s="111"/>
      <c r="BUR72" s="111"/>
      <c r="BUS72" s="111"/>
      <c r="BUT72" s="111"/>
      <c r="BUU72" s="111"/>
      <c r="BUV72" s="111"/>
      <c r="BUW72" s="111"/>
      <c r="BUX72" s="111"/>
      <c r="BUY72" s="111"/>
      <c r="BUZ72" s="111"/>
      <c r="BVA72" s="111"/>
      <c r="BVB72" s="111"/>
      <c r="BVC72" s="111"/>
      <c r="BVD72" s="111"/>
      <c r="BVE72" s="111"/>
      <c r="BVF72" s="111"/>
      <c r="BVG72" s="111"/>
      <c r="BVH72" s="111"/>
      <c r="BVI72" s="111"/>
      <c r="BVJ72" s="111"/>
      <c r="BVK72" s="111"/>
      <c r="BVL72" s="111"/>
      <c r="BVM72" s="111"/>
      <c r="BVN72" s="111"/>
      <c r="BVO72" s="111"/>
      <c r="BVP72" s="111"/>
      <c r="BVQ72" s="111"/>
      <c r="BVR72" s="111"/>
      <c r="BVS72" s="111"/>
      <c r="BVT72" s="111"/>
      <c r="BVU72" s="111"/>
      <c r="BVV72" s="111"/>
      <c r="BVW72" s="111"/>
      <c r="BVX72" s="111"/>
      <c r="BVY72" s="111"/>
      <c r="BVZ72" s="111"/>
      <c r="BWA72" s="111"/>
      <c r="BWB72" s="111"/>
      <c r="BWC72" s="111"/>
      <c r="BWD72" s="111"/>
      <c r="BWE72" s="111"/>
      <c r="BWF72" s="111"/>
      <c r="BWG72" s="111"/>
      <c r="BWH72" s="111"/>
      <c r="BWI72" s="111"/>
      <c r="BWJ72" s="111"/>
      <c r="BWK72" s="111"/>
      <c r="BWL72" s="111"/>
      <c r="BWM72" s="111"/>
      <c r="BWN72" s="111"/>
      <c r="BWO72" s="111"/>
      <c r="BWP72" s="111"/>
      <c r="BWQ72" s="111"/>
      <c r="BWR72" s="111"/>
      <c r="BWS72" s="111"/>
      <c r="BWT72" s="111"/>
      <c r="BWU72" s="111"/>
      <c r="BWV72" s="111"/>
      <c r="BWW72" s="111"/>
      <c r="BWX72" s="111"/>
      <c r="BWY72" s="111"/>
      <c r="BWZ72" s="111"/>
      <c r="BXA72" s="111"/>
      <c r="BXB72" s="111"/>
      <c r="BXC72" s="111"/>
      <c r="BXD72" s="111"/>
      <c r="BXE72" s="111"/>
      <c r="BXF72" s="111"/>
      <c r="BXG72" s="111"/>
      <c r="BXH72" s="111"/>
      <c r="BXI72" s="111"/>
      <c r="BXJ72" s="111"/>
      <c r="BXK72" s="111"/>
      <c r="BXL72" s="111"/>
      <c r="BXM72" s="111"/>
      <c r="BXN72" s="111"/>
      <c r="BXO72" s="111"/>
      <c r="BXP72" s="111"/>
      <c r="BXQ72" s="111"/>
      <c r="BXR72" s="111"/>
      <c r="BXS72" s="111"/>
      <c r="BXT72" s="111"/>
      <c r="BXU72" s="111"/>
      <c r="BXV72" s="111"/>
      <c r="BXW72" s="111"/>
      <c r="BXX72" s="111"/>
      <c r="BXY72" s="111"/>
      <c r="BXZ72" s="111"/>
      <c r="BYA72" s="111"/>
      <c r="BYB72" s="111"/>
      <c r="BYC72" s="111"/>
      <c r="BYD72" s="111"/>
      <c r="BYE72" s="111"/>
      <c r="BYF72" s="111"/>
      <c r="BYG72" s="111"/>
      <c r="BYH72" s="111"/>
      <c r="BYI72" s="111"/>
      <c r="BYJ72" s="111"/>
      <c r="BYK72" s="111"/>
      <c r="BYL72" s="111"/>
      <c r="BYM72" s="111"/>
      <c r="BYN72" s="111"/>
      <c r="BYO72" s="111"/>
      <c r="BYP72" s="111"/>
      <c r="BYQ72" s="111"/>
      <c r="BYR72" s="111"/>
      <c r="BYS72" s="111"/>
      <c r="BYT72" s="111"/>
      <c r="BYU72" s="111"/>
      <c r="BYV72" s="111"/>
      <c r="BYW72" s="111"/>
      <c r="BYX72" s="111"/>
      <c r="BYY72" s="111"/>
      <c r="BYZ72" s="111"/>
      <c r="BZA72" s="111"/>
      <c r="BZB72" s="111"/>
      <c r="BZC72" s="111"/>
      <c r="BZD72" s="111"/>
      <c r="BZE72" s="111"/>
      <c r="BZF72" s="111"/>
      <c r="BZG72" s="111"/>
      <c r="BZH72" s="111"/>
      <c r="BZI72" s="111"/>
      <c r="BZJ72" s="111"/>
      <c r="BZK72" s="111"/>
      <c r="BZL72" s="111"/>
      <c r="BZM72" s="111"/>
      <c r="BZN72" s="111"/>
      <c r="BZO72" s="111"/>
      <c r="BZP72" s="111"/>
      <c r="BZQ72" s="111"/>
      <c r="BZR72" s="111"/>
      <c r="BZS72" s="111"/>
      <c r="BZT72" s="111"/>
      <c r="BZU72" s="111"/>
      <c r="BZV72" s="111"/>
      <c r="BZW72" s="111"/>
      <c r="BZX72" s="111"/>
      <c r="BZY72" s="111"/>
      <c r="BZZ72" s="111"/>
      <c r="CAA72" s="111"/>
      <c r="CAB72" s="111"/>
      <c r="CAC72" s="111"/>
      <c r="CAD72" s="111"/>
      <c r="CAE72" s="111"/>
      <c r="CAF72" s="111"/>
      <c r="CAG72" s="111"/>
      <c r="CAH72" s="111"/>
      <c r="CAI72" s="111"/>
      <c r="CAJ72" s="111"/>
      <c r="CAK72" s="111"/>
      <c r="CAL72" s="111"/>
      <c r="CAM72" s="111"/>
      <c r="CAN72" s="111"/>
      <c r="CAO72" s="111"/>
      <c r="CAP72" s="111"/>
      <c r="CAQ72" s="111"/>
      <c r="CAR72" s="111"/>
      <c r="CAS72" s="111"/>
      <c r="CAT72" s="111"/>
      <c r="CAU72" s="111"/>
      <c r="CAV72" s="111"/>
      <c r="CAW72" s="111"/>
      <c r="CAX72" s="111"/>
      <c r="CAY72" s="111"/>
      <c r="CAZ72" s="111"/>
      <c r="CBA72" s="111"/>
      <c r="CBB72" s="111"/>
      <c r="CBC72" s="111"/>
      <c r="CBD72" s="111"/>
      <c r="CBE72" s="111"/>
      <c r="CBF72" s="111"/>
      <c r="CBG72" s="111"/>
      <c r="CBH72" s="111"/>
      <c r="CBI72" s="111"/>
      <c r="CBJ72" s="111"/>
      <c r="CBK72" s="111"/>
      <c r="CBL72" s="111"/>
      <c r="CBM72" s="111"/>
      <c r="CBN72" s="111"/>
      <c r="CBO72" s="111"/>
      <c r="CBP72" s="111"/>
      <c r="CBQ72" s="111"/>
      <c r="CBR72" s="111"/>
      <c r="CBS72" s="111"/>
      <c r="CBT72" s="111"/>
      <c r="CBU72" s="111"/>
      <c r="CBV72" s="111"/>
      <c r="CBW72" s="111"/>
      <c r="CBX72" s="111"/>
      <c r="CBY72" s="111"/>
      <c r="CBZ72" s="111"/>
      <c r="CCA72" s="111"/>
      <c r="CCB72" s="111"/>
      <c r="CCC72" s="111"/>
      <c r="CCD72" s="111"/>
      <c r="CCE72" s="111"/>
      <c r="CCF72" s="111"/>
      <c r="CCG72" s="111"/>
      <c r="CCH72" s="111"/>
      <c r="CCI72" s="111"/>
      <c r="CCJ72" s="111"/>
      <c r="CCK72" s="111"/>
      <c r="CCL72" s="111"/>
      <c r="CCM72" s="111"/>
      <c r="CCN72" s="111"/>
      <c r="CCO72" s="111"/>
      <c r="CCP72" s="111"/>
      <c r="CCQ72" s="111"/>
      <c r="CCR72" s="111"/>
      <c r="CCS72" s="111"/>
      <c r="CCT72" s="111"/>
      <c r="CCU72" s="111"/>
      <c r="CCV72" s="111"/>
      <c r="CCW72" s="111"/>
      <c r="CCX72" s="111"/>
      <c r="CCY72" s="111"/>
      <c r="CCZ72" s="111"/>
      <c r="CDA72" s="111"/>
      <c r="CDB72" s="111"/>
      <c r="CDC72" s="111"/>
      <c r="CDD72" s="111"/>
      <c r="CDE72" s="111"/>
      <c r="CDF72" s="111"/>
      <c r="CDG72" s="111"/>
      <c r="CDH72" s="111"/>
      <c r="CDI72" s="111"/>
      <c r="CDJ72" s="111"/>
      <c r="CDK72" s="111"/>
      <c r="CDL72" s="111"/>
      <c r="CDM72" s="111"/>
      <c r="CDN72" s="111"/>
      <c r="CDO72" s="111"/>
      <c r="CDP72" s="111"/>
      <c r="CDQ72" s="111"/>
      <c r="CDR72" s="111"/>
      <c r="CDS72" s="111"/>
      <c r="CDT72" s="111"/>
      <c r="CDU72" s="111"/>
      <c r="CDV72" s="111"/>
      <c r="CDW72" s="111"/>
      <c r="CDX72" s="111"/>
      <c r="CDY72" s="111"/>
      <c r="CDZ72" s="111"/>
      <c r="CEA72" s="111"/>
      <c r="CEB72" s="111"/>
      <c r="CEC72" s="111"/>
      <c r="CED72" s="111"/>
      <c r="CEE72" s="111"/>
      <c r="CEF72" s="111"/>
      <c r="CEG72" s="111"/>
      <c r="CEH72" s="111"/>
      <c r="CEI72" s="111"/>
      <c r="CEJ72" s="111"/>
      <c r="CEK72" s="111"/>
      <c r="CEL72" s="111"/>
      <c r="CEM72" s="111"/>
      <c r="CEN72" s="111"/>
      <c r="CEO72" s="111"/>
      <c r="CEP72" s="111"/>
      <c r="CEQ72" s="111"/>
      <c r="CER72" s="111"/>
      <c r="CES72" s="111"/>
      <c r="CET72" s="111"/>
      <c r="CEU72" s="111"/>
      <c r="CEV72" s="111"/>
      <c r="CEW72" s="111"/>
      <c r="CEX72" s="111"/>
      <c r="CEY72" s="111"/>
      <c r="CEZ72" s="111"/>
      <c r="CFA72" s="111"/>
      <c r="CFB72" s="111"/>
      <c r="CFC72" s="111"/>
      <c r="CFD72" s="111"/>
      <c r="CFE72" s="111"/>
      <c r="CFF72" s="111"/>
      <c r="CFG72" s="111"/>
      <c r="CFH72" s="111"/>
      <c r="CFI72" s="111"/>
      <c r="CFJ72" s="111"/>
      <c r="CFK72" s="111"/>
      <c r="CFL72" s="111"/>
      <c r="CFM72" s="111"/>
      <c r="CFN72" s="111"/>
      <c r="CFO72" s="111"/>
      <c r="CFP72" s="111"/>
      <c r="CFQ72" s="111"/>
      <c r="CFR72" s="111"/>
      <c r="CFS72" s="111"/>
      <c r="CFT72" s="111"/>
      <c r="CFU72" s="111"/>
      <c r="CFV72" s="111"/>
      <c r="CFW72" s="111"/>
      <c r="CFX72" s="111"/>
      <c r="CFY72" s="111"/>
      <c r="CFZ72" s="111"/>
      <c r="CGA72" s="111"/>
      <c r="CGB72" s="111"/>
      <c r="CGC72" s="111"/>
      <c r="CGD72" s="111"/>
      <c r="CGE72" s="111"/>
      <c r="CGF72" s="111"/>
      <c r="CGG72" s="111"/>
      <c r="CGH72" s="111"/>
      <c r="CGI72" s="111"/>
      <c r="CGJ72" s="111"/>
      <c r="CGK72" s="111"/>
      <c r="CGL72" s="111"/>
      <c r="CGM72" s="111"/>
      <c r="CGN72" s="111"/>
      <c r="CGO72" s="111"/>
      <c r="CGP72" s="111"/>
      <c r="CGQ72" s="111"/>
      <c r="CGR72" s="111"/>
      <c r="CGS72" s="111"/>
      <c r="CGT72" s="111"/>
      <c r="CGU72" s="111"/>
      <c r="CGV72" s="111"/>
      <c r="CGW72" s="111"/>
      <c r="CGX72" s="111"/>
      <c r="CGY72" s="111"/>
      <c r="CGZ72" s="111"/>
      <c r="CHA72" s="111"/>
      <c r="CHB72" s="111"/>
      <c r="CHC72" s="111"/>
      <c r="CHD72" s="111"/>
      <c r="CHE72" s="111"/>
      <c r="CHF72" s="111"/>
      <c r="CHG72" s="111"/>
      <c r="CHH72" s="111"/>
      <c r="CHI72" s="111"/>
      <c r="CHJ72" s="111"/>
      <c r="CHK72" s="111"/>
      <c r="CHL72" s="111"/>
      <c r="CHM72" s="111"/>
      <c r="CHN72" s="111"/>
      <c r="CHO72" s="111"/>
      <c r="CHP72" s="111"/>
      <c r="CHQ72" s="111"/>
      <c r="CHR72" s="111"/>
      <c r="CHS72" s="111"/>
      <c r="CHT72" s="111"/>
      <c r="CHU72" s="111"/>
      <c r="CHV72" s="111"/>
      <c r="CHW72" s="111"/>
      <c r="CHX72" s="111"/>
      <c r="CHY72" s="111"/>
      <c r="CHZ72" s="111"/>
      <c r="CIA72" s="111"/>
      <c r="CIB72" s="111"/>
      <c r="CIC72" s="111"/>
      <c r="CID72" s="111"/>
      <c r="CIE72" s="111"/>
      <c r="CIF72" s="111"/>
      <c r="CIG72" s="111"/>
      <c r="CIH72" s="111"/>
      <c r="CII72" s="111"/>
      <c r="CIJ72" s="111"/>
      <c r="CIK72" s="111"/>
      <c r="CIL72" s="111"/>
      <c r="CIM72" s="111"/>
      <c r="CIN72" s="111"/>
      <c r="CIO72" s="111"/>
      <c r="CIP72" s="111"/>
      <c r="CIQ72" s="111"/>
      <c r="CIR72" s="111"/>
      <c r="CIS72" s="111"/>
      <c r="CIT72" s="111"/>
      <c r="CIU72" s="111"/>
      <c r="CIV72" s="111"/>
      <c r="CIW72" s="111"/>
      <c r="CIX72" s="111"/>
      <c r="CIY72" s="111"/>
      <c r="CIZ72" s="111"/>
      <c r="CJA72" s="111"/>
      <c r="CJB72" s="111"/>
      <c r="CJC72" s="111"/>
      <c r="CJD72" s="111"/>
      <c r="CJE72" s="111"/>
      <c r="CJF72" s="111"/>
      <c r="CJG72" s="111"/>
      <c r="CJH72" s="111"/>
      <c r="CJI72" s="111"/>
      <c r="CJJ72" s="111"/>
      <c r="CJK72" s="111"/>
      <c r="CJL72" s="111"/>
      <c r="CJM72" s="111"/>
      <c r="CJN72" s="111"/>
      <c r="CJO72" s="111"/>
      <c r="CJP72" s="111"/>
      <c r="CJQ72" s="111"/>
      <c r="CJR72" s="111"/>
      <c r="CJS72" s="111"/>
      <c r="CJT72" s="111"/>
      <c r="CJU72" s="111"/>
      <c r="CJV72" s="111"/>
      <c r="CJW72" s="111"/>
      <c r="CJX72" s="111"/>
      <c r="CJY72" s="111"/>
      <c r="CJZ72" s="111"/>
      <c r="CKA72" s="111"/>
      <c r="CKB72" s="111"/>
      <c r="CKC72" s="111"/>
      <c r="CKD72" s="111"/>
      <c r="CKE72" s="111"/>
      <c r="CKF72" s="111"/>
      <c r="CKG72" s="111"/>
      <c r="CKH72" s="111"/>
      <c r="CKI72" s="111"/>
      <c r="CKJ72" s="111"/>
      <c r="CKK72" s="111"/>
      <c r="CKL72" s="111"/>
      <c r="CKM72" s="111"/>
      <c r="CKN72" s="111"/>
      <c r="CKO72" s="111"/>
      <c r="CKP72" s="111"/>
      <c r="CKQ72" s="111"/>
      <c r="CKR72" s="111"/>
      <c r="CKS72" s="111"/>
      <c r="CKT72" s="111"/>
      <c r="CKU72" s="111"/>
      <c r="CKV72" s="111"/>
      <c r="CKW72" s="111"/>
      <c r="CKX72" s="111"/>
      <c r="CKY72" s="111"/>
      <c r="CKZ72" s="111"/>
      <c r="CLA72" s="111"/>
      <c r="CLB72" s="111"/>
      <c r="CLC72" s="111"/>
      <c r="CLD72" s="111"/>
      <c r="CLE72" s="111"/>
      <c r="CLF72" s="111"/>
      <c r="CLG72" s="111"/>
      <c r="CLH72" s="111"/>
      <c r="CLI72" s="111"/>
      <c r="CLJ72" s="111"/>
      <c r="CLK72" s="111"/>
      <c r="CLL72" s="111"/>
      <c r="CLM72" s="111"/>
      <c r="CLN72" s="111"/>
      <c r="CLO72" s="111"/>
      <c r="CLP72" s="111"/>
      <c r="CLQ72" s="111"/>
      <c r="CLR72" s="111"/>
      <c r="CLS72" s="111"/>
      <c r="CLT72" s="111"/>
      <c r="CLU72" s="111"/>
      <c r="CLV72" s="111"/>
      <c r="CLW72" s="111"/>
      <c r="CLX72" s="111"/>
      <c r="CLY72" s="111"/>
      <c r="CLZ72" s="111"/>
      <c r="CMA72" s="111"/>
      <c r="CMB72" s="111"/>
      <c r="CMC72" s="111"/>
      <c r="CMD72" s="111"/>
      <c r="CME72" s="111"/>
      <c r="CMF72" s="111"/>
      <c r="CMG72" s="111"/>
      <c r="CMH72" s="111"/>
      <c r="CMI72" s="111"/>
      <c r="CMJ72" s="111"/>
      <c r="CMK72" s="111"/>
      <c r="CML72" s="111"/>
      <c r="CMM72" s="111"/>
      <c r="CMN72" s="111"/>
      <c r="CMO72" s="111"/>
      <c r="CMP72" s="111"/>
      <c r="CMQ72" s="111"/>
      <c r="CMR72" s="111"/>
      <c r="CMS72" s="111"/>
      <c r="CMT72" s="111"/>
      <c r="CMU72" s="111"/>
      <c r="CMV72" s="111"/>
      <c r="CMW72" s="111"/>
      <c r="CMX72" s="111"/>
      <c r="CMY72" s="111"/>
      <c r="CMZ72" s="111"/>
      <c r="CNA72" s="111"/>
      <c r="CNB72" s="111"/>
      <c r="CNC72" s="111"/>
      <c r="CND72" s="111"/>
      <c r="CNE72" s="111"/>
      <c r="CNF72" s="111"/>
      <c r="CNG72" s="111"/>
      <c r="CNH72" s="111"/>
      <c r="CNI72" s="111"/>
      <c r="CNJ72" s="111"/>
      <c r="CNK72" s="111"/>
      <c r="CNL72" s="111"/>
      <c r="CNM72" s="111"/>
      <c r="CNN72" s="111"/>
      <c r="CNO72" s="111"/>
      <c r="CNP72" s="111"/>
      <c r="CNQ72" s="111"/>
      <c r="CNR72" s="111"/>
      <c r="CNS72" s="111"/>
      <c r="CNT72" s="111"/>
      <c r="CNU72" s="111"/>
      <c r="CNV72" s="111"/>
      <c r="CNW72" s="111"/>
      <c r="CNX72" s="111"/>
      <c r="CNY72" s="111"/>
      <c r="CNZ72" s="111"/>
      <c r="COA72" s="111"/>
      <c r="COB72" s="111"/>
      <c r="COC72" s="111"/>
      <c r="COD72" s="111"/>
      <c r="COE72" s="111"/>
      <c r="COF72" s="111"/>
      <c r="COG72" s="111"/>
      <c r="COH72" s="111"/>
      <c r="COI72" s="111"/>
      <c r="COJ72" s="111"/>
      <c r="COK72" s="111"/>
      <c r="COL72" s="111"/>
      <c r="COM72" s="111"/>
      <c r="CON72" s="111"/>
      <c r="COO72" s="111"/>
      <c r="COP72" s="111"/>
      <c r="COQ72" s="111"/>
      <c r="COR72" s="111"/>
      <c r="COS72" s="111"/>
      <c r="COT72" s="111"/>
      <c r="COU72" s="111"/>
      <c r="COV72" s="111"/>
      <c r="COW72" s="111"/>
      <c r="COX72" s="111"/>
      <c r="COY72" s="111"/>
      <c r="COZ72" s="111"/>
      <c r="CPA72" s="111"/>
      <c r="CPB72" s="111"/>
      <c r="CPC72" s="111"/>
      <c r="CPD72" s="111"/>
      <c r="CPE72" s="111"/>
      <c r="CPF72" s="111"/>
      <c r="CPG72" s="111"/>
      <c r="CPH72" s="111"/>
      <c r="CPI72" s="111"/>
      <c r="CPJ72" s="111"/>
      <c r="CPK72" s="111"/>
      <c r="CPL72" s="111"/>
      <c r="CPM72" s="111"/>
      <c r="CPN72" s="111"/>
      <c r="CPO72" s="111"/>
      <c r="CPP72" s="111"/>
      <c r="CPQ72" s="111"/>
      <c r="CPR72" s="111"/>
      <c r="CPS72" s="111"/>
      <c r="CPT72" s="111"/>
      <c r="CPU72" s="111"/>
      <c r="CPV72" s="111"/>
      <c r="CPW72" s="111"/>
      <c r="CPX72" s="111"/>
      <c r="CPY72" s="111"/>
      <c r="CPZ72" s="111"/>
      <c r="CQA72" s="111"/>
      <c r="CQB72" s="111"/>
      <c r="CQC72" s="111"/>
      <c r="CQD72" s="111"/>
      <c r="CQE72" s="111"/>
      <c r="CQF72" s="111"/>
      <c r="CQG72" s="111"/>
      <c r="CQH72" s="111"/>
      <c r="CQI72" s="111"/>
      <c r="CQJ72" s="111"/>
      <c r="CQK72" s="111"/>
      <c r="CQL72" s="111"/>
      <c r="CQM72" s="111"/>
      <c r="CQN72" s="111"/>
      <c r="CQO72" s="111"/>
      <c r="CQP72" s="111"/>
      <c r="CQQ72" s="111"/>
      <c r="CQR72" s="111"/>
      <c r="CQS72" s="111"/>
      <c r="CQT72" s="111"/>
      <c r="CQU72" s="111"/>
      <c r="CQV72" s="111"/>
      <c r="CQW72" s="111"/>
      <c r="CQX72" s="111"/>
      <c r="CQY72" s="111"/>
      <c r="CQZ72" s="111"/>
      <c r="CRA72" s="111"/>
      <c r="CRB72" s="111"/>
      <c r="CRC72" s="111"/>
      <c r="CRD72" s="111"/>
      <c r="CRE72" s="111"/>
      <c r="CRF72" s="111"/>
      <c r="CRG72" s="111"/>
      <c r="CRH72" s="111"/>
      <c r="CRI72" s="111"/>
      <c r="CRJ72" s="111"/>
      <c r="CRK72" s="111"/>
      <c r="CRL72" s="111"/>
      <c r="CRM72" s="111"/>
      <c r="CRN72" s="111"/>
      <c r="CRO72" s="111"/>
      <c r="CRP72" s="111"/>
      <c r="CRQ72" s="111"/>
      <c r="CRR72" s="111"/>
      <c r="CRS72" s="111"/>
      <c r="CRT72" s="111"/>
      <c r="CRU72" s="111"/>
      <c r="CRV72" s="111"/>
      <c r="CRW72" s="111"/>
      <c r="CRX72" s="111"/>
      <c r="CRY72" s="111"/>
      <c r="CRZ72" s="111"/>
      <c r="CSA72" s="111"/>
      <c r="CSB72" s="111"/>
      <c r="CSC72" s="111"/>
      <c r="CSD72" s="111"/>
      <c r="CSE72" s="111"/>
      <c r="CSF72" s="111"/>
      <c r="CSG72" s="111"/>
      <c r="CSH72" s="111"/>
      <c r="CSI72" s="111"/>
      <c r="CSJ72" s="111"/>
      <c r="CSK72" s="111"/>
      <c r="CSL72" s="111"/>
      <c r="CSM72" s="111"/>
      <c r="CSN72" s="111"/>
      <c r="CSO72" s="111"/>
      <c r="CSP72" s="111"/>
      <c r="CSQ72" s="111"/>
      <c r="CSR72" s="111"/>
      <c r="CSS72" s="111"/>
      <c r="CST72" s="111"/>
      <c r="CSU72" s="111"/>
      <c r="CSV72" s="111"/>
      <c r="CSW72" s="111"/>
      <c r="CSX72" s="111"/>
      <c r="CSY72" s="111"/>
      <c r="CSZ72" s="111"/>
      <c r="CTA72" s="111"/>
      <c r="CTB72" s="111"/>
      <c r="CTC72" s="111"/>
      <c r="CTD72" s="111"/>
      <c r="CTE72" s="111"/>
      <c r="CTF72" s="111"/>
      <c r="CTG72" s="111"/>
      <c r="CTH72" s="111"/>
      <c r="CTI72" s="111"/>
      <c r="CTJ72" s="111"/>
      <c r="CTK72" s="111"/>
      <c r="CTL72" s="111"/>
      <c r="CTM72" s="111"/>
      <c r="CTN72" s="111"/>
      <c r="CTO72" s="111"/>
      <c r="CTP72" s="111"/>
      <c r="CTQ72" s="111"/>
      <c r="CTR72" s="111"/>
      <c r="CTS72" s="111"/>
      <c r="CTT72" s="111"/>
      <c r="CTU72" s="111"/>
      <c r="CTV72" s="111"/>
      <c r="CTW72" s="111"/>
      <c r="CTX72" s="111"/>
      <c r="CTY72" s="111"/>
      <c r="CTZ72" s="111"/>
      <c r="CUA72" s="111"/>
      <c r="CUB72" s="111"/>
      <c r="CUC72" s="111"/>
      <c r="CUD72" s="111"/>
      <c r="CUE72" s="111"/>
      <c r="CUF72" s="111"/>
      <c r="CUG72" s="111"/>
      <c r="CUH72" s="111"/>
      <c r="CUI72" s="111"/>
      <c r="CUJ72" s="111"/>
      <c r="CUK72" s="111"/>
      <c r="CUL72" s="111"/>
      <c r="CUM72" s="111"/>
      <c r="CUN72" s="111"/>
      <c r="CUO72" s="111"/>
      <c r="CUP72" s="111"/>
      <c r="CUQ72" s="111"/>
      <c r="CUR72" s="111"/>
      <c r="CUS72" s="111"/>
      <c r="CUT72" s="111"/>
      <c r="CUU72" s="111"/>
      <c r="CUV72" s="111"/>
      <c r="CUW72" s="111"/>
      <c r="CUX72" s="111"/>
      <c r="CUY72" s="111"/>
      <c r="CUZ72" s="111"/>
      <c r="CVA72" s="111"/>
      <c r="CVB72" s="111"/>
      <c r="CVC72" s="111"/>
      <c r="CVD72" s="111"/>
      <c r="CVE72" s="111"/>
      <c r="CVF72" s="111"/>
      <c r="CVG72" s="111"/>
      <c r="CVH72" s="111"/>
      <c r="CVI72" s="111"/>
      <c r="CVJ72" s="111"/>
      <c r="CVK72" s="111"/>
      <c r="CVL72" s="111"/>
      <c r="CVM72" s="111"/>
      <c r="CVN72" s="111"/>
      <c r="CVO72" s="111"/>
      <c r="CVP72" s="111"/>
      <c r="CVQ72" s="111"/>
      <c r="CVR72" s="111"/>
      <c r="CVS72" s="111"/>
      <c r="CVT72" s="111"/>
      <c r="CVU72" s="111"/>
      <c r="CVV72" s="111"/>
      <c r="CVW72" s="111"/>
      <c r="CVX72" s="111"/>
      <c r="CVY72" s="111"/>
      <c r="CVZ72" s="111"/>
      <c r="CWA72" s="111"/>
      <c r="CWB72" s="111"/>
      <c r="CWC72" s="111"/>
      <c r="CWD72" s="111"/>
      <c r="CWE72" s="111"/>
      <c r="CWF72" s="111"/>
      <c r="CWG72" s="111"/>
      <c r="CWH72" s="111"/>
      <c r="CWI72" s="111"/>
      <c r="CWJ72" s="111"/>
      <c r="CWK72" s="111"/>
      <c r="CWL72" s="111"/>
      <c r="CWM72" s="111"/>
      <c r="CWN72" s="111"/>
      <c r="CWO72" s="111"/>
      <c r="CWP72" s="111"/>
      <c r="CWQ72" s="111"/>
      <c r="CWR72" s="111"/>
      <c r="CWS72" s="111"/>
      <c r="CWT72" s="111"/>
      <c r="CWU72" s="111"/>
      <c r="CWV72" s="111"/>
      <c r="CWW72" s="111"/>
      <c r="CWX72" s="111"/>
      <c r="CWY72" s="111"/>
      <c r="CWZ72" s="111"/>
      <c r="CXA72" s="111"/>
      <c r="CXB72" s="111"/>
      <c r="CXC72" s="111"/>
      <c r="CXD72" s="111"/>
      <c r="CXE72" s="111"/>
      <c r="CXF72" s="111"/>
      <c r="CXG72" s="111"/>
      <c r="CXH72" s="111"/>
      <c r="CXI72" s="111"/>
      <c r="CXJ72" s="111"/>
      <c r="CXK72" s="111"/>
      <c r="CXL72" s="111"/>
      <c r="CXM72" s="111"/>
      <c r="CXN72" s="111"/>
      <c r="CXO72" s="111"/>
      <c r="CXP72" s="111"/>
      <c r="CXQ72" s="111"/>
      <c r="CXR72" s="111"/>
      <c r="CXS72" s="111"/>
      <c r="CXT72" s="111"/>
      <c r="CXU72" s="111"/>
      <c r="CXV72" s="111"/>
      <c r="CXW72" s="111"/>
      <c r="CXX72" s="111"/>
      <c r="CXY72" s="111"/>
      <c r="CXZ72" s="111"/>
      <c r="CYA72" s="111"/>
      <c r="CYB72" s="111"/>
      <c r="CYC72" s="111"/>
      <c r="CYD72" s="111"/>
      <c r="CYE72" s="111"/>
      <c r="CYF72" s="111"/>
      <c r="CYG72" s="111"/>
      <c r="CYH72" s="111"/>
      <c r="CYI72" s="111"/>
      <c r="CYJ72" s="111"/>
      <c r="CYK72" s="111"/>
      <c r="CYL72" s="111"/>
      <c r="CYM72" s="111"/>
      <c r="CYN72" s="111"/>
      <c r="CYO72" s="111"/>
      <c r="CYP72" s="111"/>
      <c r="CYQ72" s="111"/>
      <c r="CYR72" s="111"/>
      <c r="CYS72" s="111"/>
      <c r="CYT72" s="111"/>
      <c r="CYU72" s="111"/>
      <c r="CYV72" s="111"/>
      <c r="CYW72" s="111"/>
      <c r="CYX72" s="111"/>
      <c r="CYY72" s="111"/>
      <c r="CYZ72" s="111"/>
      <c r="CZA72" s="111"/>
      <c r="CZB72" s="111"/>
      <c r="CZC72" s="111"/>
      <c r="CZD72" s="111"/>
      <c r="CZE72" s="111"/>
      <c r="CZF72" s="111"/>
      <c r="CZG72" s="111"/>
      <c r="CZH72" s="111"/>
      <c r="CZI72" s="111"/>
      <c r="CZJ72" s="111"/>
      <c r="CZK72" s="111"/>
      <c r="CZL72" s="111"/>
      <c r="CZM72" s="111"/>
      <c r="CZN72" s="111"/>
      <c r="CZO72" s="111"/>
      <c r="CZP72" s="111"/>
      <c r="CZQ72" s="111"/>
      <c r="CZR72" s="111"/>
      <c r="CZS72" s="111"/>
      <c r="CZT72" s="111"/>
      <c r="CZU72" s="111"/>
      <c r="CZV72" s="111"/>
      <c r="CZW72" s="111"/>
      <c r="CZX72" s="111"/>
      <c r="CZY72" s="111"/>
      <c r="CZZ72" s="111"/>
      <c r="DAA72" s="111"/>
      <c r="DAB72" s="111"/>
      <c r="DAC72" s="111"/>
      <c r="DAD72" s="111"/>
      <c r="DAE72" s="111"/>
      <c r="DAF72" s="111"/>
      <c r="DAG72" s="111"/>
      <c r="DAH72" s="111"/>
      <c r="DAI72" s="111"/>
      <c r="DAJ72" s="111"/>
      <c r="DAK72" s="111"/>
      <c r="DAL72" s="111"/>
      <c r="DAM72" s="111"/>
      <c r="DAN72" s="111"/>
      <c r="DAO72" s="111"/>
      <c r="DAP72" s="111"/>
      <c r="DAQ72" s="111"/>
      <c r="DAR72" s="111"/>
      <c r="DAS72" s="111"/>
      <c r="DAT72" s="111"/>
      <c r="DAU72" s="111"/>
      <c r="DAV72" s="111"/>
      <c r="DAW72" s="111"/>
      <c r="DAX72" s="111"/>
      <c r="DAY72" s="111"/>
      <c r="DAZ72" s="111"/>
      <c r="DBA72" s="111"/>
      <c r="DBB72" s="111"/>
      <c r="DBC72" s="111"/>
      <c r="DBD72" s="111"/>
      <c r="DBE72" s="111"/>
      <c r="DBF72" s="111"/>
      <c r="DBG72" s="111"/>
      <c r="DBH72" s="111"/>
      <c r="DBI72" s="111"/>
      <c r="DBJ72" s="111"/>
      <c r="DBK72" s="111"/>
      <c r="DBL72" s="111"/>
      <c r="DBM72" s="111"/>
      <c r="DBN72" s="111"/>
      <c r="DBO72" s="111"/>
      <c r="DBP72" s="111"/>
      <c r="DBQ72" s="111"/>
      <c r="DBR72" s="111"/>
      <c r="DBS72" s="111"/>
      <c r="DBT72" s="111"/>
      <c r="DBU72" s="111"/>
      <c r="DBV72" s="111"/>
      <c r="DBW72" s="111"/>
      <c r="DBX72" s="111"/>
      <c r="DBY72" s="111"/>
      <c r="DBZ72" s="111"/>
      <c r="DCA72" s="111"/>
      <c r="DCB72" s="111"/>
      <c r="DCC72" s="111"/>
      <c r="DCD72" s="111"/>
      <c r="DCE72" s="111"/>
      <c r="DCF72" s="111"/>
      <c r="DCG72" s="111"/>
      <c r="DCH72" s="111"/>
      <c r="DCI72" s="111"/>
      <c r="DCJ72" s="111"/>
      <c r="DCK72" s="111"/>
      <c r="DCL72" s="111"/>
      <c r="DCM72" s="111"/>
      <c r="DCN72" s="111"/>
      <c r="DCO72" s="111"/>
      <c r="DCP72" s="111"/>
      <c r="DCQ72" s="111"/>
      <c r="DCR72" s="111"/>
      <c r="DCS72" s="111"/>
      <c r="DCT72" s="111"/>
      <c r="DCU72" s="111"/>
      <c r="DCV72" s="111"/>
      <c r="DCW72" s="111"/>
      <c r="DCX72" s="111"/>
      <c r="DCY72" s="111"/>
      <c r="DCZ72" s="111"/>
      <c r="DDA72" s="111"/>
      <c r="DDB72" s="111"/>
      <c r="DDC72" s="111"/>
      <c r="DDD72" s="111"/>
      <c r="DDE72" s="111"/>
      <c r="DDF72" s="111"/>
      <c r="DDG72" s="111"/>
      <c r="DDH72" s="111"/>
      <c r="DDI72" s="111"/>
      <c r="DDJ72" s="111"/>
      <c r="DDK72" s="111"/>
      <c r="DDL72" s="111"/>
      <c r="DDM72" s="111"/>
      <c r="DDN72" s="111"/>
      <c r="DDO72" s="111"/>
      <c r="DDP72" s="111"/>
      <c r="DDQ72" s="111"/>
      <c r="DDR72" s="111"/>
      <c r="DDS72" s="111"/>
      <c r="DDT72" s="111"/>
      <c r="DDU72" s="111"/>
      <c r="DDV72" s="111"/>
      <c r="DDW72" s="111"/>
      <c r="DDX72" s="111"/>
      <c r="DDY72" s="111"/>
      <c r="DDZ72" s="111"/>
      <c r="DEA72" s="111"/>
      <c r="DEB72" s="111"/>
      <c r="DEC72" s="111"/>
      <c r="DED72" s="111"/>
      <c r="DEE72" s="111"/>
      <c r="DEF72" s="111"/>
      <c r="DEG72" s="111"/>
      <c r="DEH72" s="111"/>
      <c r="DEI72" s="111"/>
      <c r="DEJ72" s="111"/>
      <c r="DEK72" s="111"/>
      <c r="DEL72" s="111"/>
      <c r="DEM72" s="111"/>
      <c r="DEN72" s="111"/>
      <c r="DEO72" s="111"/>
      <c r="DEP72" s="111"/>
      <c r="DEQ72" s="111"/>
      <c r="DER72" s="111"/>
      <c r="DES72" s="111"/>
      <c r="DET72" s="111"/>
      <c r="DEU72" s="111"/>
      <c r="DEV72" s="111"/>
      <c r="DEW72" s="111"/>
      <c r="DEX72" s="111"/>
      <c r="DEY72" s="111"/>
      <c r="DEZ72" s="111"/>
      <c r="DFA72" s="111"/>
      <c r="DFB72" s="111"/>
      <c r="DFC72" s="111"/>
      <c r="DFD72" s="111"/>
      <c r="DFE72" s="111"/>
      <c r="DFF72" s="111"/>
      <c r="DFG72" s="111"/>
      <c r="DFH72" s="111"/>
      <c r="DFI72" s="111"/>
      <c r="DFJ72" s="111"/>
      <c r="DFK72" s="111"/>
      <c r="DFL72" s="111"/>
      <c r="DFM72" s="111"/>
      <c r="DFN72" s="111"/>
      <c r="DFO72" s="111"/>
      <c r="DFP72" s="111"/>
      <c r="DFQ72" s="111"/>
      <c r="DFR72" s="111"/>
      <c r="DFS72" s="111"/>
      <c r="DFT72" s="111"/>
      <c r="DFU72" s="111"/>
      <c r="DFV72" s="111"/>
      <c r="DFW72" s="111"/>
      <c r="DFX72" s="111"/>
      <c r="DFY72" s="111"/>
      <c r="DFZ72" s="111"/>
      <c r="DGA72" s="111"/>
      <c r="DGB72" s="111"/>
      <c r="DGC72" s="111"/>
      <c r="DGD72" s="111"/>
      <c r="DGE72" s="111"/>
      <c r="DGF72" s="111"/>
      <c r="DGG72" s="111"/>
      <c r="DGH72" s="111"/>
      <c r="DGI72" s="111"/>
      <c r="DGJ72" s="111"/>
      <c r="DGK72" s="111"/>
      <c r="DGL72" s="111"/>
      <c r="DGM72" s="111"/>
      <c r="DGN72" s="111"/>
      <c r="DGO72" s="111"/>
      <c r="DGP72" s="111"/>
      <c r="DGQ72" s="111"/>
      <c r="DGR72" s="111"/>
      <c r="DGS72" s="111"/>
      <c r="DGT72" s="111"/>
      <c r="DGU72" s="111"/>
      <c r="DGV72" s="111"/>
      <c r="DGW72" s="111"/>
      <c r="DGX72" s="111"/>
      <c r="DGY72" s="111"/>
      <c r="DGZ72" s="111"/>
      <c r="DHA72" s="111"/>
      <c r="DHB72" s="111"/>
      <c r="DHC72" s="111"/>
      <c r="DHD72" s="111"/>
      <c r="DHE72" s="111"/>
      <c r="DHF72" s="111"/>
      <c r="DHG72" s="111"/>
      <c r="DHH72" s="111"/>
      <c r="DHI72" s="111"/>
      <c r="DHJ72" s="111"/>
      <c r="DHK72" s="111"/>
      <c r="DHL72" s="111"/>
      <c r="DHM72" s="111"/>
      <c r="DHN72" s="111"/>
      <c r="DHO72" s="111"/>
      <c r="DHP72" s="111"/>
      <c r="DHQ72" s="111"/>
      <c r="DHR72" s="111"/>
      <c r="DHS72" s="111"/>
      <c r="DHT72" s="111"/>
      <c r="DHU72" s="111"/>
      <c r="DHV72" s="111"/>
      <c r="DHW72" s="111"/>
      <c r="DHX72" s="111"/>
      <c r="DHY72" s="111"/>
      <c r="DHZ72" s="111"/>
      <c r="DIA72" s="111"/>
      <c r="DIB72" s="111"/>
      <c r="DIC72" s="111"/>
      <c r="DID72" s="111"/>
      <c r="DIE72" s="111"/>
      <c r="DIF72" s="111"/>
      <c r="DIG72" s="111"/>
      <c r="DIH72" s="111"/>
      <c r="DII72" s="111"/>
      <c r="DIJ72" s="111"/>
      <c r="DIK72" s="111"/>
      <c r="DIL72" s="111"/>
      <c r="DIM72" s="111"/>
      <c r="DIN72" s="111"/>
      <c r="DIO72" s="111"/>
      <c r="DIP72" s="111"/>
      <c r="DIQ72" s="111"/>
      <c r="DIR72" s="111"/>
      <c r="DIS72" s="111"/>
      <c r="DIT72" s="111"/>
      <c r="DIU72" s="111"/>
      <c r="DIV72" s="111"/>
      <c r="DIW72" s="111"/>
      <c r="DIX72" s="111"/>
      <c r="DIY72" s="111"/>
      <c r="DIZ72" s="111"/>
      <c r="DJA72" s="111"/>
      <c r="DJB72" s="111"/>
      <c r="DJC72" s="111"/>
      <c r="DJD72" s="111"/>
      <c r="DJE72" s="111"/>
      <c r="DJF72" s="111"/>
      <c r="DJG72" s="111"/>
      <c r="DJH72" s="111"/>
      <c r="DJI72" s="111"/>
      <c r="DJJ72" s="111"/>
      <c r="DJK72" s="111"/>
      <c r="DJL72" s="111"/>
      <c r="DJM72" s="111"/>
      <c r="DJN72" s="111"/>
      <c r="DJO72" s="111"/>
      <c r="DJP72" s="111"/>
      <c r="DJQ72" s="111"/>
      <c r="DJR72" s="111"/>
      <c r="DJS72" s="111"/>
      <c r="DJT72" s="111"/>
      <c r="DJU72" s="111"/>
      <c r="DJV72" s="111"/>
      <c r="DJW72" s="111"/>
      <c r="DJX72" s="111"/>
      <c r="DJY72" s="111"/>
      <c r="DJZ72" s="111"/>
      <c r="DKA72" s="111"/>
      <c r="DKB72" s="111"/>
      <c r="DKC72" s="111"/>
      <c r="DKD72" s="111"/>
      <c r="DKE72" s="111"/>
      <c r="DKF72" s="111"/>
      <c r="DKG72" s="111"/>
      <c r="DKH72" s="111"/>
      <c r="DKI72" s="111"/>
      <c r="DKJ72" s="111"/>
      <c r="DKK72" s="111"/>
      <c r="DKL72" s="111"/>
      <c r="DKM72" s="111"/>
      <c r="DKN72" s="111"/>
      <c r="DKO72" s="111"/>
      <c r="DKP72" s="111"/>
      <c r="DKQ72" s="111"/>
      <c r="DKR72" s="111"/>
      <c r="DKS72" s="111"/>
      <c r="DKT72" s="111"/>
      <c r="DKU72" s="111"/>
      <c r="DKV72" s="111"/>
      <c r="DKW72" s="111"/>
      <c r="DKX72" s="111"/>
      <c r="DKY72" s="111"/>
      <c r="DKZ72" s="111"/>
      <c r="DLA72" s="111"/>
      <c r="DLB72" s="111"/>
      <c r="DLC72" s="111"/>
      <c r="DLD72" s="111"/>
      <c r="DLE72" s="111"/>
      <c r="DLF72" s="111"/>
      <c r="DLG72" s="111"/>
      <c r="DLH72" s="111"/>
      <c r="DLI72" s="111"/>
      <c r="DLJ72" s="111"/>
      <c r="DLK72" s="111"/>
      <c r="DLL72" s="111"/>
      <c r="DLM72" s="111"/>
      <c r="DLN72" s="111"/>
      <c r="DLO72" s="111"/>
      <c r="DLP72" s="111"/>
      <c r="DLQ72" s="111"/>
      <c r="DLR72" s="111"/>
      <c r="DLS72" s="111"/>
      <c r="DLT72" s="111"/>
      <c r="DLU72" s="111"/>
      <c r="DLV72" s="111"/>
      <c r="DLW72" s="111"/>
      <c r="DLX72" s="111"/>
      <c r="DLY72" s="111"/>
      <c r="DLZ72" s="111"/>
      <c r="DMA72" s="111"/>
      <c r="DMB72" s="111"/>
      <c r="DMC72" s="111"/>
      <c r="DMD72" s="111"/>
      <c r="DME72" s="111"/>
      <c r="DMF72" s="111"/>
      <c r="DMG72" s="111"/>
      <c r="DMH72" s="111"/>
      <c r="DMI72" s="111"/>
      <c r="DMJ72" s="111"/>
      <c r="DMK72" s="111"/>
      <c r="DML72" s="111"/>
      <c r="DMM72" s="111"/>
      <c r="DMN72" s="111"/>
      <c r="DMO72" s="111"/>
      <c r="DMP72" s="111"/>
      <c r="DMQ72" s="111"/>
      <c r="DMR72" s="111"/>
      <c r="DMS72" s="111"/>
      <c r="DMT72" s="111"/>
      <c r="DMU72" s="111"/>
      <c r="DMV72" s="111"/>
      <c r="DMW72" s="111"/>
      <c r="DMX72" s="111"/>
      <c r="DMY72" s="111"/>
      <c r="DMZ72" s="111"/>
      <c r="DNA72" s="111"/>
      <c r="DNB72" s="111"/>
      <c r="DNC72" s="111"/>
      <c r="DND72" s="111"/>
      <c r="DNE72" s="111"/>
      <c r="DNF72" s="111"/>
      <c r="DNG72" s="111"/>
      <c r="DNH72" s="111"/>
      <c r="DNI72" s="111"/>
      <c r="DNJ72" s="111"/>
      <c r="DNK72" s="111"/>
      <c r="DNL72" s="111"/>
      <c r="DNM72" s="111"/>
      <c r="DNN72" s="111"/>
      <c r="DNO72" s="111"/>
      <c r="DNP72" s="111"/>
      <c r="DNQ72" s="111"/>
      <c r="DNR72" s="111"/>
      <c r="DNS72" s="111"/>
      <c r="DNT72" s="111"/>
      <c r="DNU72" s="111"/>
      <c r="DNV72" s="111"/>
      <c r="DNW72" s="111"/>
      <c r="DNX72" s="111"/>
      <c r="DNY72" s="111"/>
      <c r="DNZ72" s="111"/>
      <c r="DOA72" s="111"/>
      <c r="DOB72" s="111"/>
      <c r="DOC72" s="111"/>
      <c r="DOD72" s="111"/>
      <c r="DOE72" s="111"/>
      <c r="DOF72" s="111"/>
      <c r="DOG72" s="111"/>
      <c r="DOH72" s="111"/>
      <c r="DOI72" s="111"/>
      <c r="DOJ72" s="111"/>
      <c r="DOK72" s="111"/>
      <c r="DOL72" s="111"/>
      <c r="DOM72" s="111"/>
      <c r="DON72" s="111"/>
      <c r="DOO72" s="111"/>
      <c r="DOP72" s="111"/>
      <c r="DOQ72" s="111"/>
      <c r="DOR72" s="111"/>
      <c r="DOS72" s="111"/>
      <c r="DOT72" s="111"/>
      <c r="DOU72" s="111"/>
      <c r="DOV72" s="111"/>
      <c r="DOW72" s="111"/>
      <c r="DOX72" s="111"/>
      <c r="DOY72" s="111"/>
      <c r="DOZ72" s="111"/>
      <c r="DPA72" s="111"/>
      <c r="DPB72" s="111"/>
      <c r="DPC72" s="111"/>
      <c r="DPD72" s="111"/>
      <c r="DPE72" s="111"/>
      <c r="DPF72" s="111"/>
      <c r="DPG72" s="111"/>
      <c r="DPH72" s="111"/>
      <c r="DPI72" s="111"/>
      <c r="DPJ72" s="111"/>
      <c r="DPK72" s="111"/>
      <c r="DPL72" s="111"/>
      <c r="DPM72" s="111"/>
      <c r="DPN72" s="111"/>
      <c r="DPO72" s="111"/>
      <c r="DPP72" s="111"/>
      <c r="DPQ72" s="111"/>
      <c r="DPR72" s="111"/>
      <c r="DPS72" s="111"/>
      <c r="DPT72" s="111"/>
      <c r="DPU72" s="111"/>
      <c r="DPV72" s="111"/>
      <c r="DPW72" s="111"/>
      <c r="DPX72" s="111"/>
      <c r="DPY72" s="111"/>
      <c r="DPZ72" s="111"/>
      <c r="DQA72" s="111"/>
      <c r="DQB72" s="111"/>
      <c r="DQC72" s="111"/>
      <c r="DQD72" s="111"/>
      <c r="DQE72" s="111"/>
      <c r="DQF72" s="111"/>
      <c r="DQG72" s="111"/>
      <c r="DQH72" s="111"/>
      <c r="DQI72" s="111"/>
      <c r="DQJ72" s="111"/>
      <c r="DQK72" s="111"/>
      <c r="DQL72" s="111"/>
      <c r="DQM72" s="111"/>
      <c r="DQN72" s="111"/>
      <c r="DQO72" s="111"/>
      <c r="DQP72" s="111"/>
      <c r="DQQ72" s="111"/>
      <c r="DQR72" s="111"/>
      <c r="DQS72" s="111"/>
      <c r="DQT72" s="111"/>
      <c r="DQU72" s="111"/>
      <c r="DQV72" s="111"/>
      <c r="DQW72" s="111"/>
      <c r="DQX72" s="111"/>
      <c r="DQY72" s="111"/>
      <c r="DQZ72" s="111"/>
      <c r="DRA72" s="111"/>
      <c r="DRB72" s="111"/>
      <c r="DRC72" s="111"/>
      <c r="DRD72" s="111"/>
      <c r="DRE72" s="111"/>
      <c r="DRF72" s="111"/>
      <c r="DRG72" s="111"/>
      <c r="DRH72" s="111"/>
      <c r="DRI72" s="111"/>
      <c r="DRJ72" s="111"/>
      <c r="DRK72" s="111"/>
      <c r="DRL72" s="111"/>
      <c r="DRM72" s="111"/>
      <c r="DRN72" s="111"/>
      <c r="DRO72" s="111"/>
      <c r="DRP72" s="111"/>
      <c r="DRQ72" s="111"/>
      <c r="DRR72" s="111"/>
      <c r="DRS72" s="111"/>
      <c r="DRT72" s="111"/>
      <c r="DRU72" s="111"/>
      <c r="DRV72" s="111"/>
      <c r="DRW72" s="111"/>
      <c r="DRX72" s="111"/>
      <c r="DRY72" s="111"/>
      <c r="DRZ72" s="111"/>
      <c r="DSA72" s="111"/>
      <c r="DSB72" s="111"/>
      <c r="DSC72" s="111"/>
      <c r="DSD72" s="111"/>
      <c r="DSE72" s="111"/>
      <c r="DSF72" s="111"/>
      <c r="DSG72" s="111"/>
      <c r="DSH72" s="111"/>
      <c r="DSI72" s="111"/>
      <c r="DSJ72" s="111"/>
      <c r="DSK72" s="111"/>
      <c r="DSL72" s="111"/>
      <c r="DSM72" s="111"/>
      <c r="DSN72" s="111"/>
      <c r="DSO72" s="111"/>
      <c r="DSP72" s="111"/>
      <c r="DSQ72" s="111"/>
      <c r="DSR72" s="111"/>
      <c r="DSS72" s="111"/>
      <c r="DST72" s="111"/>
      <c r="DSU72" s="111"/>
      <c r="DSV72" s="111"/>
      <c r="DSW72" s="111"/>
      <c r="DSX72" s="111"/>
      <c r="DSY72" s="111"/>
      <c r="DSZ72" s="111"/>
      <c r="DTA72" s="111"/>
      <c r="DTB72" s="111"/>
      <c r="DTC72" s="111"/>
      <c r="DTD72" s="111"/>
      <c r="DTE72" s="111"/>
      <c r="DTF72" s="111"/>
      <c r="DTG72" s="111"/>
      <c r="DTH72" s="111"/>
      <c r="DTI72" s="111"/>
      <c r="DTJ72" s="111"/>
      <c r="DTK72" s="111"/>
      <c r="DTL72" s="111"/>
      <c r="DTM72" s="111"/>
      <c r="DTN72" s="111"/>
      <c r="DTO72" s="111"/>
      <c r="DTP72" s="111"/>
      <c r="DTQ72" s="111"/>
      <c r="DTR72" s="111"/>
      <c r="DTS72" s="111"/>
      <c r="DTT72" s="111"/>
      <c r="DTU72" s="111"/>
      <c r="DTV72" s="111"/>
      <c r="DTW72" s="111"/>
      <c r="DTX72" s="111"/>
      <c r="DTY72" s="111"/>
      <c r="DTZ72" s="111"/>
      <c r="DUA72" s="111"/>
      <c r="DUB72" s="111"/>
      <c r="DUC72" s="111"/>
      <c r="DUD72" s="111"/>
      <c r="DUE72" s="111"/>
      <c r="DUF72" s="111"/>
      <c r="DUG72" s="111"/>
      <c r="DUH72" s="111"/>
      <c r="DUI72" s="111"/>
      <c r="DUJ72" s="111"/>
      <c r="DUK72" s="111"/>
      <c r="DUL72" s="111"/>
      <c r="DUM72" s="111"/>
      <c r="DUN72" s="111"/>
      <c r="DUO72" s="111"/>
      <c r="DUP72" s="111"/>
      <c r="DUQ72" s="111"/>
      <c r="DUR72" s="111"/>
      <c r="DUS72" s="111"/>
      <c r="DUT72" s="111"/>
      <c r="DUU72" s="111"/>
      <c r="DUV72" s="111"/>
      <c r="DUW72" s="111"/>
      <c r="DUX72" s="111"/>
      <c r="DUY72" s="111"/>
      <c r="DUZ72" s="111"/>
      <c r="DVA72" s="111"/>
      <c r="DVB72" s="111"/>
      <c r="DVC72" s="111"/>
      <c r="DVD72" s="111"/>
      <c r="DVE72" s="111"/>
      <c r="DVF72" s="111"/>
      <c r="DVG72" s="111"/>
      <c r="DVH72" s="111"/>
      <c r="DVI72" s="111"/>
      <c r="DVJ72" s="111"/>
      <c r="DVK72" s="111"/>
      <c r="DVL72" s="111"/>
      <c r="DVM72" s="111"/>
      <c r="DVN72" s="111"/>
      <c r="DVO72" s="111"/>
      <c r="DVP72" s="111"/>
      <c r="DVQ72" s="111"/>
      <c r="DVR72" s="111"/>
      <c r="DVS72" s="111"/>
      <c r="DVT72" s="111"/>
      <c r="DVU72" s="111"/>
      <c r="DVV72" s="111"/>
      <c r="DVW72" s="111"/>
      <c r="DVX72" s="111"/>
      <c r="DVY72" s="111"/>
      <c r="DVZ72" s="111"/>
      <c r="DWA72" s="111"/>
      <c r="DWB72" s="111"/>
      <c r="DWC72" s="111"/>
      <c r="DWD72" s="111"/>
      <c r="DWE72" s="111"/>
      <c r="DWF72" s="111"/>
      <c r="DWG72" s="111"/>
      <c r="DWH72" s="111"/>
      <c r="DWI72" s="111"/>
      <c r="DWJ72" s="111"/>
      <c r="DWK72" s="111"/>
      <c r="DWL72" s="111"/>
      <c r="DWM72" s="111"/>
      <c r="DWN72" s="111"/>
      <c r="DWO72" s="111"/>
      <c r="DWP72" s="111"/>
      <c r="DWQ72" s="111"/>
      <c r="DWR72" s="111"/>
      <c r="DWS72" s="111"/>
      <c r="DWT72" s="111"/>
      <c r="DWU72" s="111"/>
      <c r="DWV72" s="111"/>
      <c r="DWW72" s="111"/>
      <c r="DWX72" s="111"/>
      <c r="DWY72" s="111"/>
      <c r="DWZ72" s="111"/>
      <c r="DXA72" s="111"/>
      <c r="DXB72" s="111"/>
      <c r="DXC72" s="111"/>
      <c r="DXD72" s="111"/>
      <c r="DXE72" s="111"/>
      <c r="DXF72" s="111"/>
      <c r="DXG72" s="111"/>
      <c r="DXH72" s="111"/>
      <c r="DXI72" s="111"/>
      <c r="DXJ72" s="111"/>
      <c r="DXK72" s="111"/>
      <c r="DXL72" s="111"/>
      <c r="DXM72" s="111"/>
      <c r="DXN72" s="111"/>
      <c r="DXO72" s="111"/>
      <c r="DXP72" s="111"/>
      <c r="DXQ72" s="111"/>
      <c r="DXR72" s="111"/>
      <c r="DXS72" s="111"/>
      <c r="DXT72" s="111"/>
      <c r="DXU72" s="111"/>
      <c r="DXV72" s="111"/>
      <c r="DXW72" s="111"/>
      <c r="DXX72" s="111"/>
      <c r="DXY72" s="111"/>
      <c r="DXZ72" s="111"/>
      <c r="DYA72" s="111"/>
      <c r="DYB72" s="111"/>
      <c r="DYC72" s="111"/>
      <c r="DYD72" s="111"/>
      <c r="DYE72" s="111"/>
      <c r="DYF72" s="111"/>
      <c r="DYG72" s="111"/>
      <c r="DYH72" s="111"/>
      <c r="DYI72" s="111"/>
      <c r="DYJ72" s="111"/>
      <c r="DYK72" s="111"/>
      <c r="DYL72" s="111"/>
      <c r="DYM72" s="111"/>
      <c r="DYN72" s="111"/>
      <c r="DYO72" s="111"/>
      <c r="DYP72" s="111"/>
      <c r="DYQ72" s="111"/>
      <c r="DYR72" s="111"/>
      <c r="DYS72" s="111"/>
      <c r="DYT72" s="111"/>
      <c r="DYU72" s="111"/>
      <c r="DYV72" s="111"/>
      <c r="DYW72" s="111"/>
      <c r="DYX72" s="111"/>
      <c r="DYY72" s="111"/>
      <c r="DYZ72" s="111"/>
      <c r="DZA72" s="111"/>
      <c r="DZB72" s="111"/>
      <c r="DZC72" s="111"/>
      <c r="DZD72" s="111"/>
      <c r="DZE72" s="111"/>
      <c r="DZF72" s="111"/>
      <c r="DZG72" s="111"/>
      <c r="DZH72" s="111"/>
      <c r="DZI72" s="111"/>
      <c r="DZJ72" s="111"/>
      <c r="DZK72" s="111"/>
      <c r="DZL72" s="111"/>
      <c r="DZM72" s="111"/>
      <c r="DZN72" s="111"/>
      <c r="DZO72" s="111"/>
      <c r="DZP72" s="111"/>
      <c r="DZQ72" s="111"/>
      <c r="DZR72" s="111"/>
      <c r="DZS72" s="111"/>
      <c r="DZT72" s="111"/>
      <c r="DZU72" s="111"/>
      <c r="DZV72" s="111"/>
      <c r="DZW72" s="111"/>
      <c r="DZX72" s="111"/>
      <c r="DZY72" s="111"/>
      <c r="DZZ72" s="111"/>
      <c r="EAA72" s="111"/>
      <c r="EAB72" s="111"/>
      <c r="EAC72" s="111"/>
      <c r="EAD72" s="111"/>
      <c r="EAE72" s="111"/>
      <c r="EAF72" s="111"/>
      <c r="EAG72" s="111"/>
      <c r="EAH72" s="111"/>
      <c r="EAI72" s="111"/>
      <c r="EAJ72" s="111"/>
      <c r="EAK72" s="111"/>
      <c r="EAL72" s="111"/>
      <c r="EAM72" s="111"/>
      <c r="EAN72" s="111"/>
      <c r="EAO72" s="111"/>
      <c r="EAP72" s="111"/>
      <c r="EAQ72" s="111"/>
      <c r="EAR72" s="111"/>
      <c r="EAS72" s="111"/>
      <c r="EAT72" s="111"/>
      <c r="EAU72" s="111"/>
      <c r="EAV72" s="111"/>
      <c r="EAW72" s="111"/>
      <c r="EAX72" s="111"/>
      <c r="EAY72" s="111"/>
      <c r="EAZ72" s="111"/>
      <c r="EBA72" s="111"/>
      <c r="EBB72" s="111"/>
      <c r="EBC72" s="111"/>
      <c r="EBD72" s="111"/>
      <c r="EBE72" s="111"/>
      <c r="EBF72" s="111"/>
      <c r="EBG72" s="111"/>
      <c r="EBH72" s="111"/>
      <c r="EBI72" s="111"/>
      <c r="EBJ72" s="111"/>
      <c r="EBK72" s="111"/>
      <c r="EBL72" s="111"/>
      <c r="EBM72" s="111"/>
      <c r="EBN72" s="111"/>
      <c r="EBO72" s="111"/>
      <c r="EBP72" s="111"/>
      <c r="EBQ72" s="111"/>
      <c r="EBR72" s="111"/>
      <c r="EBS72" s="111"/>
      <c r="EBT72" s="111"/>
      <c r="EBU72" s="111"/>
      <c r="EBV72" s="111"/>
      <c r="EBW72" s="111"/>
      <c r="EBX72" s="111"/>
      <c r="EBY72" s="111"/>
      <c r="EBZ72" s="111"/>
      <c r="ECA72" s="111"/>
      <c r="ECB72" s="111"/>
      <c r="ECC72" s="111"/>
      <c r="ECD72" s="111"/>
      <c r="ECE72" s="111"/>
      <c r="ECF72" s="111"/>
      <c r="ECG72" s="111"/>
      <c r="ECH72" s="111"/>
      <c r="ECI72" s="111"/>
      <c r="ECJ72" s="111"/>
      <c r="ECK72" s="111"/>
      <c r="ECL72" s="111"/>
      <c r="ECM72" s="111"/>
      <c r="ECN72" s="111"/>
      <c r="ECO72" s="111"/>
      <c r="ECP72" s="111"/>
      <c r="ECQ72" s="111"/>
      <c r="ECR72" s="111"/>
      <c r="ECS72" s="111"/>
      <c r="ECT72" s="111"/>
      <c r="ECU72" s="111"/>
      <c r="ECV72" s="111"/>
      <c r="ECW72" s="111"/>
      <c r="ECX72" s="111"/>
      <c r="ECY72" s="111"/>
      <c r="ECZ72" s="111"/>
      <c r="EDA72" s="111"/>
      <c r="EDB72" s="111"/>
      <c r="EDC72" s="111"/>
      <c r="EDD72" s="111"/>
      <c r="EDE72" s="111"/>
      <c r="EDF72" s="111"/>
      <c r="EDG72" s="111"/>
      <c r="EDH72" s="111"/>
      <c r="EDI72" s="111"/>
      <c r="EDJ72" s="111"/>
      <c r="EDK72" s="111"/>
      <c r="EDL72" s="111"/>
      <c r="EDM72" s="111"/>
      <c r="EDN72" s="111"/>
      <c r="EDO72" s="111"/>
      <c r="EDP72" s="111"/>
      <c r="EDQ72" s="111"/>
      <c r="EDR72" s="111"/>
      <c r="EDS72" s="111"/>
      <c r="EDT72" s="111"/>
      <c r="EDU72" s="111"/>
      <c r="EDV72" s="111"/>
      <c r="EDW72" s="111"/>
      <c r="EDX72" s="111"/>
      <c r="EDY72" s="111"/>
      <c r="EDZ72" s="111"/>
      <c r="EEA72" s="111"/>
      <c r="EEB72" s="111"/>
      <c r="EEC72" s="111"/>
      <c r="EED72" s="111"/>
      <c r="EEE72" s="111"/>
      <c r="EEF72" s="111"/>
      <c r="EEG72" s="111"/>
      <c r="EEH72" s="111"/>
      <c r="EEI72" s="111"/>
      <c r="EEJ72" s="111"/>
      <c r="EEK72" s="111"/>
      <c r="EEL72" s="111"/>
      <c r="EEM72" s="111"/>
      <c r="EEN72" s="111"/>
      <c r="EEO72" s="111"/>
      <c r="EEP72" s="111"/>
      <c r="EEQ72" s="111"/>
      <c r="EER72" s="111"/>
      <c r="EES72" s="111"/>
      <c r="EET72" s="111"/>
      <c r="EEU72" s="111"/>
      <c r="EEV72" s="111"/>
      <c r="EEW72" s="111"/>
      <c r="EEX72" s="111"/>
      <c r="EEY72" s="111"/>
      <c r="EEZ72" s="111"/>
      <c r="EFA72" s="111"/>
      <c r="EFB72" s="111"/>
      <c r="EFC72" s="111"/>
      <c r="EFD72" s="111"/>
      <c r="EFE72" s="111"/>
      <c r="EFF72" s="111"/>
      <c r="EFG72" s="111"/>
      <c r="EFH72" s="111"/>
      <c r="EFI72" s="111"/>
      <c r="EFJ72" s="111"/>
      <c r="EFK72" s="111"/>
      <c r="EFL72" s="111"/>
      <c r="EFM72" s="111"/>
      <c r="EFN72" s="111"/>
      <c r="EFO72" s="111"/>
      <c r="EFP72" s="111"/>
      <c r="EFQ72" s="111"/>
      <c r="EFR72" s="111"/>
      <c r="EFS72" s="111"/>
      <c r="EFT72" s="111"/>
      <c r="EFU72" s="111"/>
      <c r="EFV72" s="111"/>
      <c r="EFW72" s="111"/>
      <c r="EFX72" s="111"/>
      <c r="EFY72" s="111"/>
      <c r="EFZ72" s="111"/>
      <c r="EGA72" s="111"/>
      <c r="EGB72" s="111"/>
      <c r="EGC72" s="111"/>
      <c r="EGD72" s="111"/>
      <c r="EGE72" s="111"/>
      <c r="EGF72" s="111"/>
      <c r="EGG72" s="111"/>
      <c r="EGH72" s="111"/>
      <c r="EGI72" s="111"/>
      <c r="EGJ72" s="111"/>
      <c r="EGK72" s="111"/>
      <c r="EGL72" s="111"/>
      <c r="EGM72" s="111"/>
      <c r="EGN72" s="111"/>
      <c r="EGO72" s="111"/>
      <c r="EGP72" s="111"/>
      <c r="EGQ72" s="111"/>
      <c r="EGR72" s="111"/>
      <c r="EGS72" s="111"/>
      <c r="EGT72" s="111"/>
      <c r="EGU72" s="111"/>
      <c r="EGV72" s="111"/>
      <c r="EGW72" s="111"/>
      <c r="EGX72" s="111"/>
      <c r="EGY72" s="111"/>
      <c r="EGZ72" s="111"/>
      <c r="EHA72" s="111"/>
      <c r="EHB72" s="111"/>
      <c r="EHC72" s="111"/>
      <c r="EHD72" s="111"/>
      <c r="EHE72" s="111"/>
      <c r="EHF72" s="111"/>
      <c r="EHG72" s="111"/>
      <c r="EHH72" s="111"/>
      <c r="EHI72" s="111"/>
      <c r="EHJ72" s="111"/>
      <c r="EHK72" s="111"/>
      <c r="EHL72" s="111"/>
      <c r="EHM72" s="111"/>
      <c r="EHN72" s="111"/>
      <c r="EHO72" s="111"/>
      <c r="EHP72" s="111"/>
      <c r="EHQ72" s="111"/>
      <c r="EHR72" s="111"/>
      <c r="EHS72" s="111"/>
      <c r="EHT72" s="111"/>
      <c r="EHU72" s="111"/>
      <c r="EHV72" s="111"/>
      <c r="EHW72" s="111"/>
      <c r="EHX72" s="111"/>
      <c r="EHY72" s="111"/>
      <c r="EHZ72" s="111"/>
      <c r="EIA72" s="111"/>
      <c r="EIB72" s="111"/>
      <c r="EIC72" s="111"/>
      <c r="EID72" s="111"/>
      <c r="EIE72" s="111"/>
      <c r="EIF72" s="111"/>
      <c r="EIG72" s="111"/>
      <c r="EIH72" s="111"/>
      <c r="EII72" s="111"/>
      <c r="EIJ72" s="111"/>
      <c r="EIK72" s="111"/>
      <c r="EIL72" s="111"/>
      <c r="EIM72" s="111"/>
      <c r="EIN72" s="111"/>
      <c r="EIO72" s="111"/>
      <c r="EIP72" s="111"/>
      <c r="EIQ72" s="111"/>
      <c r="EIR72" s="111"/>
      <c r="EIS72" s="111"/>
      <c r="EIT72" s="111"/>
      <c r="EIU72" s="111"/>
      <c r="EIV72" s="111"/>
      <c r="EIW72" s="111"/>
      <c r="EIX72" s="111"/>
      <c r="EIY72" s="111"/>
      <c r="EIZ72" s="111"/>
      <c r="EJA72" s="111"/>
      <c r="EJB72" s="111"/>
      <c r="EJC72" s="111"/>
      <c r="EJD72" s="111"/>
      <c r="EJE72" s="111"/>
      <c r="EJF72" s="111"/>
      <c r="EJG72" s="111"/>
      <c r="EJH72" s="111"/>
      <c r="EJI72" s="111"/>
      <c r="EJJ72" s="111"/>
      <c r="EJK72" s="111"/>
      <c r="EJL72" s="111"/>
      <c r="EJM72" s="111"/>
      <c r="EJN72" s="111"/>
      <c r="EJO72" s="111"/>
      <c r="EJP72" s="111"/>
      <c r="EJQ72" s="111"/>
      <c r="EJR72" s="111"/>
      <c r="EJS72" s="111"/>
      <c r="EJT72" s="111"/>
      <c r="EJU72" s="111"/>
      <c r="EJV72" s="111"/>
      <c r="EJW72" s="111"/>
      <c r="EJX72" s="111"/>
      <c r="EJY72" s="111"/>
      <c r="EJZ72" s="111"/>
      <c r="EKA72" s="111"/>
      <c r="EKB72" s="111"/>
      <c r="EKC72" s="111"/>
      <c r="EKD72" s="111"/>
      <c r="EKE72" s="111"/>
      <c r="EKF72" s="111"/>
      <c r="EKG72" s="111"/>
      <c r="EKH72" s="111"/>
      <c r="EKI72" s="111"/>
      <c r="EKJ72" s="111"/>
      <c r="EKK72" s="111"/>
      <c r="EKL72" s="111"/>
      <c r="EKM72" s="111"/>
      <c r="EKN72" s="111"/>
      <c r="EKO72" s="111"/>
      <c r="EKP72" s="111"/>
      <c r="EKQ72" s="111"/>
      <c r="EKR72" s="111"/>
      <c r="EKS72" s="111"/>
      <c r="EKT72" s="111"/>
      <c r="EKU72" s="111"/>
      <c r="EKV72" s="111"/>
      <c r="EKW72" s="111"/>
      <c r="EKX72" s="111"/>
      <c r="EKY72" s="111"/>
      <c r="EKZ72" s="111"/>
      <c r="ELA72" s="111"/>
      <c r="ELB72" s="111"/>
      <c r="ELC72" s="111"/>
      <c r="ELD72" s="111"/>
      <c r="ELE72" s="111"/>
      <c r="ELF72" s="111"/>
      <c r="ELG72" s="111"/>
      <c r="ELH72" s="111"/>
      <c r="ELI72" s="111"/>
      <c r="ELJ72" s="111"/>
      <c r="ELK72" s="111"/>
      <c r="ELL72" s="111"/>
      <c r="ELM72" s="111"/>
      <c r="ELN72" s="111"/>
      <c r="ELO72" s="111"/>
      <c r="ELP72" s="111"/>
      <c r="ELQ72" s="111"/>
      <c r="ELR72" s="111"/>
      <c r="ELS72" s="111"/>
      <c r="ELT72" s="111"/>
      <c r="ELU72" s="111"/>
      <c r="ELV72" s="111"/>
      <c r="ELW72" s="111"/>
      <c r="ELX72" s="111"/>
      <c r="ELY72" s="111"/>
      <c r="ELZ72" s="111"/>
      <c r="EMA72" s="111"/>
      <c r="EMB72" s="111"/>
      <c r="EMC72" s="111"/>
      <c r="EMD72" s="111"/>
      <c r="EME72" s="111"/>
      <c r="EMF72" s="111"/>
      <c r="EMG72" s="111"/>
      <c r="EMH72" s="111"/>
      <c r="EMI72" s="111"/>
      <c r="EMJ72" s="111"/>
      <c r="EMK72" s="111"/>
      <c r="EML72" s="111"/>
      <c r="EMM72" s="111"/>
      <c r="EMN72" s="111"/>
      <c r="EMO72" s="111"/>
      <c r="EMP72" s="111"/>
      <c r="EMQ72" s="111"/>
      <c r="EMR72" s="111"/>
      <c r="EMS72" s="111"/>
      <c r="EMT72" s="111"/>
      <c r="EMU72" s="111"/>
      <c r="EMV72" s="111"/>
      <c r="EMW72" s="111"/>
      <c r="EMX72" s="111"/>
      <c r="EMY72" s="111"/>
      <c r="EMZ72" s="111"/>
      <c r="ENA72" s="111"/>
      <c r="ENB72" s="111"/>
      <c r="ENC72" s="111"/>
      <c r="END72" s="111"/>
      <c r="ENE72" s="111"/>
      <c r="ENF72" s="111"/>
      <c r="ENG72" s="111"/>
      <c r="ENH72" s="111"/>
      <c r="ENI72" s="111"/>
      <c r="ENJ72" s="111"/>
      <c r="ENK72" s="111"/>
      <c r="ENL72" s="111"/>
      <c r="ENM72" s="111"/>
      <c r="ENN72" s="111"/>
      <c r="ENO72" s="111"/>
      <c r="ENP72" s="111"/>
      <c r="ENQ72" s="111"/>
      <c r="ENR72" s="111"/>
      <c r="ENS72" s="111"/>
      <c r="ENT72" s="111"/>
      <c r="ENU72" s="111"/>
      <c r="ENV72" s="111"/>
      <c r="ENW72" s="111"/>
      <c r="ENX72" s="111"/>
      <c r="ENY72" s="111"/>
      <c r="ENZ72" s="111"/>
      <c r="EOA72" s="111"/>
      <c r="EOB72" s="111"/>
      <c r="EOC72" s="111"/>
      <c r="EOD72" s="111"/>
      <c r="EOE72" s="111"/>
      <c r="EOF72" s="111"/>
      <c r="EOG72" s="111"/>
      <c r="EOH72" s="111"/>
      <c r="EOI72" s="111"/>
      <c r="EOJ72" s="111"/>
      <c r="EOK72" s="111"/>
      <c r="EOL72" s="111"/>
      <c r="EOM72" s="111"/>
      <c r="EON72" s="111"/>
      <c r="EOO72" s="111"/>
      <c r="EOP72" s="111"/>
      <c r="EOQ72" s="111"/>
      <c r="EOR72" s="111"/>
      <c r="EOS72" s="111"/>
      <c r="EOT72" s="111"/>
      <c r="EOU72" s="111"/>
      <c r="EOV72" s="111"/>
      <c r="EOW72" s="111"/>
      <c r="EOX72" s="111"/>
      <c r="EOY72" s="111"/>
      <c r="EOZ72" s="111"/>
      <c r="EPA72" s="111"/>
      <c r="EPB72" s="111"/>
      <c r="EPC72" s="111"/>
      <c r="EPD72" s="111"/>
      <c r="EPE72" s="111"/>
      <c r="EPF72" s="111"/>
      <c r="EPG72" s="111"/>
      <c r="EPH72" s="111"/>
      <c r="EPI72" s="111"/>
      <c r="EPJ72" s="111"/>
      <c r="EPK72" s="111"/>
      <c r="EPL72" s="111"/>
      <c r="EPM72" s="111"/>
      <c r="EPN72" s="111"/>
      <c r="EPO72" s="111"/>
      <c r="EPP72" s="111"/>
      <c r="EPQ72" s="111"/>
      <c r="EPR72" s="111"/>
      <c r="EPS72" s="111"/>
      <c r="EPT72" s="111"/>
      <c r="EPU72" s="111"/>
      <c r="EPV72" s="111"/>
      <c r="EPW72" s="111"/>
      <c r="EPX72" s="111"/>
      <c r="EPY72" s="111"/>
      <c r="EPZ72" s="111"/>
      <c r="EQA72" s="111"/>
      <c r="EQB72" s="111"/>
      <c r="EQC72" s="111"/>
      <c r="EQD72" s="111"/>
      <c r="EQE72" s="111"/>
      <c r="EQF72" s="111"/>
      <c r="EQG72" s="111"/>
      <c r="EQH72" s="111"/>
      <c r="EQI72" s="111"/>
      <c r="EQJ72" s="111"/>
      <c r="EQK72" s="111"/>
      <c r="EQL72" s="111"/>
      <c r="EQM72" s="111"/>
      <c r="EQN72" s="111"/>
      <c r="EQO72" s="111"/>
      <c r="EQP72" s="111"/>
      <c r="EQQ72" s="111"/>
      <c r="EQR72" s="111"/>
      <c r="EQS72" s="111"/>
      <c r="EQT72" s="111"/>
      <c r="EQU72" s="111"/>
      <c r="EQV72" s="111"/>
      <c r="EQW72" s="111"/>
      <c r="EQX72" s="111"/>
      <c r="EQY72" s="111"/>
      <c r="EQZ72" s="111"/>
      <c r="ERA72" s="111"/>
      <c r="ERB72" s="111"/>
      <c r="ERC72" s="111"/>
      <c r="ERD72" s="111"/>
      <c r="ERE72" s="111"/>
      <c r="ERF72" s="111"/>
      <c r="ERG72" s="111"/>
      <c r="ERH72" s="111"/>
      <c r="ERI72" s="111"/>
      <c r="ERJ72" s="111"/>
      <c r="ERK72" s="111"/>
      <c r="ERL72" s="111"/>
      <c r="ERM72" s="111"/>
      <c r="ERN72" s="111"/>
      <c r="ERO72" s="111"/>
      <c r="ERP72" s="111"/>
      <c r="ERQ72" s="111"/>
      <c r="ERR72" s="111"/>
      <c r="ERS72" s="111"/>
      <c r="ERT72" s="111"/>
      <c r="ERU72" s="111"/>
      <c r="ERV72" s="111"/>
      <c r="ERW72" s="111"/>
      <c r="ERX72" s="111"/>
      <c r="ERY72" s="111"/>
      <c r="ERZ72" s="111"/>
      <c r="ESA72" s="111"/>
      <c r="ESB72" s="111"/>
      <c r="ESC72" s="111"/>
      <c r="ESD72" s="111"/>
      <c r="ESE72" s="111"/>
      <c r="ESF72" s="111"/>
      <c r="ESG72" s="111"/>
      <c r="ESH72" s="111"/>
      <c r="ESI72" s="111"/>
      <c r="ESJ72" s="111"/>
      <c r="ESK72" s="111"/>
      <c r="ESL72" s="111"/>
      <c r="ESM72" s="111"/>
      <c r="ESN72" s="111"/>
      <c r="ESO72" s="111"/>
      <c r="ESP72" s="111"/>
      <c r="ESQ72" s="111"/>
      <c r="ESR72" s="111"/>
      <c r="ESS72" s="111"/>
      <c r="EST72" s="111"/>
      <c r="ESU72" s="111"/>
      <c r="ESV72" s="111"/>
      <c r="ESW72" s="111"/>
      <c r="ESX72" s="111"/>
      <c r="ESY72" s="111"/>
      <c r="ESZ72" s="111"/>
      <c r="ETA72" s="111"/>
      <c r="ETB72" s="111"/>
      <c r="ETC72" s="111"/>
      <c r="ETD72" s="111"/>
      <c r="ETE72" s="111"/>
      <c r="ETF72" s="111"/>
      <c r="ETG72" s="111"/>
      <c r="ETH72" s="111"/>
      <c r="ETI72" s="111"/>
      <c r="ETJ72" s="111"/>
      <c r="ETK72" s="111"/>
      <c r="ETL72" s="111"/>
      <c r="ETM72" s="111"/>
      <c r="ETN72" s="111"/>
      <c r="ETO72" s="111"/>
      <c r="ETP72" s="111"/>
      <c r="ETQ72" s="111"/>
      <c r="ETR72" s="111"/>
      <c r="ETS72" s="111"/>
      <c r="ETT72" s="111"/>
      <c r="ETU72" s="111"/>
      <c r="ETV72" s="111"/>
      <c r="ETW72" s="111"/>
      <c r="ETX72" s="111"/>
      <c r="ETY72" s="111"/>
      <c r="ETZ72" s="111"/>
      <c r="EUA72" s="111"/>
      <c r="EUB72" s="111"/>
      <c r="EUC72" s="111"/>
      <c r="EUD72" s="111"/>
      <c r="EUE72" s="111"/>
      <c r="EUF72" s="111"/>
      <c r="EUG72" s="111"/>
      <c r="EUH72" s="111"/>
      <c r="EUI72" s="111"/>
      <c r="EUJ72" s="111"/>
      <c r="EUK72" s="111"/>
      <c r="EUL72" s="111"/>
      <c r="EUM72" s="111"/>
      <c r="EUN72" s="111"/>
      <c r="EUO72" s="111"/>
      <c r="EUP72" s="111"/>
      <c r="EUQ72" s="111"/>
      <c r="EUR72" s="111"/>
      <c r="EUS72" s="111"/>
      <c r="EUT72" s="111"/>
      <c r="EUU72" s="111"/>
      <c r="EUV72" s="111"/>
      <c r="EUW72" s="111"/>
      <c r="EUX72" s="111"/>
      <c r="EUY72" s="111"/>
      <c r="EUZ72" s="111"/>
      <c r="EVA72" s="111"/>
      <c r="EVB72" s="111"/>
      <c r="EVC72" s="111"/>
      <c r="EVD72" s="111"/>
      <c r="EVE72" s="111"/>
      <c r="EVF72" s="111"/>
      <c r="EVG72" s="111"/>
      <c r="EVH72" s="111"/>
      <c r="EVI72" s="111"/>
      <c r="EVJ72" s="111"/>
      <c r="EVK72" s="111"/>
      <c r="EVL72" s="111"/>
      <c r="EVM72" s="111"/>
      <c r="EVN72" s="111"/>
      <c r="EVO72" s="111"/>
      <c r="EVP72" s="111"/>
      <c r="EVQ72" s="111"/>
      <c r="EVR72" s="111"/>
      <c r="EVS72" s="111"/>
      <c r="EVT72" s="111"/>
      <c r="EVU72" s="111"/>
      <c r="EVV72" s="111"/>
      <c r="EVW72" s="111"/>
      <c r="EVX72" s="111"/>
      <c r="EVY72" s="111"/>
      <c r="EVZ72" s="111"/>
      <c r="EWA72" s="111"/>
      <c r="EWB72" s="111"/>
      <c r="EWC72" s="111"/>
      <c r="EWD72" s="111"/>
      <c r="EWE72" s="111"/>
      <c r="EWF72" s="111"/>
      <c r="EWG72" s="111"/>
      <c r="EWH72" s="111"/>
      <c r="EWI72" s="111"/>
      <c r="EWJ72" s="111"/>
      <c r="EWK72" s="111"/>
      <c r="EWL72" s="111"/>
      <c r="EWM72" s="111"/>
      <c r="EWN72" s="111"/>
      <c r="EWO72" s="111"/>
      <c r="EWP72" s="111"/>
      <c r="EWQ72" s="111"/>
      <c r="EWR72" s="111"/>
      <c r="EWS72" s="111"/>
      <c r="EWT72" s="111"/>
      <c r="EWU72" s="111"/>
      <c r="EWV72" s="111"/>
      <c r="EWW72" s="111"/>
      <c r="EWX72" s="111"/>
      <c r="EWY72" s="111"/>
      <c r="EWZ72" s="111"/>
      <c r="EXA72" s="111"/>
      <c r="EXB72" s="111"/>
      <c r="EXC72" s="111"/>
      <c r="EXD72" s="111"/>
      <c r="EXE72" s="111"/>
      <c r="EXF72" s="111"/>
      <c r="EXG72" s="111"/>
      <c r="EXH72" s="111"/>
      <c r="EXI72" s="111"/>
      <c r="EXJ72" s="111"/>
      <c r="EXK72" s="111"/>
      <c r="EXL72" s="111"/>
      <c r="EXM72" s="111"/>
      <c r="EXN72" s="111"/>
      <c r="EXO72" s="111"/>
      <c r="EXP72" s="111"/>
      <c r="EXQ72" s="111"/>
      <c r="EXR72" s="111"/>
      <c r="EXS72" s="111"/>
      <c r="EXT72" s="111"/>
      <c r="EXU72" s="111"/>
      <c r="EXV72" s="111"/>
      <c r="EXW72" s="111"/>
      <c r="EXX72" s="111"/>
      <c r="EXY72" s="111"/>
      <c r="EXZ72" s="111"/>
      <c r="EYA72" s="111"/>
      <c r="EYB72" s="111"/>
      <c r="EYC72" s="111"/>
      <c r="EYD72" s="111"/>
      <c r="EYE72" s="111"/>
      <c r="EYF72" s="111"/>
      <c r="EYG72" s="111"/>
      <c r="EYH72" s="111"/>
      <c r="EYI72" s="111"/>
      <c r="EYJ72" s="111"/>
      <c r="EYK72" s="111"/>
      <c r="EYL72" s="111"/>
      <c r="EYM72" s="111"/>
      <c r="EYN72" s="111"/>
      <c r="EYO72" s="111"/>
      <c r="EYP72" s="111"/>
      <c r="EYQ72" s="111"/>
      <c r="EYR72" s="111"/>
      <c r="EYS72" s="111"/>
      <c r="EYT72" s="111"/>
      <c r="EYU72" s="111"/>
      <c r="EYV72" s="111"/>
      <c r="EYW72" s="111"/>
      <c r="EYX72" s="111"/>
      <c r="EYY72" s="111"/>
      <c r="EYZ72" s="111"/>
      <c r="EZA72" s="111"/>
      <c r="EZB72" s="111"/>
      <c r="EZC72" s="111"/>
      <c r="EZD72" s="111"/>
      <c r="EZE72" s="111"/>
      <c r="EZF72" s="111"/>
      <c r="EZG72" s="111"/>
      <c r="EZH72" s="111"/>
      <c r="EZI72" s="111"/>
      <c r="EZJ72" s="111"/>
      <c r="EZK72" s="111"/>
      <c r="EZL72" s="111"/>
      <c r="EZM72" s="111"/>
      <c r="EZN72" s="111"/>
      <c r="EZO72" s="111"/>
      <c r="EZP72" s="111"/>
      <c r="EZQ72" s="111"/>
      <c r="EZR72" s="111"/>
      <c r="EZS72" s="111"/>
      <c r="EZT72" s="111"/>
      <c r="EZU72" s="111"/>
      <c r="EZV72" s="111"/>
      <c r="EZW72" s="111"/>
      <c r="EZX72" s="111"/>
      <c r="EZY72" s="111"/>
      <c r="EZZ72" s="111"/>
      <c r="FAA72" s="111"/>
      <c r="FAB72" s="111"/>
      <c r="FAC72" s="111"/>
      <c r="FAD72" s="111"/>
      <c r="FAE72" s="111"/>
      <c r="FAF72" s="111"/>
      <c r="FAG72" s="111"/>
      <c r="FAH72" s="111"/>
      <c r="FAI72" s="111"/>
      <c r="FAJ72" s="111"/>
      <c r="FAK72" s="111"/>
      <c r="FAL72" s="111"/>
      <c r="FAM72" s="111"/>
      <c r="FAN72" s="111"/>
      <c r="FAO72" s="111"/>
      <c r="FAP72" s="111"/>
      <c r="FAQ72" s="111"/>
      <c r="FAR72" s="111"/>
      <c r="FAS72" s="111"/>
      <c r="FAT72" s="111"/>
      <c r="FAU72" s="111"/>
      <c r="FAV72" s="111"/>
      <c r="FAW72" s="111"/>
      <c r="FAX72" s="111"/>
      <c r="FAY72" s="111"/>
      <c r="FAZ72" s="111"/>
      <c r="FBA72" s="111"/>
      <c r="FBB72" s="111"/>
      <c r="FBC72" s="111"/>
      <c r="FBD72" s="111"/>
      <c r="FBE72" s="111"/>
      <c r="FBF72" s="111"/>
      <c r="FBG72" s="111"/>
      <c r="FBH72" s="111"/>
      <c r="FBI72" s="111"/>
      <c r="FBJ72" s="111"/>
      <c r="FBK72" s="111"/>
      <c r="FBL72" s="111"/>
      <c r="FBM72" s="111"/>
      <c r="FBN72" s="111"/>
      <c r="FBO72" s="111"/>
      <c r="FBP72" s="111"/>
      <c r="FBQ72" s="111"/>
      <c r="FBR72" s="111"/>
      <c r="FBS72" s="111"/>
      <c r="FBT72" s="111"/>
      <c r="FBU72" s="111"/>
      <c r="FBV72" s="111"/>
      <c r="FBW72" s="111"/>
      <c r="FBX72" s="111"/>
      <c r="FBY72" s="111"/>
      <c r="FBZ72" s="111"/>
      <c r="FCA72" s="111"/>
      <c r="FCB72" s="111"/>
      <c r="FCC72" s="111"/>
      <c r="FCD72" s="111"/>
      <c r="FCE72" s="111"/>
      <c r="FCF72" s="111"/>
      <c r="FCG72" s="111"/>
      <c r="FCH72" s="111"/>
      <c r="FCI72" s="111"/>
      <c r="FCJ72" s="111"/>
      <c r="FCK72" s="111"/>
      <c r="FCL72" s="111"/>
      <c r="FCM72" s="111"/>
      <c r="FCN72" s="111"/>
      <c r="FCO72" s="111"/>
      <c r="FCP72" s="111"/>
      <c r="FCQ72" s="111"/>
      <c r="FCR72" s="111"/>
      <c r="FCS72" s="111"/>
      <c r="FCT72" s="111"/>
      <c r="FCU72" s="111"/>
      <c r="FCV72" s="111"/>
      <c r="FCW72" s="111"/>
      <c r="FCX72" s="111"/>
      <c r="FCY72" s="111"/>
      <c r="FCZ72" s="111"/>
      <c r="FDA72" s="111"/>
      <c r="FDB72" s="111"/>
      <c r="FDC72" s="111"/>
      <c r="FDD72" s="111"/>
      <c r="FDE72" s="111"/>
      <c r="FDF72" s="111"/>
      <c r="FDG72" s="111"/>
      <c r="FDH72" s="111"/>
      <c r="FDI72" s="111"/>
      <c r="FDJ72" s="111"/>
      <c r="FDK72" s="111"/>
      <c r="FDL72" s="111"/>
      <c r="FDM72" s="111"/>
      <c r="FDN72" s="111"/>
      <c r="FDO72" s="111"/>
      <c r="FDP72" s="111"/>
      <c r="FDQ72" s="111"/>
      <c r="FDR72" s="111"/>
      <c r="FDS72" s="111"/>
      <c r="FDT72" s="111"/>
      <c r="FDU72" s="111"/>
      <c r="FDV72" s="111"/>
      <c r="FDW72" s="111"/>
      <c r="FDX72" s="111"/>
      <c r="FDY72" s="111"/>
      <c r="FDZ72" s="111"/>
      <c r="FEA72" s="111"/>
      <c r="FEB72" s="111"/>
      <c r="FEC72" s="111"/>
      <c r="FED72" s="111"/>
      <c r="FEE72" s="111"/>
      <c r="FEF72" s="111"/>
      <c r="FEG72" s="111"/>
      <c r="FEH72" s="111"/>
      <c r="FEI72" s="111"/>
      <c r="FEJ72" s="111"/>
      <c r="FEK72" s="111"/>
      <c r="FEL72" s="111"/>
      <c r="FEM72" s="111"/>
      <c r="FEN72" s="111"/>
      <c r="FEO72" s="111"/>
      <c r="FEP72" s="111"/>
      <c r="FEQ72" s="111"/>
      <c r="FER72" s="111"/>
      <c r="FES72" s="111"/>
      <c r="FET72" s="111"/>
      <c r="FEU72" s="111"/>
      <c r="FEV72" s="111"/>
      <c r="FEW72" s="111"/>
      <c r="FEX72" s="111"/>
      <c r="FEY72" s="111"/>
      <c r="FEZ72" s="111"/>
      <c r="FFA72" s="111"/>
      <c r="FFB72" s="111"/>
      <c r="FFC72" s="111"/>
      <c r="FFD72" s="111"/>
      <c r="FFE72" s="111"/>
      <c r="FFF72" s="111"/>
      <c r="FFG72" s="111"/>
      <c r="FFH72" s="111"/>
      <c r="FFI72" s="111"/>
      <c r="FFJ72" s="111"/>
      <c r="FFK72" s="111"/>
      <c r="FFL72" s="111"/>
      <c r="FFM72" s="111"/>
      <c r="FFN72" s="111"/>
      <c r="FFO72" s="111"/>
      <c r="FFP72" s="111"/>
      <c r="FFQ72" s="111"/>
      <c r="FFR72" s="111"/>
      <c r="FFS72" s="111"/>
      <c r="FFT72" s="111"/>
      <c r="FFU72" s="111"/>
      <c r="FFV72" s="111"/>
      <c r="FFW72" s="111"/>
      <c r="FFX72" s="111"/>
      <c r="FFY72" s="111"/>
      <c r="FFZ72" s="111"/>
      <c r="FGA72" s="111"/>
      <c r="FGB72" s="111"/>
      <c r="FGC72" s="111"/>
      <c r="FGD72" s="111"/>
      <c r="FGE72" s="111"/>
      <c r="FGF72" s="111"/>
      <c r="FGG72" s="111"/>
      <c r="FGH72" s="111"/>
      <c r="FGI72" s="111"/>
      <c r="FGJ72" s="111"/>
      <c r="FGK72" s="111"/>
      <c r="FGL72" s="111"/>
      <c r="FGM72" s="111"/>
      <c r="FGN72" s="111"/>
      <c r="FGO72" s="111"/>
      <c r="FGP72" s="111"/>
      <c r="FGQ72" s="111"/>
      <c r="FGR72" s="111"/>
      <c r="FGS72" s="111"/>
      <c r="FGT72" s="111"/>
      <c r="FGU72" s="111"/>
      <c r="FGV72" s="111"/>
      <c r="FGW72" s="111"/>
      <c r="FGX72" s="111"/>
      <c r="FGY72" s="111"/>
      <c r="FGZ72" s="111"/>
      <c r="FHA72" s="111"/>
      <c r="FHB72" s="111"/>
      <c r="FHC72" s="111"/>
      <c r="FHD72" s="111"/>
      <c r="FHE72" s="111"/>
      <c r="FHF72" s="111"/>
      <c r="FHG72" s="111"/>
      <c r="FHH72" s="111"/>
      <c r="FHI72" s="111"/>
      <c r="FHJ72" s="111"/>
      <c r="FHK72" s="111"/>
      <c r="FHL72" s="111"/>
      <c r="FHM72" s="111"/>
      <c r="FHN72" s="111"/>
      <c r="FHO72" s="111"/>
      <c r="FHP72" s="111"/>
      <c r="FHQ72" s="111"/>
      <c r="FHR72" s="111"/>
      <c r="FHS72" s="111"/>
      <c r="FHT72" s="111"/>
      <c r="FHU72" s="111"/>
      <c r="FHV72" s="111"/>
      <c r="FHW72" s="111"/>
      <c r="FHX72" s="111"/>
      <c r="FHY72" s="111"/>
      <c r="FHZ72" s="111"/>
      <c r="FIA72" s="111"/>
      <c r="FIB72" s="111"/>
      <c r="FIC72" s="111"/>
      <c r="FID72" s="111"/>
      <c r="FIE72" s="111"/>
      <c r="FIF72" s="111"/>
      <c r="FIG72" s="111"/>
      <c r="FIH72" s="111"/>
      <c r="FII72" s="111"/>
      <c r="FIJ72" s="111"/>
      <c r="FIK72" s="111"/>
      <c r="FIL72" s="111"/>
      <c r="FIM72" s="111"/>
      <c r="FIN72" s="111"/>
      <c r="FIO72" s="111"/>
      <c r="FIP72" s="111"/>
      <c r="FIQ72" s="111"/>
      <c r="FIR72" s="111"/>
      <c r="FIS72" s="111"/>
      <c r="FIT72" s="111"/>
      <c r="FIU72" s="111"/>
      <c r="FIV72" s="111"/>
      <c r="FIW72" s="111"/>
      <c r="FIX72" s="111"/>
      <c r="FIY72" s="111"/>
      <c r="FIZ72" s="111"/>
      <c r="FJA72" s="111"/>
      <c r="FJB72" s="111"/>
      <c r="FJC72" s="111"/>
      <c r="FJD72" s="111"/>
      <c r="FJE72" s="111"/>
      <c r="FJF72" s="111"/>
      <c r="FJG72" s="111"/>
      <c r="FJH72" s="111"/>
      <c r="FJI72" s="111"/>
      <c r="FJJ72" s="111"/>
      <c r="FJK72" s="111"/>
      <c r="FJL72" s="111"/>
      <c r="FJM72" s="111"/>
      <c r="FJN72" s="111"/>
      <c r="FJO72" s="111"/>
      <c r="FJP72" s="111"/>
      <c r="FJQ72" s="111"/>
      <c r="FJR72" s="111"/>
      <c r="FJS72" s="111"/>
      <c r="FJT72" s="111"/>
      <c r="FJU72" s="111"/>
      <c r="FJV72" s="111"/>
      <c r="FJW72" s="111"/>
      <c r="FJX72" s="111"/>
      <c r="FJY72" s="111"/>
      <c r="FJZ72" s="111"/>
      <c r="FKA72" s="111"/>
      <c r="FKB72" s="111"/>
      <c r="FKC72" s="111"/>
      <c r="FKD72" s="111"/>
      <c r="FKE72" s="111"/>
      <c r="FKF72" s="111"/>
      <c r="FKG72" s="111"/>
      <c r="FKH72" s="111"/>
      <c r="FKI72" s="111"/>
      <c r="FKJ72" s="111"/>
      <c r="FKK72" s="111"/>
      <c r="FKL72" s="111"/>
      <c r="FKM72" s="111"/>
      <c r="FKN72" s="111"/>
      <c r="FKO72" s="111"/>
      <c r="FKP72" s="111"/>
      <c r="FKQ72" s="111"/>
      <c r="FKR72" s="111"/>
      <c r="FKS72" s="111"/>
      <c r="FKT72" s="111"/>
      <c r="FKU72" s="111"/>
      <c r="FKV72" s="111"/>
      <c r="FKW72" s="111"/>
      <c r="FKX72" s="111"/>
      <c r="FKY72" s="111"/>
      <c r="FKZ72" s="111"/>
      <c r="FLA72" s="111"/>
      <c r="FLB72" s="111"/>
      <c r="FLC72" s="111"/>
      <c r="FLD72" s="111"/>
      <c r="FLE72" s="111"/>
      <c r="FLF72" s="111"/>
      <c r="FLG72" s="111"/>
      <c r="FLH72" s="111"/>
      <c r="FLI72" s="111"/>
      <c r="FLJ72" s="111"/>
      <c r="FLK72" s="111"/>
      <c r="FLL72" s="111"/>
      <c r="FLM72" s="111"/>
      <c r="FLN72" s="111"/>
      <c r="FLO72" s="111"/>
      <c r="FLP72" s="111"/>
      <c r="FLQ72" s="111"/>
      <c r="FLR72" s="111"/>
      <c r="FLS72" s="111"/>
      <c r="FLT72" s="111"/>
      <c r="FLU72" s="111"/>
      <c r="FLV72" s="111"/>
      <c r="FLW72" s="111"/>
      <c r="FLX72" s="111"/>
      <c r="FLY72" s="111"/>
      <c r="FLZ72" s="111"/>
      <c r="FMA72" s="111"/>
      <c r="FMB72" s="111"/>
      <c r="FMC72" s="111"/>
      <c r="FMD72" s="111"/>
      <c r="FME72" s="111"/>
      <c r="FMF72" s="111"/>
      <c r="FMG72" s="111"/>
      <c r="FMH72" s="111"/>
      <c r="FMI72" s="111"/>
      <c r="FMJ72" s="111"/>
      <c r="FMK72" s="111"/>
      <c r="FML72" s="111"/>
      <c r="FMM72" s="111"/>
      <c r="FMN72" s="111"/>
      <c r="FMO72" s="111"/>
      <c r="FMP72" s="111"/>
      <c r="FMQ72" s="111"/>
      <c r="FMR72" s="111"/>
      <c r="FMS72" s="111"/>
      <c r="FMT72" s="111"/>
      <c r="FMU72" s="111"/>
      <c r="FMV72" s="111"/>
      <c r="FMW72" s="111"/>
      <c r="FMX72" s="111"/>
      <c r="FMY72" s="111"/>
      <c r="FMZ72" s="111"/>
      <c r="FNA72" s="111"/>
      <c r="FNB72" s="111"/>
      <c r="FNC72" s="111"/>
      <c r="FND72" s="111"/>
      <c r="FNE72" s="111"/>
      <c r="FNF72" s="111"/>
      <c r="FNG72" s="111"/>
      <c r="FNH72" s="111"/>
      <c r="FNI72" s="111"/>
      <c r="FNJ72" s="111"/>
      <c r="FNK72" s="111"/>
      <c r="FNL72" s="111"/>
      <c r="FNM72" s="111"/>
      <c r="FNN72" s="111"/>
      <c r="FNO72" s="111"/>
      <c r="FNP72" s="111"/>
      <c r="FNQ72" s="111"/>
      <c r="FNR72" s="111"/>
      <c r="FNS72" s="111"/>
      <c r="FNT72" s="111"/>
      <c r="FNU72" s="111"/>
      <c r="FNV72" s="111"/>
      <c r="FNW72" s="111"/>
      <c r="FNX72" s="111"/>
      <c r="FNY72" s="111"/>
      <c r="FNZ72" s="111"/>
      <c r="FOA72" s="111"/>
      <c r="FOB72" s="111"/>
      <c r="FOC72" s="111"/>
      <c r="FOD72" s="111"/>
      <c r="FOE72" s="111"/>
      <c r="FOF72" s="111"/>
      <c r="FOG72" s="111"/>
      <c r="FOH72" s="111"/>
      <c r="FOI72" s="111"/>
      <c r="FOJ72" s="111"/>
      <c r="FOK72" s="111"/>
      <c r="FOL72" s="111"/>
      <c r="FOM72" s="111"/>
      <c r="FON72" s="111"/>
      <c r="FOO72" s="111"/>
      <c r="FOP72" s="111"/>
      <c r="FOQ72" s="111"/>
      <c r="FOR72" s="111"/>
      <c r="FOS72" s="111"/>
      <c r="FOT72" s="111"/>
      <c r="FOU72" s="111"/>
      <c r="FOV72" s="111"/>
      <c r="FOW72" s="111"/>
      <c r="FOX72" s="111"/>
      <c r="FOY72" s="111"/>
      <c r="FOZ72" s="111"/>
      <c r="FPA72" s="111"/>
      <c r="FPB72" s="111"/>
      <c r="FPC72" s="111"/>
      <c r="FPD72" s="111"/>
      <c r="FPE72" s="111"/>
      <c r="FPF72" s="111"/>
      <c r="FPG72" s="111"/>
      <c r="FPH72" s="111"/>
      <c r="FPI72" s="111"/>
      <c r="FPJ72" s="111"/>
      <c r="FPK72" s="111"/>
      <c r="FPL72" s="111"/>
      <c r="FPM72" s="111"/>
      <c r="FPN72" s="111"/>
      <c r="FPO72" s="111"/>
      <c r="FPP72" s="111"/>
      <c r="FPQ72" s="111"/>
      <c r="FPR72" s="111"/>
      <c r="FPS72" s="111"/>
      <c r="FPT72" s="111"/>
      <c r="FPU72" s="111"/>
      <c r="FPV72" s="111"/>
      <c r="FPW72" s="111"/>
      <c r="FPX72" s="111"/>
      <c r="FPY72" s="111"/>
      <c r="FPZ72" s="111"/>
      <c r="FQA72" s="111"/>
      <c r="FQB72" s="111"/>
      <c r="FQC72" s="111"/>
      <c r="FQD72" s="111"/>
      <c r="FQE72" s="111"/>
      <c r="FQF72" s="111"/>
      <c r="FQG72" s="111"/>
      <c r="FQH72" s="111"/>
      <c r="FQI72" s="111"/>
      <c r="FQJ72" s="111"/>
      <c r="FQK72" s="111"/>
      <c r="FQL72" s="111"/>
      <c r="FQM72" s="111"/>
      <c r="FQN72" s="111"/>
      <c r="FQO72" s="111"/>
      <c r="FQP72" s="111"/>
      <c r="FQQ72" s="111"/>
      <c r="FQR72" s="111"/>
      <c r="FQS72" s="111"/>
      <c r="FQT72" s="111"/>
      <c r="FQU72" s="111"/>
      <c r="FQV72" s="111"/>
      <c r="FQW72" s="111"/>
      <c r="FQX72" s="111"/>
      <c r="FQY72" s="111"/>
      <c r="FQZ72" s="111"/>
      <c r="FRA72" s="111"/>
      <c r="FRB72" s="111"/>
      <c r="FRC72" s="111"/>
      <c r="FRD72" s="111"/>
      <c r="FRE72" s="111"/>
      <c r="FRF72" s="111"/>
      <c r="FRG72" s="111"/>
      <c r="FRH72" s="111"/>
      <c r="FRI72" s="111"/>
      <c r="FRJ72" s="111"/>
      <c r="FRK72" s="111"/>
      <c r="FRL72" s="111"/>
      <c r="FRM72" s="111"/>
      <c r="FRN72" s="111"/>
      <c r="FRO72" s="111"/>
      <c r="FRP72" s="111"/>
      <c r="FRQ72" s="111"/>
      <c r="FRR72" s="111"/>
      <c r="FRS72" s="111"/>
      <c r="FRT72" s="111"/>
      <c r="FRU72" s="111"/>
      <c r="FRV72" s="111"/>
      <c r="FRW72" s="111"/>
      <c r="FRX72" s="111"/>
      <c r="FRY72" s="111"/>
      <c r="FRZ72" s="111"/>
      <c r="FSA72" s="111"/>
      <c r="FSB72" s="111"/>
      <c r="FSC72" s="111"/>
      <c r="FSD72" s="111"/>
      <c r="FSE72" s="111"/>
      <c r="FSF72" s="111"/>
      <c r="FSG72" s="111"/>
      <c r="FSH72" s="111"/>
      <c r="FSI72" s="111"/>
      <c r="FSJ72" s="111"/>
      <c r="FSK72" s="111"/>
      <c r="FSL72" s="111"/>
      <c r="FSM72" s="111"/>
      <c r="FSN72" s="111"/>
      <c r="FSO72" s="111"/>
      <c r="FSP72" s="111"/>
      <c r="FSQ72" s="111"/>
      <c r="FSR72" s="111"/>
      <c r="FSS72" s="111"/>
      <c r="FST72" s="111"/>
      <c r="FSU72" s="111"/>
      <c r="FSV72" s="111"/>
      <c r="FSW72" s="111"/>
      <c r="FSX72" s="111"/>
      <c r="FSY72" s="111"/>
      <c r="FSZ72" s="111"/>
      <c r="FTA72" s="111"/>
      <c r="FTB72" s="111"/>
      <c r="FTC72" s="111"/>
      <c r="FTD72" s="111"/>
      <c r="FTE72" s="111"/>
      <c r="FTF72" s="111"/>
      <c r="FTG72" s="111"/>
      <c r="FTH72" s="111"/>
      <c r="FTI72" s="111"/>
      <c r="FTJ72" s="111"/>
      <c r="FTK72" s="111"/>
      <c r="FTL72" s="111"/>
      <c r="FTM72" s="111"/>
      <c r="FTN72" s="111"/>
      <c r="FTO72" s="111"/>
      <c r="FTP72" s="111"/>
      <c r="FTQ72" s="111"/>
      <c r="FTR72" s="111"/>
      <c r="FTS72" s="111"/>
      <c r="FTT72" s="111"/>
      <c r="FTU72" s="111"/>
      <c r="FTV72" s="111"/>
      <c r="FTW72" s="111"/>
      <c r="FTX72" s="111"/>
      <c r="FTY72" s="111"/>
      <c r="FTZ72" s="111"/>
      <c r="FUA72" s="111"/>
      <c r="FUB72" s="111"/>
      <c r="FUC72" s="111"/>
      <c r="FUD72" s="111"/>
      <c r="FUE72" s="111"/>
      <c r="FUF72" s="111"/>
      <c r="FUG72" s="111"/>
      <c r="FUH72" s="111"/>
      <c r="FUI72" s="111"/>
      <c r="FUJ72" s="111"/>
      <c r="FUK72" s="111"/>
      <c r="FUL72" s="111"/>
      <c r="FUM72" s="111"/>
      <c r="FUN72" s="111"/>
      <c r="FUO72" s="111"/>
      <c r="FUP72" s="111"/>
      <c r="FUQ72" s="111"/>
      <c r="FUR72" s="111"/>
      <c r="FUS72" s="111"/>
      <c r="FUT72" s="111"/>
      <c r="FUU72" s="111"/>
      <c r="FUV72" s="111"/>
      <c r="FUW72" s="111"/>
      <c r="FUX72" s="111"/>
      <c r="FUY72" s="111"/>
      <c r="FUZ72" s="111"/>
      <c r="FVA72" s="111"/>
      <c r="FVB72" s="111"/>
      <c r="FVC72" s="111"/>
      <c r="FVD72" s="111"/>
      <c r="FVE72" s="111"/>
      <c r="FVF72" s="111"/>
      <c r="FVG72" s="111"/>
      <c r="FVH72" s="111"/>
      <c r="FVI72" s="111"/>
      <c r="FVJ72" s="111"/>
      <c r="FVK72" s="111"/>
      <c r="FVL72" s="111"/>
      <c r="FVM72" s="111"/>
      <c r="FVN72" s="111"/>
      <c r="FVO72" s="111"/>
      <c r="FVP72" s="111"/>
      <c r="FVQ72" s="111"/>
      <c r="FVR72" s="111"/>
      <c r="FVS72" s="111"/>
      <c r="FVT72" s="111"/>
      <c r="FVU72" s="111"/>
      <c r="FVV72" s="111"/>
      <c r="FVW72" s="111"/>
      <c r="FVX72" s="111"/>
      <c r="FVY72" s="111"/>
      <c r="FVZ72" s="111"/>
      <c r="FWA72" s="111"/>
      <c r="FWB72" s="111"/>
      <c r="FWC72" s="111"/>
      <c r="FWD72" s="111"/>
      <c r="FWE72" s="111"/>
      <c r="FWF72" s="111"/>
      <c r="FWG72" s="111"/>
      <c r="FWH72" s="111"/>
      <c r="FWI72" s="111"/>
      <c r="FWJ72" s="111"/>
      <c r="FWK72" s="111"/>
      <c r="FWL72" s="111"/>
      <c r="FWM72" s="111"/>
      <c r="FWN72" s="111"/>
      <c r="FWO72" s="111"/>
      <c r="FWP72" s="111"/>
      <c r="FWQ72" s="111"/>
      <c r="FWR72" s="111"/>
      <c r="FWS72" s="111"/>
      <c r="FWT72" s="111"/>
      <c r="FWU72" s="111"/>
      <c r="FWV72" s="111"/>
      <c r="FWW72" s="111"/>
      <c r="FWX72" s="111"/>
      <c r="FWY72" s="111"/>
      <c r="FWZ72" s="111"/>
      <c r="FXA72" s="111"/>
      <c r="FXB72" s="111"/>
      <c r="FXC72" s="111"/>
      <c r="FXD72" s="111"/>
      <c r="FXE72" s="111"/>
      <c r="FXF72" s="111"/>
      <c r="FXG72" s="111"/>
      <c r="FXH72" s="111"/>
      <c r="FXI72" s="111"/>
      <c r="FXJ72" s="111"/>
      <c r="FXK72" s="111"/>
      <c r="FXL72" s="111"/>
      <c r="FXM72" s="111"/>
      <c r="FXN72" s="111"/>
      <c r="FXO72" s="111"/>
      <c r="FXP72" s="111"/>
      <c r="FXQ72" s="111"/>
      <c r="FXR72" s="111"/>
      <c r="FXS72" s="111"/>
      <c r="FXT72" s="111"/>
      <c r="FXU72" s="111"/>
      <c r="FXV72" s="111"/>
      <c r="FXW72" s="111"/>
      <c r="FXX72" s="111"/>
      <c r="FXY72" s="111"/>
      <c r="FXZ72" s="111"/>
      <c r="FYA72" s="111"/>
      <c r="FYB72" s="111"/>
      <c r="FYC72" s="111"/>
      <c r="FYD72" s="111"/>
      <c r="FYE72" s="111"/>
      <c r="FYF72" s="111"/>
      <c r="FYG72" s="111"/>
      <c r="FYH72" s="111"/>
      <c r="FYI72" s="111"/>
      <c r="FYJ72" s="111"/>
      <c r="FYK72" s="111"/>
      <c r="FYL72" s="111"/>
      <c r="FYM72" s="111"/>
      <c r="FYN72" s="111"/>
      <c r="FYO72" s="111"/>
      <c r="FYP72" s="111"/>
      <c r="FYQ72" s="111"/>
      <c r="FYR72" s="111"/>
      <c r="FYS72" s="111"/>
      <c r="FYT72" s="111"/>
      <c r="FYU72" s="111"/>
      <c r="FYV72" s="111"/>
      <c r="FYW72" s="111"/>
      <c r="FYX72" s="111"/>
      <c r="FYY72" s="111"/>
      <c r="FYZ72" s="111"/>
      <c r="FZA72" s="111"/>
      <c r="FZB72" s="111"/>
      <c r="FZC72" s="111"/>
      <c r="FZD72" s="111"/>
      <c r="FZE72" s="111"/>
      <c r="FZF72" s="111"/>
      <c r="FZG72" s="111"/>
      <c r="FZH72" s="111"/>
      <c r="FZI72" s="111"/>
      <c r="FZJ72" s="111"/>
      <c r="FZK72" s="111"/>
      <c r="FZL72" s="111"/>
      <c r="FZM72" s="111"/>
      <c r="FZN72" s="111"/>
      <c r="FZO72" s="111"/>
      <c r="FZP72" s="111"/>
      <c r="FZQ72" s="111"/>
      <c r="FZR72" s="111"/>
      <c r="FZS72" s="111"/>
      <c r="FZT72" s="111"/>
      <c r="FZU72" s="111"/>
      <c r="FZV72" s="111"/>
      <c r="FZW72" s="111"/>
      <c r="FZX72" s="111"/>
      <c r="FZY72" s="111"/>
      <c r="FZZ72" s="111"/>
      <c r="GAA72" s="111"/>
      <c r="GAB72" s="111"/>
      <c r="GAC72" s="111"/>
      <c r="GAD72" s="111"/>
      <c r="GAE72" s="111"/>
      <c r="GAF72" s="111"/>
      <c r="GAG72" s="111"/>
      <c r="GAH72" s="111"/>
      <c r="GAI72" s="111"/>
      <c r="GAJ72" s="111"/>
      <c r="GAK72" s="111"/>
      <c r="GAL72" s="111"/>
      <c r="GAM72" s="111"/>
      <c r="GAN72" s="111"/>
      <c r="GAO72" s="111"/>
      <c r="GAP72" s="111"/>
      <c r="GAQ72" s="111"/>
      <c r="GAR72" s="111"/>
      <c r="GAS72" s="111"/>
      <c r="GAT72" s="111"/>
      <c r="GAU72" s="111"/>
      <c r="GAV72" s="111"/>
      <c r="GAW72" s="111"/>
      <c r="GAX72" s="111"/>
      <c r="GAY72" s="111"/>
      <c r="GAZ72" s="111"/>
      <c r="GBA72" s="111"/>
      <c r="GBB72" s="111"/>
      <c r="GBC72" s="111"/>
      <c r="GBD72" s="111"/>
      <c r="GBE72" s="111"/>
      <c r="GBF72" s="111"/>
      <c r="GBG72" s="111"/>
      <c r="GBH72" s="111"/>
      <c r="GBI72" s="111"/>
      <c r="GBJ72" s="111"/>
      <c r="GBK72" s="111"/>
      <c r="GBL72" s="111"/>
      <c r="GBM72" s="111"/>
      <c r="GBN72" s="111"/>
      <c r="GBO72" s="111"/>
      <c r="GBP72" s="111"/>
      <c r="GBQ72" s="111"/>
      <c r="GBR72" s="111"/>
      <c r="GBS72" s="111"/>
      <c r="GBT72" s="111"/>
      <c r="GBU72" s="111"/>
      <c r="GBV72" s="111"/>
      <c r="GBW72" s="111"/>
      <c r="GBX72" s="111"/>
      <c r="GBY72" s="111"/>
      <c r="GBZ72" s="111"/>
      <c r="GCA72" s="111"/>
      <c r="GCB72" s="111"/>
      <c r="GCC72" s="111"/>
      <c r="GCD72" s="111"/>
      <c r="GCE72" s="111"/>
      <c r="GCF72" s="111"/>
      <c r="GCG72" s="111"/>
      <c r="GCH72" s="111"/>
      <c r="GCI72" s="111"/>
      <c r="GCJ72" s="111"/>
      <c r="GCK72" s="111"/>
      <c r="GCL72" s="111"/>
      <c r="GCM72" s="111"/>
      <c r="GCN72" s="111"/>
      <c r="GCO72" s="111"/>
      <c r="GCP72" s="111"/>
      <c r="GCQ72" s="111"/>
      <c r="GCR72" s="111"/>
      <c r="GCS72" s="111"/>
      <c r="GCT72" s="111"/>
      <c r="GCU72" s="111"/>
      <c r="GCV72" s="111"/>
      <c r="GCW72" s="111"/>
      <c r="GCX72" s="111"/>
      <c r="GCY72" s="111"/>
      <c r="GCZ72" s="111"/>
      <c r="GDA72" s="111"/>
      <c r="GDB72" s="111"/>
      <c r="GDC72" s="111"/>
      <c r="GDD72" s="111"/>
      <c r="GDE72" s="111"/>
      <c r="GDF72" s="111"/>
      <c r="GDG72" s="111"/>
      <c r="GDH72" s="111"/>
      <c r="GDI72" s="111"/>
      <c r="GDJ72" s="111"/>
      <c r="GDK72" s="111"/>
      <c r="GDL72" s="111"/>
      <c r="GDM72" s="111"/>
      <c r="GDN72" s="111"/>
      <c r="GDO72" s="111"/>
      <c r="GDP72" s="111"/>
      <c r="GDQ72" s="111"/>
      <c r="GDR72" s="111"/>
      <c r="GDS72" s="111"/>
      <c r="GDT72" s="111"/>
      <c r="GDU72" s="111"/>
      <c r="GDV72" s="111"/>
      <c r="GDW72" s="111"/>
      <c r="GDX72" s="111"/>
      <c r="GDY72" s="111"/>
      <c r="GDZ72" s="111"/>
      <c r="GEA72" s="111"/>
      <c r="GEB72" s="111"/>
      <c r="GEC72" s="111"/>
      <c r="GED72" s="111"/>
      <c r="GEE72" s="111"/>
      <c r="GEF72" s="111"/>
      <c r="GEG72" s="111"/>
      <c r="GEH72" s="111"/>
      <c r="GEI72" s="111"/>
      <c r="GEJ72" s="111"/>
      <c r="GEK72" s="111"/>
      <c r="GEL72" s="111"/>
      <c r="GEM72" s="111"/>
      <c r="GEN72" s="111"/>
      <c r="GEO72" s="111"/>
      <c r="GEP72" s="111"/>
      <c r="GEQ72" s="111"/>
      <c r="GER72" s="111"/>
      <c r="GES72" s="111"/>
      <c r="GET72" s="111"/>
      <c r="GEU72" s="111"/>
      <c r="GEV72" s="111"/>
      <c r="GEW72" s="111"/>
      <c r="GEX72" s="111"/>
      <c r="GEY72" s="111"/>
      <c r="GEZ72" s="111"/>
      <c r="GFA72" s="111"/>
      <c r="GFB72" s="111"/>
      <c r="GFC72" s="111"/>
      <c r="GFD72" s="111"/>
      <c r="GFE72" s="111"/>
      <c r="GFF72" s="111"/>
      <c r="GFG72" s="111"/>
      <c r="GFH72" s="111"/>
      <c r="GFI72" s="111"/>
      <c r="GFJ72" s="111"/>
      <c r="GFK72" s="111"/>
      <c r="GFL72" s="111"/>
      <c r="GFM72" s="111"/>
      <c r="GFN72" s="111"/>
      <c r="GFO72" s="111"/>
      <c r="GFP72" s="111"/>
      <c r="GFQ72" s="111"/>
      <c r="GFR72" s="111"/>
      <c r="GFS72" s="111"/>
      <c r="GFT72" s="111"/>
      <c r="GFU72" s="111"/>
      <c r="GFV72" s="111"/>
      <c r="GFW72" s="111"/>
      <c r="GFX72" s="111"/>
      <c r="GFY72" s="111"/>
      <c r="GFZ72" s="111"/>
      <c r="GGA72" s="111"/>
      <c r="GGB72" s="111"/>
      <c r="GGC72" s="111"/>
      <c r="GGD72" s="111"/>
      <c r="GGE72" s="111"/>
      <c r="GGF72" s="111"/>
      <c r="GGG72" s="111"/>
      <c r="GGH72" s="111"/>
      <c r="GGI72" s="111"/>
      <c r="GGJ72" s="111"/>
      <c r="GGK72" s="111"/>
      <c r="GGL72" s="111"/>
      <c r="GGM72" s="111"/>
      <c r="GGN72" s="111"/>
      <c r="GGO72" s="111"/>
      <c r="GGP72" s="111"/>
      <c r="GGQ72" s="111"/>
      <c r="GGR72" s="111"/>
      <c r="GGS72" s="111"/>
      <c r="GGT72" s="111"/>
      <c r="GGU72" s="111"/>
      <c r="GGV72" s="111"/>
      <c r="GGW72" s="111"/>
      <c r="GGX72" s="111"/>
      <c r="GGY72" s="111"/>
      <c r="GGZ72" s="111"/>
      <c r="GHA72" s="111"/>
      <c r="GHB72" s="111"/>
      <c r="GHC72" s="111"/>
      <c r="GHD72" s="111"/>
      <c r="GHE72" s="111"/>
      <c r="GHF72" s="111"/>
      <c r="GHG72" s="111"/>
      <c r="GHH72" s="111"/>
      <c r="GHI72" s="111"/>
      <c r="GHJ72" s="111"/>
      <c r="GHK72" s="111"/>
      <c r="GHL72" s="111"/>
      <c r="GHM72" s="111"/>
      <c r="GHN72" s="111"/>
      <c r="GHO72" s="111"/>
      <c r="GHP72" s="111"/>
      <c r="GHQ72" s="111"/>
      <c r="GHR72" s="111"/>
      <c r="GHS72" s="111"/>
      <c r="GHT72" s="111"/>
      <c r="GHU72" s="111"/>
      <c r="GHV72" s="111"/>
      <c r="GHW72" s="111"/>
      <c r="GHX72" s="111"/>
      <c r="GHY72" s="111"/>
      <c r="GHZ72" s="111"/>
      <c r="GIA72" s="111"/>
      <c r="GIB72" s="111"/>
      <c r="GIC72" s="111"/>
      <c r="GID72" s="111"/>
      <c r="GIE72" s="111"/>
      <c r="GIF72" s="111"/>
      <c r="GIG72" s="111"/>
      <c r="GIH72" s="111"/>
      <c r="GII72" s="111"/>
      <c r="GIJ72" s="111"/>
      <c r="GIK72" s="111"/>
      <c r="GIL72" s="111"/>
      <c r="GIM72" s="111"/>
      <c r="GIN72" s="111"/>
      <c r="GIO72" s="111"/>
      <c r="GIP72" s="111"/>
      <c r="GIQ72" s="111"/>
      <c r="GIR72" s="111"/>
      <c r="GIS72" s="111"/>
      <c r="GIT72" s="111"/>
      <c r="GIU72" s="111"/>
      <c r="GIV72" s="111"/>
      <c r="GIW72" s="111"/>
      <c r="GIX72" s="111"/>
      <c r="GIY72" s="111"/>
      <c r="GIZ72" s="111"/>
      <c r="GJA72" s="111"/>
      <c r="GJB72" s="111"/>
      <c r="GJC72" s="111"/>
      <c r="GJD72" s="111"/>
      <c r="GJE72" s="111"/>
      <c r="GJF72" s="111"/>
      <c r="GJG72" s="111"/>
      <c r="GJH72" s="111"/>
      <c r="GJI72" s="111"/>
      <c r="GJJ72" s="111"/>
      <c r="GJK72" s="111"/>
      <c r="GJL72" s="111"/>
      <c r="GJM72" s="111"/>
      <c r="GJN72" s="111"/>
      <c r="GJO72" s="111"/>
      <c r="GJP72" s="111"/>
      <c r="GJQ72" s="111"/>
      <c r="GJR72" s="111"/>
      <c r="GJS72" s="111"/>
      <c r="GJT72" s="111"/>
      <c r="GJU72" s="111"/>
      <c r="GJV72" s="111"/>
      <c r="GJW72" s="111"/>
      <c r="GJX72" s="111"/>
      <c r="GJY72" s="111"/>
      <c r="GJZ72" s="111"/>
      <c r="GKA72" s="111"/>
      <c r="GKB72" s="111"/>
      <c r="GKC72" s="111"/>
      <c r="GKD72" s="111"/>
      <c r="GKE72" s="111"/>
      <c r="GKF72" s="111"/>
      <c r="GKG72" s="111"/>
      <c r="GKH72" s="111"/>
      <c r="GKI72" s="111"/>
      <c r="GKJ72" s="111"/>
      <c r="GKK72" s="111"/>
      <c r="GKL72" s="111"/>
      <c r="GKM72" s="111"/>
      <c r="GKN72" s="111"/>
      <c r="GKO72" s="111"/>
      <c r="GKP72" s="111"/>
      <c r="GKQ72" s="111"/>
      <c r="GKR72" s="111"/>
      <c r="GKS72" s="111"/>
      <c r="GKT72" s="111"/>
      <c r="GKU72" s="111"/>
      <c r="GKV72" s="111"/>
      <c r="GKW72" s="111"/>
      <c r="GKX72" s="111"/>
      <c r="GKY72" s="111"/>
      <c r="GKZ72" s="111"/>
      <c r="GLA72" s="111"/>
      <c r="GLB72" s="111"/>
      <c r="GLC72" s="111"/>
      <c r="GLD72" s="111"/>
      <c r="GLE72" s="111"/>
      <c r="GLF72" s="111"/>
      <c r="GLG72" s="111"/>
      <c r="GLH72" s="111"/>
      <c r="GLI72" s="111"/>
      <c r="GLJ72" s="111"/>
      <c r="GLK72" s="111"/>
      <c r="GLL72" s="111"/>
      <c r="GLM72" s="111"/>
      <c r="GLN72" s="111"/>
      <c r="GLO72" s="111"/>
      <c r="GLP72" s="111"/>
      <c r="GLQ72" s="111"/>
      <c r="GLR72" s="111"/>
      <c r="GLS72" s="111"/>
      <c r="GLT72" s="111"/>
      <c r="GLU72" s="111"/>
      <c r="GLV72" s="111"/>
      <c r="GLW72" s="111"/>
      <c r="GLX72" s="111"/>
      <c r="GLY72" s="111"/>
      <c r="GLZ72" s="111"/>
      <c r="GMA72" s="111"/>
      <c r="GMB72" s="111"/>
      <c r="GMC72" s="111"/>
      <c r="GMD72" s="111"/>
      <c r="GME72" s="111"/>
      <c r="GMF72" s="111"/>
      <c r="GMG72" s="111"/>
      <c r="GMH72" s="111"/>
      <c r="GMI72" s="111"/>
      <c r="GMJ72" s="111"/>
      <c r="GMK72" s="111"/>
      <c r="GML72" s="111"/>
      <c r="GMM72" s="111"/>
      <c r="GMN72" s="111"/>
      <c r="GMO72" s="111"/>
      <c r="GMP72" s="111"/>
      <c r="GMQ72" s="111"/>
      <c r="GMR72" s="111"/>
      <c r="GMS72" s="111"/>
      <c r="GMT72" s="111"/>
      <c r="GMU72" s="111"/>
      <c r="GMV72" s="111"/>
      <c r="GMW72" s="111"/>
      <c r="GMX72" s="111"/>
      <c r="GMY72" s="111"/>
      <c r="GMZ72" s="111"/>
      <c r="GNA72" s="111"/>
      <c r="GNB72" s="111"/>
      <c r="GNC72" s="111"/>
      <c r="GND72" s="111"/>
      <c r="GNE72" s="111"/>
      <c r="GNF72" s="111"/>
      <c r="GNG72" s="111"/>
      <c r="GNH72" s="111"/>
      <c r="GNI72" s="111"/>
      <c r="GNJ72" s="111"/>
      <c r="GNK72" s="111"/>
      <c r="GNL72" s="111"/>
      <c r="GNM72" s="111"/>
      <c r="GNN72" s="111"/>
      <c r="GNO72" s="111"/>
      <c r="GNP72" s="111"/>
      <c r="GNQ72" s="111"/>
      <c r="GNR72" s="111"/>
      <c r="GNS72" s="111"/>
      <c r="GNT72" s="111"/>
      <c r="GNU72" s="111"/>
      <c r="GNV72" s="111"/>
      <c r="GNW72" s="111"/>
      <c r="GNX72" s="111"/>
      <c r="GNY72" s="111"/>
      <c r="GNZ72" s="111"/>
      <c r="GOA72" s="111"/>
      <c r="GOB72" s="111"/>
      <c r="GOC72" s="111"/>
      <c r="GOD72" s="111"/>
      <c r="GOE72" s="111"/>
      <c r="GOF72" s="111"/>
      <c r="GOG72" s="111"/>
      <c r="GOH72" s="111"/>
      <c r="GOI72" s="111"/>
      <c r="GOJ72" s="111"/>
      <c r="GOK72" s="111"/>
      <c r="GOL72" s="111"/>
      <c r="GOM72" s="111"/>
      <c r="GON72" s="111"/>
      <c r="GOO72" s="111"/>
      <c r="GOP72" s="111"/>
      <c r="GOQ72" s="111"/>
      <c r="GOR72" s="111"/>
      <c r="GOS72" s="111"/>
      <c r="GOT72" s="111"/>
      <c r="GOU72" s="111"/>
      <c r="GOV72" s="111"/>
      <c r="GOW72" s="111"/>
      <c r="GOX72" s="111"/>
      <c r="GOY72" s="111"/>
      <c r="GOZ72" s="111"/>
      <c r="GPA72" s="111"/>
      <c r="GPB72" s="111"/>
      <c r="GPC72" s="111"/>
      <c r="GPD72" s="111"/>
      <c r="GPE72" s="111"/>
      <c r="GPF72" s="111"/>
      <c r="GPG72" s="111"/>
      <c r="GPH72" s="111"/>
      <c r="GPI72" s="111"/>
      <c r="GPJ72" s="111"/>
      <c r="GPK72" s="111"/>
      <c r="GPL72" s="111"/>
      <c r="GPM72" s="111"/>
      <c r="GPN72" s="111"/>
      <c r="GPO72" s="111"/>
      <c r="GPP72" s="111"/>
      <c r="GPQ72" s="111"/>
      <c r="GPR72" s="111"/>
      <c r="GPS72" s="111"/>
      <c r="GPT72" s="111"/>
      <c r="GPU72" s="111"/>
      <c r="GPV72" s="111"/>
      <c r="GPW72" s="111"/>
      <c r="GPX72" s="111"/>
      <c r="GPY72" s="111"/>
      <c r="GPZ72" s="111"/>
      <c r="GQA72" s="111"/>
      <c r="GQB72" s="111"/>
      <c r="GQC72" s="111"/>
      <c r="GQD72" s="111"/>
      <c r="GQE72" s="111"/>
      <c r="GQF72" s="111"/>
      <c r="GQG72" s="111"/>
      <c r="GQH72" s="111"/>
      <c r="GQI72" s="111"/>
      <c r="GQJ72" s="111"/>
      <c r="GQK72" s="111"/>
      <c r="GQL72" s="111"/>
      <c r="GQM72" s="111"/>
      <c r="GQN72" s="111"/>
      <c r="GQO72" s="111"/>
      <c r="GQP72" s="111"/>
      <c r="GQQ72" s="111"/>
      <c r="GQR72" s="111"/>
      <c r="GQS72" s="111"/>
      <c r="GQT72" s="111"/>
      <c r="GQU72" s="111"/>
      <c r="GQV72" s="111"/>
      <c r="GQW72" s="111"/>
      <c r="GQX72" s="111"/>
      <c r="GQY72" s="111"/>
      <c r="GQZ72" s="111"/>
      <c r="GRA72" s="111"/>
      <c r="GRB72" s="111"/>
      <c r="GRC72" s="111"/>
      <c r="GRD72" s="111"/>
      <c r="GRE72" s="111"/>
      <c r="GRF72" s="111"/>
      <c r="GRG72" s="111"/>
      <c r="GRH72" s="111"/>
      <c r="GRI72" s="111"/>
      <c r="GRJ72" s="111"/>
      <c r="GRK72" s="111"/>
      <c r="GRL72" s="111"/>
      <c r="GRM72" s="111"/>
      <c r="GRN72" s="111"/>
      <c r="GRO72" s="111"/>
      <c r="GRP72" s="111"/>
      <c r="GRQ72" s="111"/>
      <c r="GRR72" s="111"/>
      <c r="GRS72" s="111"/>
      <c r="GRT72" s="111"/>
      <c r="GRU72" s="111"/>
      <c r="GRV72" s="111"/>
      <c r="GRW72" s="111"/>
      <c r="GRX72" s="111"/>
      <c r="GRY72" s="111"/>
      <c r="GRZ72" s="111"/>
      <c r="GSA72" s="111"/>
      <c r="GSB72" s="111"/>
      <c r="GSC72" s="111"/>
      <c r="GSD72" s="111"/>
      <c r="GSE72" s="111"/>
      <c r="GSF72" s="111"/>
      <c r="GSG72" s="111"/>
      <c r="GSH72" s="111"/>
      <c r="GSI72" s="111"/>
      <c r="GSJ72" s="111"/>
      <c r="GSK72" s="111"/>
      <c r="GSL72" s="111"/>
      <c r="GSM72" s="111"/>
      <c r="GSN72" s="111"/>
      <c r="GSO72" s="111"/>
      <c r="GSP72" s="111"/>
      <c r="GSQ72" s="111"/>
      <c r="GSR72" s="111"/>
      <c r="GSS72" s="111"/>
      <c r="GST72" s="111"/>
      <c r="GSU72" s="111"/>
      <c r="GSV72" s="111"/>
      <c r="GSW72" s="111"/>
      <c r="GSX72" s="111"/>
      <c r="GSY72" s="111"/>
      <c r="GSZ72" s="111"/>
      <c r="GTA72" s="111"/>
      <c r="GTB72" s="111"/>
      <c r="GTC72" s="111"/>
      <c r="GTD72" s="111"/>
      <c r="GTE72" s="111"/>
      <c r="GTF72" s="111"/>
      <c r="GTG72" s="111"/>
      <c r="GTH72" s="111"/>
      <c r="GTI72" s="111"/>
      <c r="GTJ72" s="111"/>
      <c r="GTK72" s="111"/>
      <c r="GTL72" s="111"/>
      <c r="GTM72" s="111"/>
      <c r="GTN72" s="111"/>
      <c r="GTO72" s="111"/>
      <c r="GTP72" s="111"/>
      <c r="GTQ72" s="111"/>
      <c r="GTR72" s="111"/>
      <c r="GTS72" s="111"/>
      <c r="GTT72" s="111"/>
      <c r="GTU72" s="111"/>
      <c r="GTV72" s="111"/>
      <c r="GTW72" s="111"/>
      <c r="GTX72" s="111"/>
      <c r="GTY72" s="111"/>
      <c r="GTZ72" s="111"/>
      <c r="GUA72" s="111"/>
      <c r="GUB72" s="111"/>
      <c r="GUC72" s="111"/>
      <c r="GUD72" s="111"/>
      <c r="GUE72" s="111"/>
      <c r="GUF72" s="111"/>
      <c r="GUG72" s="111"/>
      <c r="GUH72" s="111"/>
      <c r="GUI72" s="111"/>
      <c r="GUJ72" s="111"/>
      <c r="GUK72" s="111"/>
      <c r="GUL72" s="111"/>
      <c r="GUM72" s="111"/>
      <c r="GUN72" s="111"/>
      <c r="GUO72" s="111"/>
      <c r="GUP72" s="111"/>
      <c r="GUQ72" s="111"/>
      <c r="GUR72" s="111"/>
      <c r="GUS72" s="111"/>
      <c r="GUT72" s="111"/>
      <c r="GUU72" s="111"/>
      <c r="GUV72" s="111"/>
      <c r="GUW72" s="111"/>
      <c r="GUX72" s="111"/>
      <c r="GUY72" s="111"/>
      <c r="GUZ72" s="111"/>
      <c r="GVA72" s="111"/>
      <c r="GVB72" s="111"/>
      <c r="GVC72" s="111"/>
      <c r="GVD72" s="111"/>
      <c r="GVE72" s="111"/>
      <c r="GVF72" s="111"/>
      <c r="GVG72" s="111"/>
      <c r="GVH72" s="111"/>
      <c r="GVI72" s="111"/>
      <c r="GVJ72" s="111"/>
      <c r="GVK72" s="111"/>
      <c r="GVL72" s="111"/>
      <c r="GVM72" s="111"/>
      <c r="GVN72" s="111"/>
      <c r="GVO72" s="111"/>
      <c r="GVP72" s="111"/>
      <c r="GVQ72" s="111"/>
      <c r="GVR72" s="111"/>
      <c r="GVS72" s="111"/>
      <c r="GVT72" s="111"/>
      <c r="GVU72" s="111"/>
      <c r="GVV72" s="111"/>
      <c r="GVW72" s="111"/>
      <c r="GVX72" s="111"/>
      <c r="GVY72" s="111"/>
      <c r="GVZ72" s="111"/>
      <c r="GWA72" s="111"/>
      <c r="GWB72" s="111"/>
      <c r="GWC72" s="111"/>
      <c r="GWD72" s="111"/>
      <c r="GWE72" s="111"/>
      <c r="GWF72" s="111"/>
      <c r="GWG72" s="111"/>
      <c r="GWH72" s="111"/>
      <c r="GWI72" s="111"/>
      <c r="GWJ72" s="111"/>
      <c r="GWK72" s="111"/>
      <c r="GWL72" s="111"/>
      <c r="GWM72" s="111"/>
      <c r="GWN72" s="111"/>
      <c r="GWO72" s="111"/>
      <c r="GWP72" s="111"/>
      <c r="GWQ72" s="111"/>
      <c r="GWR72" s="111"/>
      <c r="GWS72" s="111"/>
      <c r="GWT72" s="111"/>
      <c r="GWU72" s="111"/>
      <c r="GWV72" s="111"/>
      <c r="GWW72" s="111"/>
      <c r="GWX72" s="111"/>
      <c r="GWY72" s="111"/>
      <c r="GWZ72" s="111"/>
      <c r="GXA72" s="111"/>
      <c r="GXB72" s="111"/>
      <c r="GXC72" s="111"/>
      <c r="GXD72" s="111"/>
      <c r="GXE72" s="111"/>
      <c r="GXF72" s="111"/>
      <c r="GXG72" s="111"/>
      <c r="GXH72" s="111"/>
      <c r="GXI72" s="111"/>
      <c r="GXJ72" s="111"/>
      <c r="GXK72" s="111"/>
      <c r="GXL72" s="111"/>
      <c r="GXM72" s="111"/>
      <c r="GXN72" s="111"/>
      <c r="GXO72" s="111"/>
      <c r="GXP72" s="111"/>
      <c r="GXQ72" s="111"/>
      <c r="GXR72" s="111"/>
      <c r="GXS72" s="111"/>
      <c r="GXT72" s="111"/>
      <c r="GXU72" s="111"/>
      <c r="GXV72" s="111"/>
      <c r="GXW72" s="111"/>
      <c r="GXX72" s="111"/>
      <c r="GXY72" s="111"/>
      <c r="GXZ72" s="111"/>
      <c r="GYA72" s="111"/>
      <c r="GYB72" s="111"/>
      <c r="GYC72" s="111"/>
      <c r="GYD72" s="111"/>
      <c r="GYE72" s="111"/>
      <c r="GYF72" s="111"/>
      <c r="GYG72" s="111"/>
      <c r="GYH72" s="111"/>
      <c r="GYI72" s="111"/>
      <c r="GYJ72" s="111"/>
      <c r="GYK72" s="111"/>
      <c r="GYL72" s="111"/>
      <c r="GYM72" s="111"/>
      <c r="GYN72" s="111"/>
      <c r="GYO72" s="111"/>
      <c r="GYP72" s="111"/>
      <c r="GYQ72" s="111"/>
      <c r="GYR72" s="111"/>
      <c r="GYS72" s="111"/>
      <c r="GYT72" s="111"/>
      <c r="GYU72" s="111"/>
      <c r="GYV72" s="111"/>
      <c r="GYW72" s="111"/>
      <c r="GYX72" s="111"/>
      <c r="GYY72" s="111"/>
      <c r="GYZ72" s="111"/>
      <c r="GZA72" s="111"/>
      <c r="GZB72" s="111"/>
      <c r="GZC72" s="111"/>
      <c r="GZD72" s="111"/>
      <c r="GZE72" s="111"/>
      <c r="GZF72" s="111"/>
      <c r="GZG72" s="111"/>
      <c r="GZH72" s="111"/>
      <c r="GZI72" s="111"/>
      <c r="GZJ72" s="111"/>
      <c r="GZK72" s="111"/>
      <c r="GZL72" s="111"/>
      <c r="GZM72" s="111"/>
      <c r="GZN72" s="111"/>
      <c r="GZO72" s="111"/>
      <c r="GZP72" s="111"/>
      <c r="GZQ72" s="111"/>
      <c r="GZR72" s="111"/>
      <c r="GZS72" s="111"/>
      <c r="GZT72" s="111"/>
      <c r="GZU72" s="111"/>
      <c r="GZV72" s="111"/>
      <c r="GZW72" s="111"/>
      <c r="GZX72" s="111"/>
      <c r="GZY72" s="111"/>
      <c r="GZZ72" s="111"/>
      <c r="HAA72" s="111"/>
      <c r="HAB72" s="111"/>
      <c r="HAC72" s="111"/>
      <c r="HAD72" s="111"/>
      <c r="HAE72" s="111"/>
      <c r="HAF72" s="111"/>
      <c r="HAG72" s="111"/>
      <c r="HAH72" s="111"/>
      <c r="HAI72" s="111"/>
      <c r="HAJ72" s="111"/>
      <c r="HAK72" s="111"/>
      <c r="HAL72" s="111"/>
      <c r="HAM72" s="111"/>
      <c r="HAN72" s="111"/>
      <c r="HAO72" s="111"/>
      <c r="HAP72" s="111"/>
      <c r="HAQ72" s="111"/>
      <c r="HAR72" s="111"/>
      <c r="HAS72" s="111"/>
      <c r="HAT72" s="111"/>
      <c r="HAU72" s="111"/>
      <c r="HAV72" s="111"/>
      <c r="HAW72" s="111"/>
      <c r="HAX72" s="111"/>
      <c r="HAY72" s="111"/>
      <c r="HAZ72" s="111"/>
      <c r="HBA72" s="111"/>
      <c r="HBB72" s="111"/>
      <c r="HBC72" s="111"/>
      <c r="HBD72" s="111"/>
      <c r="HBE72" s="111"/>
      <c r="HBF72" s="111"/>
      <c r="HBG72" s="111"/>
      <c r="HBH72" s="111"/>
      <c r="HBI72" s="111"/>
      <c r="HBJ72" s="111"/>
      <c r="HBK72" s="111"/>
      <c r="HBL72" s="111"/>
      <c r="HBM72" s="111"/>
      <c r="HBN72" s="111"/>
      <c r="HBO72" s="111"/>
      <c r="HBP72" s="111"/>
      <c r="HBQ72" s="111"/>
      <c r="HBR72" s="111"/>
      <c r="HBS72" s="111"/>
      <c r="HBT72" s="111"/>
      <c r="HBU72" s="111"/>
      <c r="HBV72" s="111"/>
      <c r="HBW72" s="111"/>
      <c r="HBX72" s="111"/>
      <c r="HBY72" s="111"/>
      <c r="HBZ72" s="111"/>
      <c r="HCA72" s="111"/>
      <c r="HCB72" s="111"/>
      <c r="HCC72" s="111"/>
      <c r="HCD72" s="111"/>
      <c r="HCE72" s="111"/>
      <c r="HCF72" s="111"/>
      <c r="HCG72" s="111"/>
      <c r="HCH72" s="111"/>
      <c r="HCI72" s="111"/>
      <c r="HCJ72" s="111"/>
      <c r="HCK72" s="111"/>
      <c r="HCL72" s="111"/>
      <c r="HCM72" s="111"/>
      <c r="HCN72" s="111"/>
      <c r="HCO72" s="111"/>
      <c r="HCP72" s="111"/>
      <c r="HCQ72" s="111"/>
      <c r="HCR72" s="111"/>
      <c r="HCS72" s="111"/>
      <c r="HCT72" s="111"/>
      <c r="HCU72" s="111"/>
      <c r="HCV72" s="111"/>
      <c r="HCW72" s="111"/>
      <c r="HCX72" s="111"/>
      <c r="HCY72" s="111"/>
      <c r="HCZ72" s="111"/>
      <c r="HDA72" s="111"/>
      <c r="HDB72" s="111"/>
      <c r="HDC72" s="111"/>
      <c r="HDD72" s="111"/>
      <c r="HDE72" s="111"/>
      <c r="HDF72" s="111"/>
      <c r="HDG72" s="111"/>
      <c r="HDH72" s="111"/>
      <c r="HDI72" s="111"/>
      <c r="HDJ72" s="111"/>
      <c r="HDK72" s="111"/>
      <c r="HDL72" s="111"/>
      <c r="HDM72" s="111"/>
      <c r="HDN72" s="111"/>
      <c r="HDO72" s="111"/>
      <c r="HDP72" s="111"/>
      <c r="HDQ72" s="111"/>
      <c r="HDR72" s="111"/>
      <c r="HDS72" s="111"/>
      <c r="HDT72" s="111"/>
      <c r="HDU72" s="111"/>
      <c r="HDV72" s="111"/>
      <c r="HDW72" s="111"/>
      <c r="HDX72" s="111"/>
      <c r="HDY72" s="111"/>
      <c r="HDZ72" s="111"/>
      <c r="HEA72" s="111"/>
      <c r="HEB72" s="111"/>
      <c r="HEC72" s="111"/>
      <c r="HED72" s="111"/>
      <c r="HEE72" s="111"/>
      <c r="HEF72" s="111"/>
      <c r="HEG72" s="111"/>
      <c r="HEH72" s="111"/>
      <c r="HEI72" s="111"/>
      <c r="HEJ72" s="111"/>
      <c r="HEK72" s="111"/>
      <c r="HEL72" s="111"/>
      <c r="HEM72" s="111"/>
      <c r="HEN72" s="111"/>
      <c r="HEO72" s="111"/>
      <c r="HEP72" s="111"/>
      <c r="HEQ72" s="111"/>
      <c r="HER72" s="111"/>
      <c r="HES72" s="111"/>
      <c r="HET72" s="111"/>
      <c r="HEU72" s="111"/>
      <c r="HEV72" s="111"/>
      <c r="HEW72" s="111"/>
      <c r="HEX72" s="111"/>
      <c r="HEY72" s="111"/>
      <c r="HEZ72" s="111"/>
      <c r="HFA72" s="111"/>
      <c r="HFB72" s="111"/>
      <c r="HFC72" s="111"/>
      <c r="HFD72" s="111"/>
      <c r="HFE72" s="111"/>
      <c r="HFF72" s="111"/>
      <c r="HFG72" s="111"/>
      <c r="HFH72" s="111"/>
      <c r="HFI72" s="111"/>
      <c r="HFJ72" s="111"/>
      <c r="HFK72" s="111"/>
      <c r="HFL72" s="111"/>
      <c r="HFM72" s="111"/>
      <c r="HFN72" s="111"/>
      <c r="HFO72" s="111"/>
      <c r="HFP72" s="111"/>
      <c r="HFQ72" s="111"/>
      <c r="HFR72" s="111"/>
      <c r="HFS72" s="111"/>
      <c r="HFT72" s="111"/>
      <c r="HFU72" s="111"/>
      <c r="HFV72" s="111"/>
      <c r="HFW72" s="111"/>
      <c r="HFX72" s="111"/>
      <c r="HFY72" s="111"/>
      <c r="HFZ72" s="111"/>
      <c r="HGA72" s="111"/>
      <c r="HGB72" s="111"/>
      <c r="HGC72" s="111"/>
      <c r="HGD72" s="111"/>
      <c r="HGE72" s="111"/>
      <c r="HGF72" s="111"/>
      <c r="HGG72" s="111"/>
      <c r="HGH72" s="111"/>
      <c r="HGI72" s="111"/>
      <c r="HGJ72" s="111"/>
      <c r="HGK72" s="111"/>
      <c r="HGL72" s="111"/>
      <c r="HGM72" s="111"/>
      <c r="HGN72" s="111"/>
      <c r="HGO72" s="111"/>
      <c r="HGP72" s="111"/>
      <c r="HGQ72" s="111"/>
      <c r="HGR72" s="111"/>
      <c r="HGS72" s="111"/>
      <c r="HGT72" s="111"/>
      <c r="HGU72" s="111"/>
      <c r="HGV72" s="111"/>
      <c r="HGW72" s="111"/>
      <c r="HGX72" s="111"/>
      <c r="HGY72" s="111"/>
      <c r="HGZ72" s="111"/>
      <c r="HHA72" s="111"/>
      <c r="HHB72" s="111"/>
      <c r="HHC72" s="111"/>
      <c r="HHD72" s="111"/>
      <c r="HHE72" s="111"/>
      <c r="HHF72" s="111"/>
      <c r="HHG72" s="111"/>
      <c r="HHH72" s="111"/>
      <c r="HHI72" s="111"/>
      <c r="HHJ72" s="111"/>
      <c r="HHK72" s="111"/>
      <c r="HHL72" s="111"/>
      <c r="HHM72" s="111"/>
      <c r="HHN72" s="111"/>
      <c r="HHO72" s="111"/>
      <c r="HHP72" s="111"/>
      <c r="HHQ72" s="111"/>
      <c r="HHR72" s="111"/>
      <c r="HHS72" s="111"/>
      <c r="HHT72" s="111"/>
      <c r="HHU72" s="111"/>
      <c r="HHV72" s="111"/>
      <c r="HHW72" s="111"/>
      <c r="HHX72" s="111"/>
      <c r="HHY72" s="111"/>
      <c r="HHZ72" s="111"/>
      <c r="HIA72" s="111"/>
      <c r="HIB72" s="111"/>
      <c r="HIC72" s="111"/>
      <c r="HID72" s="111"/>
      <c r="HIE72" s="111"/>
      <c r="HIF72" s="111"/>
      <c r="HIG72" s="111"/>
      <c r="HIH72" s="111"/>
      <c r="HII72" s="111"/>
      <c r="HIJ72" s="111"/>
      <c r="HIK72" s="111"/>
      <c r="HIL72" s="111"/>
      <c r="HIM72" s="111"/>
      <c r="HIN72" s="111"/>
      <c r="HIO72" s="111"/>
      <c r="HIP72" s="111"/>
      <c r="HIQ72" s="111"/>
      <c r="HIR72" s="111"/>
      <c r="HIS72" s="111"/>
      <c r="HIT72" s="111"/>
      <c r="HIU72" s="111"/>
      <c r="HIV72" s="111"/>
      <c r="HIW72" s="111"/>
      <c r="HIX72" s="111"/>
      <c r="HIY72" s="111"/>
      <c r="HIZ72" s="111"/>
      <c r="HJA72" s="111"/>
      <c r="HJB72" s="111"/>
      <c r="HJC72" s="111"/>
      <c r="HJD72" s="111"/>
      <c r="HJE72" s="111"/>
      <c r="HJF72" s="111"/>
      <c r="HJG72" s="111"/>
      <c r="HJH72" s="111"/>
      <c r="HJI72" s="111"/>
      <c r="HJJ72" s="111"/>
      <c r="HJK72" s="111"/>
      <c r="HJL72" s="111"/>
      <c r="HJM72" s="111"/>
      <c r="HJN72" s="111"/>
      <c r="HJO72" s="111"/>
      <c r="HJP72" s="111"/>
      <c r="HJQ72" s="111"/>
      <c r="HJR72" s="111"/>
      <c r="HJS72" s="111"/>
      <c r="HJT72" s="111"/>
      <c r="HJU72" s="111"/>
      <c r="HJV72" s="111"/>
      <c r="HJW72" s="111"/>
      <c r="HJX72" s="111"/>
      <c r="HJY72" s="111"/>
      <c r="HJZ72" s="111"/>
      <c r="HKA72" s="111"/>
      <c r="HKB72" s="111"/>
      <c r="HKC72" s="111"/>
      <c r="HKD72" s="111"/>
      <c r="HKE72" s="111"/>
      <c r="HKF72" s="111"/>
      <c r="HKG72" s="111"/>
      <c r="HKH72" s="111"/>
      <c r="HKI72" s="111"/>
      <c r="HKJ72" s="111"/>
      <c r="HKK72" s="111"/>
      <c r="HKL72" s="111"/>
      <c r="HKM72" s="111"/>
      <c r="HKN72" s="111"/>
      <c r="HKO72" s="111"/>
      <c r="HKP72" s="111"/>
      <c r="HKQ72" s="111"/>
      <c r="HKR72" s="111"/>
      <c r="HKS72" s="111"/>
      <c r="HKT72" s="111"/>
      <c r="HKU72" s="111"/>
      <c r="HKV72" s="111"/>
      <c r="HKW72" s="111"/>
      <c r="HKX72" s="111"/>
      <c r="HKY72" s="111"/>
      <c r="HKZ72" s="111"/>
      <c r="HLA72" s="111"/>
      <c r="HLB72" s="111"/>
      <c r="HLC72" s="111"/>
      <c r="HLD72" s="111"/>
      <c r="HLE72" s="111"/>
      <c r="HLF72" s="111"/>
      <c r="HLG72" s="111"/>
      <c r="HLH72" s="111"/>
      <c r="HLI72" s="111"/>
      <c r="HLJ72" s="111"/>
      <c r="HLK72" s="111"/>
      <c r="HLL72" s="111"/>
      <c r="HLM72" s="111"/>
      <c r="HLN72" s="111"/>
      <c r="HLO72" s="111"/>
      <c r="HLP72" s="111"/>
      <c r="HLQ72" s="111"/>
      <c r="HLR72" s="111"/>
      <c r="HLS72" s="111"/>
      <c r="HLT72" s="111"/>
      <c r="HLU72" s="111"/>
      <c r="HLV72" s="111"/>
      <c r="HLW72" s="111"/>
      <c r="HLX72" s="111"/>
      <c r="HLY72" s="111"/>
      <c r="HLZ72" s="111"/>
      <c r="HMA72" s="111"/>
      <c r="HMB72" s="111"/>
      <c r="HMC72" s="111"/>
      <c r="HMD72" s="111"/>
      <c r="HME72" s="111"/>
      <c r="HMF72" s="111"/>
      <c r="HMG72" s="111"/>
      <c r="HMH72" s="111"/>
      <c r="HMI72" s="111"/>
      <c r="HMJ72" s="111"/>
      <c r="HMK72" s="111"/>
      <c r="HML72" s="111"/>
      <c r="HMM72" s="111"/>
      <c r="HMN72" s="111"/>
      <c r="HMO72" s="111"/>
      <c r="HMP72" s="111"/>
      <c r="HMQ72" s="111"/>
      <c r="HMR72" s="111"/>
      <c r="HMS72" s="111"/>
      <c r="HMT72" s="111"/>
      <c r="HMU72" s="111"/>
      <c r="HMV72" s="111"/>
      <c r="HMW72" s="111"/>
      <c r="HMX72" s="111"/>
      <c r="HMY72" s="111"/>
      <c r="HMZ72" s="111"/>
      <c r="HNA72" s="111"/>
      <c r="HNB72" s="111"/>
      <c r="HNC72" s="111"/>
      <c r="HND72" s="111"/>
      <c r="HNE72" s="111"/>
      <c r="HNF72" s="111"/>
      <c r="HNG72" s="111"/>
      <c r="HNH72" s="111"/>
      <c r="HNI72" s="111"/>
      <c r="HNJ72" s="111"/>
      <c r="HNK72" s="111"/>
      <c r="HNL72" s="111"/>
      <c r="HNM72" s="111"/>
      <c r="HNN72" s="111"/>
      <c r="HNO72" s="111"/>
      <c r="HNP72" s="111"/>
      <c r="HNQ72" s="111"/>
      <c r="HNR72" s="111"/>
      <c r="HNS72" s="111"/>
      <c r="HNT72" s="111"/>
      <c r="HNU72" s="111"/>
      <c r="HNV72" s="111"/>
      <c r="HNW72" s="111"/>
      <c r="HNX72" s="111"/>
      <c r="HNY72" s="111"/>
      <c r="HNZ72" s="111"/>
      <c r="HOA72" s="111"/>
      <c r="HOB72" s="111"/>
      <c r="HOC72" s="111"/>
      <c r="HOD72" s="111"/>
      <c r="HOE72" s="111"/>
      <c r="HOF72" s="111"/>
      <c r="HOG72" s="111"/>
      <c r="HOH72" s="111"/>
      <c r="HOI72" s="111"/>
      <c r="HOJ72" s="111"/>
      <c r="HOK72" s="111"/>
      <c r="HOL72" s="111"/>
      <c r="HOM72" s="111"/>
      <c r="HON72" s="111"/>
      <c r="HOO72" s="111"/>
      <c r="HOP72" s="111"/>
      <c r="HOQ72" s="111"/>
      <c r="HOR72" s="111"/>
      <c r="HOS72" s="111"/>
      <c r="HOT72" s="111"/>
      <c r="HOU72" s="111"/>
      <c r="HOV72" s="111"/>
      <c r="HOW72" s="111"/>
      <c r="HOX72" s="111"/>
      <c r="HOY72" s="111"/>
      <c r="HOZ72" s="111"/>
      <c r="HPA72" s="111"/>
      <c r="HPB72" s="111"/>
      <c r="HPC72" s="111"/>
      <c r="HPD72" s="111"/>
      <c r="HPE72" s="111"/>
      <c r="HPF72" s="111"/>
      <c r="HPG72" s="111"/>
      <c r="HPH72" s="111"/>
      <c r="HPI72" s="111"/>
      <c r="HPJ72" s="111"/>
      <c r="HPK72" s="111"/>
      <c r="HPL72" s="111"/>
      <c r="HPM72" s="111"/>
      <c r="HPN72" s="111"/>
      <c r="HPO72" s="111"/>
      <c r="HPP72" s="111"/>
      <c r="HPQ72" s="111"/>
      <c r="HPR72" s="111"/>
      <c r="HPS72" s="111"/>
      <c r="HPT72" s="111"/>
      <c r="HPU72" s="111"/>
      <c r="HPV72" s="111"/>
      <c r="HPW72" s="111"/>
      <c r="HPX72" s="111"/>
      <c r="HPY72" s="111"/>
      <c r="HPZ72" s="111"/>
      <c r="HQA72" s="111"/>
      <c r="HQB72" s="111"/>
      <c r="HQC72" s="111"/>
      <c r="HQD72" s="111"/>
      <c r="HQE72" s="111"/>
      <c r="HQF72" s="111"/>
      <c r="HQG72" s="111"/>
      <c r="HQH72" s="111"/>
      <c r="HQI72" s="111"/>
      <c r="HQJ72" s="111"/>
      <c r="HQK72" s="111"/>
      <c r="HQL72" s="111"/>
      <c r="HQM72" s="111"/>
      <c r="HQN72" s="111"/>
      <c r="HQO72" s="111"/>
      <c r="HQP72" s="111"/>
      <c r="HQQ72" s="111"/>
      <c r="HQR72" s="111"/>
      <c r="HQS72" s="111"/>
      <c r="HQT72" s="111"/>
      <c r="HQU72" s="111"/>
      <c r="HQV72" s="111"/>
      <c r="HQW72" s="111"/>
      <c r="HQX72" s="111"/>
      <c r="HQY72" s="111"/>
      <c r="HQZ72" s="111"/>
      <c r="HRA72" s="111"/>
      <c r="HRB72" s="111"/>
      <c r="HRC72" s="111"/>
      <c r="HRD72" s="111"/>
      <c r="HRE72" s="111"/>
      <c r="HRF72" s="111"/>
      <c r="HRG72" s="111"/>
      <c r="HRH72" s="111"/>
      <c r="HRI72" s="111"/>
      <c r="HRJ72" s="111"/>
      <c r="HRK72" s="111"/>
      <c r="HRL72" s="111"/>
      <c r="HRM72" s="111"/>
      <c r="HRN72" s="111"/>
      <c r="HRO72" s="111"/>
      <c r="HRP72" s="111"/>
      <c r="HRQ72" s="111"/>
      <c r="HRR72" s="111"/>
      <c r="HRS72" s="111"/>
      <c r="HRT72" s="111"/>
      <c r="HRU72" s="111"/>
      <c r="HRV72" s="111"/>
      <c r="HRW72" s="111"/>
      <c r="HRX72" s="111"/>
      <c r="HRY72" s="111"/>
      <c r="HRZ72" s="111"/>
      <c r="HSA72" s="111"/>
      <c r="HSB72" s="111"/>
      <c r="HSC72" s="111"/>
      <c r="HSD72" s="111"/>
      <c r="HSE72" s="111"/>
      <c r="HSF72" s="111"/>
      <c r="HSG72" s="111"/>
      <c r="HSH72" s="111"/>
      <c r="HSI72" s="111"/>
      <c r="HSJ72" s="111"/>
      <c r="HSK72" s="111"/>
      <c r="HSL72" s="111"/>
      <c r="HSM72" s="111"/>
      <c r="HSN72" s="111"/>
      <c r="HSO72" s="111"/>
      <c r="HSP72" s="111"/>
      <c r="HSQ72" s="111"/>
      <c r="HSR72" s="111"/>
      <c r="HSS72" s="111"/>
      <c r="HST72" s="111"/>
      <c r="HSU72" s="111"/>
      <c r="HSV72" s="111"/>
      <c r="HSW72" s="111"/>
      <c r="HSX72" s="111"/>
      <c r="HSY72" s="111"/>
      <c r="HSZ72" s="111"/>
      <c r="HTA72" s="111"/>
      <c r="HTB72" s="111"/>
      <c r="HTC72" s="111"/>
      <c r="HTD72" s="111"/>
      <c r="HTE72" s="111"/>
      <c r="HTF72" s="111"/>
      <c r="HTG72" s="111"/>
      <c r="HTH72" s="111"/>
      <c r="HTI72" s="111"/>
      <c r="HTJ72" s="111"/>
      <c r="HTK72" s="111"/>
      <c r="HTL72" s="111"/>
      <c r="HTM72" s="111"/>
      <c r="HTN72" s="111"/>
      <c r="HTO72" s="111"/>
      <c r="HTP72" s="111"/>
      <c r="HTQ72" s="111"/>
      <c r="HTR72" s="111"/>
      <c r="HTS72" s="111"/>
      <c r="HTT72" s="111"/>
      <c r="HTU72" s="111"/>
      <c r="HTV72" s="111"/>
      <c r="HTW72" s="111"/>
      <c r="HTX72" s="111"/>
      <c r="HTY72" s="111"/>
      <c r="HTZ72" s="111"/>
      <c r="HUA72" s="111"/>
      <c r="HUB72" s="111"/>
      <c r="HUC72" s="111"/>
      <c r="HUD72" s="111"/>
      <c r="HUE72" s="111"/>
      <c r="HUF72" s="111"/>
      <c r="HUG72" s="111"/>
      <c r="HUH72" s="111"/>
      <c r="HUI72" s="111"/>
      <c r="HUJ72" s="111"/>
      <c r="HUK72" s="111"/>
      <c r="HUL72" s="111"/>
      <c r="HUM72" s="111"/>
      <c r="HUN72" s="111"/>
      <c r="HUO72" s="111"/>
      <c r="HUP72" s="111"/>
      <c r="HUQ72" s="111"/>
      <c r="HUR72" s="111"/>
      <c r="HUS72" s="111"/>
      <c r="HUT72" s="111"/>
      <c r="HUU72" s="111"/>
      <c r="HUV72" s="111"/>
      <c r="HUW72" s="111"/>
      <c r="HUX72" s="111"/>
      <c r="HUY72" s="111"/>
      <c r="HUZ72" s="111"/>
      <c r="HVA72" s="111"/>
      <c r="HVB72" s="111"/>
      <c r="HVC72" s="111"/>
      <c r="HVD72" s="111"/>
      <c r="HVE72" s="111"/>
      <c r="HVF72" s="111"/>
      <c r="HVG72" s="111"/>
      <c r="HVH72" s="111"/>
      <c r="HVI72" s="111"/>
      <c r="HVJ72" s="111"/>
      <c r="HVK72" s="111"/>
      <c r="HVL72" s="111"/>
      <c r="HVM72" s="111"/>
      <c r="HVN72" s="111"/>
      <c r="HVO72" s="111"/>
      <c r="HVP72" s="111"/>
      <c r="HVQ72" s="111"/>
      <c r="HVR72" s="111"/>
      <c r="HVS72" s="111"/>
      <c r="HVT72" s="111"/>
      <c r="HVU72" s="111"/>
      <c r="HVV72" s="111"/>
      <c r="HVW72" s="111"/>
      <c r="HVX72" s="111"/>
      <c r="HVY72" s="111"/>
      <c r="HVZ72" s="111"/>
      <c r="HWA72" s="111"/>
      <c r="HWB72" s="111"/>
      <c r="HWC72" s="111"/>
      <c r="HWD72" s="111"/>
      <c r="HWE72" s="111"/>
      <c r="HWF72" s="111"/>
      <c r="HWG72" s="111"/>
      <c r="HWH72" s="111"/>
      <c r="HWI72" s="111"/>
      <c r="HWJ72" s="111"/>
      <c r="HWK72" s="111"/>
      <c r="HWL72" s="111"/>
      <c r="HWM72" s="111"/>
      <c r="HWN72" s="111"/>
      <c r="HWO72" s="111"/>
      <c r="HWP72" s="111"/>
      <c r="HWQ72" s="111"/>
      <c r="HWR72" s="111"/>
      <c r="HWS72" s="111"/>
      <c r="HWT72" s="111"/>
      <c r="HWU72" s="111"/>
      <c r="HWV72" s="111"/>
      <c r="HWW72" s="111"/>
      <c r="HWX72" s="111"/>
      <c r="HWY72" s="111"/>
      <c r="HWZ72" s="111"/>
      <c r="HXA72" s="111"/>
      <c r="HXB72" s="111"/>
      <c r="HXC72" s="111"/>
      <c r="HXD72" s="111"/>
      <c r="HXE72" s="111"/>
      <c r="HXF72" s="111"/>
      <c r="HXG72" s="111"/>
      <c r="HXH72" s="111"/>
      <c r="HXI72" s="111"/>
      <c r="HXJ72" s="111"/>
      <c r="HXK72" s="111"/>
      <c r="HXL72" s="111"/>
      <c r="HXM72" s="111"/>
      <c r="HXN72" s="111"/>
      <c r="HXO72" s="111"/>
      <c r="HXP72" s="111"/>
      <c r="HXQ72" s="111"/>
      <c r="HXR72" s="111"/>
      <c r="HXS72" s="111"/>
      <c r="HXT72" s="111"/>
      <c r="HXU72" s="111"/>
      <c r="HXV72" s="111"/>
      <c r="HXW72" s="111"/>
      <c r="HXX72" s="111"/>
      <c r="HXY72" s="111"/>
      <c r="HXZ72" s="111"/>
      <c r="HYA72" s="111"/>
      <c r="HYB72" s="111"/>
      <c r="HYC72" s="111"/>
      <c r="HYD72" s="111"/>
      <c r="HYE72" s="111"/>
      <c r="HYF72" s="111"/>
      <c r="HYG72" s="111"/>
      <c r="HYH72" s="111"/>
      <c r="HYI72" s="111"/>
      <c r="HYJ72" s="111"/>
      <c r="HYK72" s="111"/>
      <c r="HYL72" s="111"/>
      <c r="HYM72" s="111"/>
      <c r="HYN72" s="111"/>
      <c r="HYO72" s="111"/>
      <c r="HYP72" s="111"/>
      <c r="HYQ72" s="111"/>
      <c r="HYR72" s="111"/>
      <c r="HYS72" s="111"/>
      <c r="HYT72" s="111"/>
      <c r="HYU72" s="111"/>
      <c r="HYV72" s="111"/>
      <c r="HYW72" s="111"/>
      <c r="HYX72" s="111"/>
      <c r="HYY72" s="111"/>
      <c r="HYZ72" s="111"/>
      <c r="HZA72" s="111"/>
      <c r="HZB72" s="111"/>
      <c r="HZC72" s="111"/>
      <c r="HZD72" s="111"/>
      <c r="HZE72" s="111"/>
      <c r="HZF72" s="111"/>
      <c r="HZG72" s="111"/>
      <c r="HZH72" s="111"/>
      <c r="HZI72" s="111"/>
      <c r="HZJ72" s="111"/>
      <c r="HZK72" s="111"/>
      <c r="HZL72" s="111"/>
      <c r="HZM72" s="111"/>
      <c r="HZN72" s="111"/>
      <c r="HZO72" s="111"/>
      <c r="HZP72" s="111"/>
      <c r="HZQ72" s="111"/>
      <c r="HZR72" s="111"/>
      <c r="HZS72" s="111"/>
      <c r="HZT72" s="111"/>
      <c r="HZU72" s="111"/>
      <c r="HZV72" s="111"/>
      <c r="HZW72" s="111"/>
      <c r="HZX72" s="111"/>
      <c r="HZY72" s="111"/>
      <c r="HZZ72" s="111"/>
      <c r="IAA72" s="111"/>
      <c r="IAB72" s="111"/>
      <c r="IAC72" s="111"/>
      <c r="IAD72" s="111"/>
      <c r="IAE72" s="111"/>
      <c r="IAF72" s="111"/>
      <c r="IAG72" s="111"/>
      <c r="IAH72" s="111"/>
      <c r="IAI72" s="111"/>
      <c r="IAJ72" s="111"/>
      <c r="IAK72" s="111"/>
      <c r="IAL72" s="111"/>
      <c r="IAM72" s="111"/>
      <c r="IAN72" s="111"/>
      <c r="IAO72" s="111"/>
      <c r="IAP72" s="111"/>
      <c r="IAQ72" s="111"/>
      <c r="IAR72" s="111"/>
      <c r="IAS72" s="111"/>
      <c r="IAT72" s="111"/>
      <c r="IAU72" s="111"/>
      <c r="IAV72" s="111"/>
      <c r="IAW72" s="111"/>
      <c r="IAX72" s="111"/>
      <c r="IAY72" s="111"/>
      <c r="IAZ72" s="111"/>
      <c r="IBA72" s="111"/>
      <c r="IBB72" s="111"/>
      <c r="IBC72" s="111"/>
      <c r="IBD72" s="111"/>
      <c r="IBE72" s="111"/>
      <c r="IBF72" s="111"/>
      <c r="IBG72" s="111"/>
      <c r="IBH72" s="111"/>
      <c r="IBI72" s="111"/>
      <c r="IBJ72" s="111"/>
      <c r="IBK72" s="111"/>
      <c r="IBL72" s="111"/>
      <c r="IBM72" s="111"/>
      <c r="IBN72" s="111"/>
      <c r="IBO72" s="111"/>
      <c r="IBP72" s="111"/>
      <c r="IBQ72" s="111"/>
      <c r="IBR72" s="111"/>
      <c r="IBS72" s="111"/>
      <c r="IBT72" s="111"/>
      <c r="IBU72" s="111"/>
      <c r="IBV72" s="111"/>
      <c r="IBW72" s="111"/>
      <c r="IBX72" s="111"/>
      <c r="IBY72" s="111"/>
      <c r="IBZ72" s="111"/>
      <c r="ICA72" s="111"/>
      <c r="ICB72" s="111"/>
      <c r="ICC72" s="111"/>
      <c r="ICD72" s="111"/>
      <c r="ICE72" s="111"/>
      <c r="ICF72" s="111"/>
      <c r="ICG72" s="111"/>
      <c r="ICH72" s="111"/>
      <c r="ICI72" s="111"/>
      <c r="ICJ72" s="111"/>
      <c r="ICK72" s="111"/>
      <c r="ICL72" s="111"/>
      <c r="ICM72" s="111"/>
      <c r="ICN72" s="111"/>
      <c r="ICO72" s="111"/>
      <c r="ICP72" s="111"/>
      <c r="ICQ72" s="111"/>
      <c r="ICR72" s="111"/>
      <c r="ICS72" s="111"/>
      <c r="ICT72" s="111"/>
      <c r="ICU72" s="111"/>
      <c r="ICV72" s="111"/>
      <c r="ICW72" s="111"/>
      <c r="ICX72" s="111"/>
      <c r="ICY72" s="111"/>
      <c r="ICZ72" s="111"/>
      <c r="IDA72" s="111"/>
      <c r="IDB72" s="111"/>
      <c r="IDC72" s="111"/>
      <c r="IDD72" s="111"/>
      <c r="IDE72" s="111"/>
      <c r="IDF72" s="111"/>
      <c r="IDG72" s="111"/>
      <c r="IDH72" s="111"/>
      <c r="IDI72" s="111"/>
      <c r="IDJ72" s="111"/>
      <c r="IDK72" s="111"/>
      <c r="IDL72" s="111"/>
      <c r="IDM72" s="111"/>
      <c r="IDN72" s="111"/>
      <c r="IDO72" s="111"/>
      <c r="IDP72" s="111"/>
      <c r="IDQ72" s="111"/>
      <c r="IDR72" s="111"/>
      <c r="IDS72" s="111"/>
      <c r="IDT72" s="111"/>
      <c r="IDU72" s="111"/>
      <c r="IDV72" s="111"/>
      <c r="IDW72" s="111"/>
      <c r="IDX72" s="111"/>
      <c r="IDY72" s="111"/>
      <c r="IDZ72" s="111"/>
      <c r="IEA72" s="111"/>
      <c r="IEB72" s="111"/>
      <c r="IEC72" s="111"/>
      <c r="IED72" s="111"/>
      <c r="IEE72" s="111"/>
      <c r="IEF72" s="111"/>
      <c r="IEG72" s="111"/>
      <c r="IEH72" s="111"/>
      <c r="IEI72" s="111"/>
      <c r="IEJ72" s="111"/>
      <c r="IEK72" s="111"/>
      <c r="IEL72" s="111"/>
      <c r="IEM72" s="111"/>
      <c r="IEN72" s="111"/>
      <c r="IEO72" s="111"/>
      <c r="IEP72" s="111"/>
      <c r="IEQ72" s="111"/>
      <c r="IER72" s="111"/>
      <c r="IES72" s="111"/>
      <c r="IET72" s="111"/>
      <c r="IEU72" s="111"/>
      <c r="IEV72" s="111"/>
      <c r="IEW72" s="111"/>
      <c r="IEX72" s="111"/>
      <c r="IEY72" s="111"/>
      <c r="IEZ72" s="111"/>
      <c r="IFA72" s="111"/>
      <c r="IFB72" s="111"/>
      <c r="IFC72" s="111"/>
      <c r="IFD72" s="111"/>
      <c r="IFE72" s="111"/>
      <c r="IFF72" s="111"/>
      <c r="IFG72" s="111"/>
      <c r="IFH72" s="111"/>
      <c r="IFI72" s="111"/>
      <c r="IFJ72" s="111"/>
      <c r="IFK72" s="111"/>
      <c r="IFL72" s="111"/>
      <c r="IFM72" s="111"/>
      <c r="IFN72" s="111"/>
      <c r="IFO72" s="111"/>
      <c r="IFP72" s="111"/>
      <c r="IFQ72" s="111"/>
      <c r="IFR72" s="111"/>
      <c r="IFS72" s="111"/>
      <c r="IFT72" s="111"/>
      <c r="IFU72" s="111"/>
      <c r="IFV72" s="111"/>
      <c r="IFW72" s="111"/>
      <c r="IFX72" s="111"/>
      <c r="IFY72" s="111"/>
      <c r="IFZ72" s="111"/>
      <c r="IGA72" s="111"/>
      <c r="IGB72" s="111"/>
      <c r="IGC72" s="111"/>
      <c r="IGD72" s="111"/>
      <c r="IGE72" s="111"/>
      <c r="IGF72" s="111"/>
      <c r="IGG72" s="111"/>
      <c r="IGH72" s="111"/>
      <c r="IGI72" s="111"/>
      <c r="IGJ72" s="111"/>
      <c r="IGK72" s="111"/>
      <c r="IGL72" s="111"/>
      <c r="IGM72" s="111"/>
      <c r="IGN72" s="111"/>
      <c r="IGO72" s="111"/>
      <c r="IGP72" s="111"/>
      <c r="IGQ72" s="111"/>
      <c r="IGR72" s="111"/>
      <c r="IGS72" s="111"/>
      <c r="IGT72" s="111"/>
      <c r="IGU72" s="111"/>
      <c r="IGV72" s="111"/>
      <c r="IGW72" s="111"/>
      <c r="IGX72" s="111"/>
      <c r="IGY72" s="111"/>
      <c r="IGZ72" s="111"/>
      <c r="IHA72" s="111"/>
      <c r="IHB72" s="111"/>
      <c r="IHC72" s="111"/>
      <c r="IHD72" s="111"/>
      <c r="IHE72" s="111"/>
      <c r="IHF72" s="111"/>
      <c r="IHG72" s="111"/>
      <c r="IHH72" s="111"/>
      <c r="IHI72" s="111"/>
      <c r="IHJ72" s="111"/>
      <c r="IHK72" s="111"/>
      <c r="IHL72" s="111"/>
      <c r="IHM72" s="111"/>
      <c r="IHN72" s="111"/>
      <c r="IHO72" s="111"/>
      <c r="IHP72" s="111"/>
      <c r="IHQ72" s="111"/>
      <c r="IHR72" s="111"/>
      <c r="IHS72" s="111"/>
      <c r="IHT72" s="111"/>
      <c r="IHU72" s="111"/>
      <c r="IHV72" s="111"/>
      <c r="IHW72" s="111"/>
      <c r="IHX72" s="111"/>
      <c r="IHY72" s="111"/>
      <c r="IHZ72" s="111"/>
      <c r="IIA72" s="111"/>
      <c r="IIB72" s="111"/>
      <c r="IIC72" s="111"/>
      <c r="IID72" s="111"/>
      <c r="IIE72" s="111"/>
      <c r="IIF72" s="111"/>
      <c r="IIG72" s="111"/>
      <c r="IIH72" s="111"/>
      <c r="III72" s="111"/>
      <c r="IIJ72" s="111"/>
      <c r="IIK72" s="111"/>
      <c r="IIL72" s="111"/>
      <c r="IIM72" s="111"/>
      <c r="IIN72" s="111"/>
      <c r="IIO72" s="111"/>
      <c r="IIP72" s="111"/>
      <c r="IIQ72" s="111"/>
      <c r="IIR72" s="111"/>
      <c r="IIS72" s="111"/>
      <c r="IIT72" s="111"/>
      <c r="IIU72" s="111"/>
      <c r="IIV72" s="111"/>
      <c r="IIW72" s="111"/>
      <c r="IIX72" s="111"/>
      <c r="IIY72" s="111"/>
      <c r="IIZ72" s="111"/>
      <c r="IJA72" s="111"/>
      <c r="IJB72" s="111"/>
      <c r="IJC72" s="111"/>
      <c r="IJD72" s="111"/>
      <c r="IJE72" s="111"/>
      <c r="IJF72" s="111"/>
      <c r="IJG72" s="111"/>
      <c r="IJH72" s="111"/>
      <c r="IJI72" s="111"/>
      <c r="IJJ72" s="111"/>
      <c r="IJK72" s="111"/>
      <c r="IJL72" s="111"/>
      <c r="IJM72" s="111"/>
      <c r="IJN72" s="111"/>
      <c r="IJO72" s="111"/>
      <c r="IJP72" s="111"/>
      <c r="IJQ72" s="111"/>
      <c r="IJR72" s="111"/>
      <c r="IJS72" s="111"/>
      <c r="IJT72" s="111"/>
      <c r="IJU72" s="111"/>
      <c r="IJV72" s="111"/>
      <c r="IJW72" s="111"/>
      <c r="IJX72" s="111"/>
      <c r="IJY72" s="111"/>
      <c r="IJZ72" s="111"/>
      <c r="IKA72" s="111"/>
      <c r="IKB72" s="111"/>
      <c r="IKC72" s="111"/>
      <c r="IKD72" s="111"/>
      <c r="IKE72" s="111"/>
      <c r="IKF72" s="111"/>
      <c r="IKG72" s="111"/>
      <c r="IKH72" s="111"/>
      <c r="IKI72" s="111"/>
      <c r="IKJ72" s="111"/>
      <c r="IKK72" s="111"/>
      <c r="IKL72" s="111"/>
      <c r="IKM72" s="111"/>
      <c r="IKN72" s="111"/>
      <c r="IKO72" s="111"/>
      <c r="IKP72" s="111"/>
      <c r="IKQ72" s="111"/>
      <c r="IKR72" s="111"/>
      <c r="IKS72" s="111"/>
      <c r="IKT72" s="111"/>
      <c r="IKU72" s="111"/>
      <c r="IKV72" s="111"/>
      <c r="IKW72" s="111"/>
      <c r="IKX72" s="111"/>
      <c r="IKY72" s="111"/>
      <c r="IKZ72" s="111"/>
      <c r="ILA72" s="111"/>
      <c r="ILB72" s="111"/>
      <c r="ILC72" s="111"/>
      <c r="ILD72" s="111"/>
      <c r="ILE72" s="111"/>
      <c r="ILF72" s="111"/>
      <c r="ILG72" s="111"/>
      <c r="ILH72" s="111"/>
      <c r="ILI72" s="111"/>
      <c r="ILJ72" s="111"/>
      <c r="ILK72" s="111"/>
      <c r="ILL72" s="111"/>
      <c r="ILM72" s="111"/>
      <c r="ILN72" s="111"/>
      <c r="ILO72" s="111"/>
      <c r="ILP72" s="111"/>
      <c r="ILQ72" s="111"/>
      <c r="ILR72" s="111"/>
      <c r="ILS72" s="111"/>
      <c r="ILT72" s="111"/>
      <c r="ILU72" s="111"/>
      <c r="ILV72" s="111"/>
      <c r="ILW72" s="111"/>
      <c r="ILX72" s="111"/>
      <c r="ILY72" s="111"/>
      <c r="ILZ72" s="111"/>
      <c r="IMA72" s="111"/>
      <c r="IMB72" s="111"/>
      <c r="IMC72" s="111"/>
      <c r="IMD72" s="111"/>
      <c r="IME72" s="111"/>
      <c r="IMF72" s="111"/>
      <c r="IMG72" s="111"/>
      <c r="IMH72" s="111"/>
      <c r="IMI72" s="111"/>
      <c r="IMJ72" s="111"/>
      <c r="IMK72" s="111"/>
      <c r="IML72" s="111"/>
      <c r="IMM72" s="111"/>
      <c r="IMN72" s="111"/>
      <c r="IMO72" s="111"/>
      <c r="IMP72" s="111"/>
      <c r="IMQ72" s="111"/>
      <c r="IMR72" s="111"/>
      <c r="IMS72" s="111"/>
      <c r="IMT72" s="111"/>
      <c r="IMU72" s="111"/>
      <c r="IMV72" s="111"/>
      <c r="IMW72" s="111"/>
      <c r="IMX72" s="111"/>
      <c r="IMY72" s="111"/>
      <c r="IMZ72" s="111"/>
      <c r="INA72" s="111"/>
      <c r="INB72" s="111"/>
      <c r="INC72" s="111"/>
      <c r="IND72" s="111"/>
      <c r="INE72" s="111"/>
      <c r="INF72" s="111"/>
      <c r="ING72" s="111"/>
      <c r="INH72" s="111"/>
      <c r="INI72" s="111"/>
      <c r="INJ72" s="111"/>
      <c r="INK72" s="111"/>
      <c r="INL72" s="111"/>
      <c r="INM72" s="111"/>
      <c r="INN72" s="111"/>
      <c r="INO72" s="111"/>
      <c r="INP72" s="111"/>
      <c r="INQ72" s="111"/>
      <c r="INR72" s="111"/>
      <c r="INS72" s="111"/>
      <c r="INT72" s="111"/>
      <c r="INU72" s="111"/>
      <c r="INV72" s="111"/>
      <c r="INW72" s="111"/>
      <c r="INX72" s="111"/>
      <c r="INY72" s="111"/>
      <c r="INZ72" s="111"/>
      <c r="IOA72" s="111"/>
      <c r="IOB72" s="111"/>
      <c r="IOC72" s="111"/>
      <c r="IOD72" s="111"/>
      <c r="IOE72" s="111"/>
      <c r="IOF72" s="111"/>
      <c r="IOG72" s="111"/>
      <c r="IOH72" s="111"/>
      <c r="IOI72" s="111"/>
      <c r="IOJ72" s="111"/>
      <c r="IOK72" s="111"/>
      <c r="IOL72" s="111"/>
      <c r="IOM72" s="111"/>
      <c r="ION72" s="111"/>
      <c r="IOO72" s="111"/>
      <c r="IOP72" s="111"/>
      <c r="IOQ72" s="111"/>
      <c r="IOR72" s="111"/>
      <c r="IOS72" s="111"/>
      <c r="IOT72" s="111"/>
      <c r="IOU72" s="111"/>
      <c r="IOV72" s="111"/>
      <c r="IOW72" s="111"/>
      <c r="IOX72" s="111"/>
      <c r="IOY72" s="111"/>
      <c r="IOZ72" s="111"/>
      <c r="IPA72" s="111"/>
      <c r="IPB72" s="111"/>
      <c r="IPC72" s="111"/>
      <c r="IPD72" s="111"/>
      <c r="IPE72" s="111"/>
      <c r="IPF72" s="111"/>
      <c r="IPG72" s="111"/>
      <c r="IPH72" s="111"/>
      <c r="IPI72" s="111"/>
      <c r="IPJ72" s="111"/>
      <c r="IPK72" s="111"/>
      <c r="IPL72" s="111"/>
      <c r="IPM72" s="111"/>
      <c r="IPN72" s="111"/>
      <c r="IPO72" s="111"/>
      <c r="IPP72" s="111"/>
      <c r="IPQ72" s="111"/>
      <c r="IPR72" s="111"/>
      <c r="IPS72" s="111"/>
      <c r="IPT72" s="111"/>
      <c r="IPU72" s="111"/>
      <c r="IPV72" s="111"/>
      <c r="IPW72" s="111"/>
      <c r="IPX72" s="111"/>
      <c r="IPY72" s="111"/>
      <c r="IPZ72" s="111"/>
      <c r="IQA72" s="111"/>
      <c r="IQB72" s="111"/>
      <c r="IQC72" s="111"/>
      <c r="IQD72" s="111"/>
      <c r="IQE72" s="111"/>
      <c r="IQF72" s="111"/>
      <c r="IQG72" s="111"/>
      <c r="IQH72" s="111"/>
      <c r="IQI72" s="111"/>
      <c r="IQJ72" s="111"/>
      <c r="IQK72" s="111"/>
      <c r="IQL72" s="111"/>
      <c r="IQM72" s="111"/>
      <c r="IQN72" s="111"/>
      <c r="IQO72" s="111"/>
      <c r="IQP72" s="111"/>
      <c r="IQQ72" s="111"/>
      <c r="IQR72" s="111"/>
      <c r="IQS72" s="111"/>
      <c r="IQT72" s="111"/>
      <c r="IQU72" s="111"/>
      <c r="IQV72" s="111"/>
      <c r="IQW72" s="111"/>
      <c r="IQX72" s="111"/>
      <c r="IQY72" s="111"/>
      <c r="IQZ72" s="111"/>
      <c r="IRA72" s="111"/>
      <c r="IRB72" s="111"/>
      <c r="IRC72" s="111"/>
      <c r="IRD72" s="111"/>
      <c r="IRE72" s="111"/>
      <c r="IRF72" s="111"/>
      <c r="IRG72" s="111"/>
      <c r="IRH72" s="111"/>
      <c r="IRI72" s="111"/>
      <c r="IRJ72" s="111"/>
      <c r="IRK72" s="111"/>
      <c r="IRL72" s="111"/>
      <c r="IRM72" s="111"/>
      <c r="IRN72" s="111"/>
      <c r="IRO72" s="111"/>
      <c r="IRP72" s="111"/>
      <c r="IRQ72" s="111"/>
      <c r="IRR72" s="111"/>
      <c r="IRS72" s="111"/>
      <c r="IRT72" s="111"/>
      <c r="IRU72" s="111"/>
      <c r="IRV72" s="111"/>
      <c r="IRW72" s="111"/>
      <c r="IRX72" s="111"/>
      <c r="IRY72" s="111"/>
      <c r="IRZ72" s="111"/>
      <c r="ISA72" s="111"/>
      <c r="ISB72" s="111"/>
      <c r="ISC72" s="111"/>
      <c r="ISD72" s="111"/>
      <c r="ISE72" s="111"/>
      <c r="ISF72" s="111"/>
      <c r="ISG72" s="111"/>
      <c r="ISH72" s="111"/>
      <c r="ISI72" s="111"/>
      <c r="ISJ72" s="111"/>
      <c r="ISK72" s="111"/>
      <c r="ISL72" s="111"/>
      <c r="ISM72" s="111"/>
      <c r="ISN72" s="111"/>
      <c r="ISO72" s="111"/>
      <c r="ISP72" s="111"/>
      <c r="ISQ72" s="111"/>
      <c r="ISR72" s="111"/>
      <c r="ISS72" s="111"/>
      <c r="IST72" s="111"/>
      <c r="ISU72" s="111"/>
      <c r="ISV72" s="111"/>
      <c r="ISW72" s="111"/>
      <c r="ISX72" s="111"/>
      <c r="ISY72" s="111"/>
      <c r="ISZ72" s="111"/>
      <c r="ITA72" s="111"/>
      <c r="ITB72" s="111"/>
      <c r="ITC72" s="111"/>
      <c r="ITD72" s="111"/>
      <c r="ITE72" s="111"/>
      <c r="ITF72" s="111"/>
      <c r="ITG72" s="111"/>
      <c r="ITH72" s="111"/>
      <c r="ITI72" s="111"/>
      <c r="ITJ72" s="111"/>
      <c r="ITK72" s="111"/>
      <c r="ITL72" s="111"/>
      <c r="ITM72" s="111"/>
      <c r="ITN72" s="111"/>
      <c r="ITO72" s="111"/>
      <c r="ITP72" s="111"/>
      <c r="ITQ72" s="111"/>
      <c r="ITR72" s="111"/>
      <c r="ITS72" s="111"/>
      <c r="ITT72" s="111"/>
      <c r="ITU72" s="111"/>
      <c r="ITV72" s="111"/>
      <c r="ITW72" s="111"/>
      <c r="ITX72" s="111"/>
      <c r="ITY72" s="111"/>
      <c r="ITZ72" s="111"/>
      <c r="IUA72" s="111"/>
      <c r="IUB72" s="111"/>
      <c r="IUC72" s="111"/>
      <c r="IUD72" s="111"/>
      <c r="IUE72" s="111"/>
      <c r="IUF72" s="111"/>
      <c r="IUG72" s="111"/>
      <c r="IUH72" s="111"/>
      <c r="IUI72" s="111"/>
      <c r="IUJ72" s="111"/>
      <c r="IUK72" s="111"/>
      <c r="IUL72" s="111"/>
      <c r="IUM72" s="111"/>
      <c r="IUN72" s="111"/>
      <c r="IUO72" s="111"/>
      <c r="IUP72" s="111"/>
      <c r="IUQ72" s="111"/>
      <c r="IUR72" s="111"/>
      <c r="IUS72" s="111"/>
      <c r="IUT72" s="111"/>
      <c r="IUU72" s="111"/>
      <c r="IUV72" s="111"/>
      <c r="IUW72" s="111"/>
      <c r="IUX72" s="111"/>
      <c r="IUY72" s="111"/>
      <c r="IUZ72" s="111"/>
      <c r="IVA72" s="111"/>
      <c r="IVB72" s="111"/>
      <c r="IVC72" s="111"/>
      <c r="IVD72" s="111"/>
      <c r="IVE72" s="111"/>
      <c r="IVF72" s="111"/>
      <c r="IVG72" s="111"/>
      <c r="IVH72" s="111"/>
      <c r="IVI72" s="111"/>
      <c r="IVJ72" s="111"/>
      <c r="IVK72" s="111"/>
      <c r="IVL72" s="111"/>
      <c r="IVM72" s="111"/>
      <c r="IVN72" s="111"/>
      <c r="IVO72" s="111"/>
      <c r="IVP72" s="111"/>
      <c r="IVQ72" s="111"/>
      <c r="IVR72" s="111"/>
      <c r="IVS72" s="111"/>
      <c r="IVT72" s="111"/>
      <c r="IVU72" s="111"/>
      <c r="IVV72" s="111"/>
      <c r="IVW72" s="111"/>
      <c r="IVX72" s="111"/>
      <c r="IVY72" s="111"/>
      <c r="IVZ72" s="111"/>
      <c r="IWA72" s="111"/>
      <c r="IWB72" s="111"/>
      <c r="IWC72" s="111"/>
      <c r="IWD72" s="111"/>
      <c r="IWE72" s="111"/>
      <c r="IWF72" s="111"/>
      <c r="IWG72" s="111"/>
      <c r="IWH72" s="111"/>
      <c r="IWI72" s="111"/>
      <c r="IWJ72" s="111"/>
      <c r="IWK72" s="111"/>
      <c r="IWL72" s="111"/>
      <c r="IWM72" s="111"/>
      <c r="IWN72" s="111"/>
      <c r="IWO72" s="111"/>
      <c r="IWP72" s="111"/>
      <c r="IWQ72" s="111"/>
      <c r="IWR72" s="111"/>
      <c r="IWS72" s="111"/>
      <c r="IWT72" s="111"/>
      <c r="IWU72" s="111"/>
      <c r="IWV72" s="111"/>
      <c r="IWW72" s="111"/>
      <c r="IWX72" s="111"/>
      <c r="IWY72" s="111"/>
      <c r="IWZ72" s="111"/>
      <c r="IXA72" s="111"/>
      <c r="IXB72" s="111"/>
      <c r="IXC72" s="111"/>
      <c r="IXD72" s="111"/>
      <c r="IXE72" s="111"/>
      <c r="IXF72" s="111"/>
      <c r="IXG72" s="111"/>
      <c r="IXH72" s="111"/>
      <c r="IXI72" s="111"/>
      <c r="IXJ72" s="111"/>
      <c r="IXK72" s="111"/>
      <c r="IXL72" s="111"/>
      <c r="IXM72" s="111"/>
      <c r="IXN72" s="111"/>
      <c r="IXO72" s="111"/>
      <c r="IXP72" s="111"/>
      <c r="IXQ72" s="111"/>
      <c r="IXR72" s="111"/>
      <c r="IXS72" s="111"/>
      <c r="IXT72" s="111"/>
      <c r="IXU72" s="111"/>
      <c r="IXV72" s="111"/>
      <c r="IXW72" s="111"/>
      <c r="IXX72" s="111"/>
      <c r="IXY72" s="111"/>
      <c r="IXZ72" s="111"/>
      <c r="IYA72" s="111"/>
      <c r="IYB72" s="111"/>
      <c r="IYC72" s="111"/>
      <c r="IYD72" s="111"/>
      <c r="IYE72" s="111"/>
      <c r="IYF72" s="111"/>
      <c r="IYG72" s="111"/>
      <c r="IYH72" s="111"/>
      <c r="IYI72" s="111"/>
      <c r="IYJ72" s="111"/>
      <c r="IYK72" s="111"/>
      <c r="IYL72" s="111"/>
      <c r="IYM72" s="111"/>
      <c r="IYN72" s="111"/>
      <c r="IYO72" s="111"/>
      <c r="IYP72" s="111"/>
      <c r="IYQ72" s="111"/>
      <c r="IYR72" s="111"/>
      <c r="IYS72" s="111"/>
      <c r="IYT72" s="111"/>
      <c r="IYU72" s="111"/>
      <c r="IYV72" s="111"/>
      <c r="IYW72" s="111"/>
      <c r="IYX72" s="111"/>
      <c r="IYY72" s="111"/>
      <c r="IYZ72" s="111"/>
      <c r="IZA72" s="111"/>
      <c r="IZB72" s="111"/>
      <c r="IZC72" s="111"/>
      <c r="IZD72" s="111"/>
      <c r="IZE72" s="111"/>
      <c r="IZF72" s="111"/>
      <c r="IZG72" s="111"/>
      <c r="IZH72" s="111"/>
      <c r="IZI72" s="111"/>
      <c r="IZJ72" s="111"/>
      <c r="IZK72" s="111"/>
      <c r="IZL72" s="111"/>
      <c r="IZM72" s="111"/>
      <c r="IZN72" s="111"/>
      <c r="IZO72" s="111"/>
      <c r="IZP72" s="111"/>
      <c r="IZQ72" s="111"/>
      <c r="IZR72" s="111"/>
      <c r="IZS72" s="111"/>
      <c r="IZT72" s="111"/>
      <c r="IZU72" s="111"/>
      <c r="IZV72" s="111"/>
      <c r="IZW72" s="111"/>
      <c r="IZX72" s="111"/>
      <c r="IZY72" s="111"/>
      <c r="IZZ72" s="111"/>
      <c r="JAA72" s="111"/>
      <c r="JAB72" s="111"/>
      <c r="JAC72" s="111"/>
      <c r="JAD72" s="111"/>
      <c r="JAE72" s="111"/>
      <c r="JAF72" s="111"/>
      <c r="JAG72" s="111"/>
      <c r="JAH72" s="111"/>
      <c r="JAI72" s="111"/>
      <c r="JAJ72" s="111"/>
      <c r="JAK72" s="111"/>
      <c r="JAL72" s="111"/>
      <c r="JAM72" s="111"/>
      <c r="JAN72" s="111"/>
      <c r="JAO72" s="111"/>
      <c r="JAP72" s="111"/>
      <c r="JAQ72" s="111"/>
      <c r="JAR72" s="111"/>
      <c r="JAS72" s="111"/>
      <c r="JAT72" s="111"/>
      <c r="JAU72" s="111"/>
      <c r="JAV72" s="111"/>
      <c r="JAW72" s="111"/>
      <c r="JAX72" s="111"/>
      <c r="JAY72" s="111"/>
      <c r="JAZ72" s="111"/>
      <c r="JBA72" s="111"/>
      <c r="JBB72" s="111"/>
      <c r="JBC72" s="111"/>
      <c r="JBD72" s="111"/>
      <c r="JBE72" s="111"/>
      <c r="JBF72" s="111"/>
      <c r="JBG72" s="111"/>
      <c r="JBH72" s="111"/>
      <c r="JBI72" s="111"/>
      <c r="JBJ72" s="111"/>
      <c r="JBK72" s="111"/>
      <c r="JBL72" s="111"/>
      <c r="JBM72" s="111"/>
      <c r="JBN72" s="111"/>
      <c r="JBO72" s="111"/>
      <c r="JBP72" s="111"/>
      <c r="JBQ72" s="111"/>
      <c r="JBR72" s="111"/>
      <c r="JBS72" s="111"/>
      <c r="JBT72" s="111"/>
      <c r="JBU72" s="111"/>
      <c r="JBV72" s="111"/>
      <c r="JBW72" s="111"/>
      <c r="JBX72" s="111"/>
      <c r="JBY72" s="111"/>
      <c r="JBZ72" s="111"/>
      <c r="JCA72" s="111"/>
      <c r="JCB72" s="111"/>
      <c r="JCC72" s="111"/>
      <c r="JCD72" s="111"/>
      <c r="JCE72" s="111"/>
      <c r="JCF72" s="111"/>
      <c r="JCG72" s="111"/>
      <c r="JCH72" s="111"/>
      <c r="JCI72" s="111"/>
      <c r="JCJ72" s="111"/>
      <c r="JCK72" s="111"/>
      <c r="JCL72" s="111"/>
      <c r="JCM72" s="111"/>
      <c r="JCN72" s="111"/>
      <c r="JCO72" s="111"/>
      <c r="JCP72" s="111"/>
      <c r="JCQ72" s="111"/>
      <c r="JCR72" s="111"/>
      <c r="JCS72" s="111"/>
      <c r="JCT72" s="111"/>
      <c r="JCU72" s="111"/>
      <c r="JCV72" s="111"/>
      <c r="JCW72" s="111"/>
      <c r="JCX72" s="111"/>
      <c r="JCY72" s="111"/>
      <c r="JCZ72" s="111"/>
      <c r="JDA72" s="111"/>
      <c r="JDB72" s="111"/>
      <c r="JDC72" s="111"/>
      <c r="JDD72" s="111"/>
      <c r="JDE72" s="111"/>
      <c r="JDF72" s="111"/>
      <c r="JDG72" s="111"/>
      <c r="JDH72" s="111"/>
      <c r="JDI72" s="111"/>
      <c r="JDJ72" s="111"/>
      <c r="JDK72" s="111"/>
      <c r="JDL72" s="111"/>
      <c r="JDM72" s="111"/>
      <c r="JDN72" s="111"/>
      <c r="JDO72" s="111"/>
      <c r="JDP72" s="111"/>
      <c r="JDQ72" s="111"/>
      <c r="JDR72" s="111"/>
      <c r="JDS72" s="111"/>
      <c r="JDT72" s="111"/>
      <c r="JDU72" s="111"/>
      <c r="JDV72" s="111"/>
      <c r="JDW72" s="111"/>
      <c r="JDX72" s="111"/>
      <c r="JDY72" s="111"/>
      <c r="JDZ72" s="111"/>
      <c r="JEA72" s="111"/>
      <c r="JEB72" s="111"/>
      <c r="JEC72" s="111"/>
      <c r="JED72" s="111"/>
      <c r="JEE72" s="111"/>
      <c r="JEF72" s="111"/>
      <c r="JEG72" s="111"/>
      <c r="JEH72" s="111"/>
      <c r="JEI72" s="111"/>
      <c r="JEJ72" s="111"/>
      <c r="JEK72" s="111"/>
      <c r="JEL72" s="111"/>
      <c r="JEM72" s="111"/>
      <c r="JEN72" s="111"/>
      <c r="JEO72" s="111"/>
      <c r="JEP72" s="111"/>
      <c r="JEQ72" s="111"/>
      <c r="JER72" s="111"/>
      <c r="JES72" s="111"/>
      <c r="JET72" s="111"/>
      <c r="JEU72" s="111"/>
      <c r="JEV72" s="111"/>
      <c r="JEW72" s="111"/>
      <c r="JEX72" s="111"/>
      <c r="JEY72" s="111"/>
      <c r="JEZ72" s="111"/>
      <c r="JFA72" s="111"/>
      <c r="JFB72" s="111"/>
      <c r="JFC72" s="111"/>
      <c r="JFD72" s="111"/>
      <c r="JFE72" s="111"/>
      <c r="JFF72" s="111"/>
      <c r="JFG72" s="111"/>
      <c r="JFH72" s="111"/>
      <c r="JFI72" s="111"/>
      <c r="JFJ72" s="111"/>
      <c r="JFK72" s="111"/>
      <c r="JFL72" s="111"/>
      <c r="JFM72" s="111"/>
      <c r="JFN72" s="111"/>
      <c r="JFO72" s="111"/>
      <c r="JFP72" s="111"/>
      <c r="JFQ72" s="111"/>
      <c r="JFR72" s="111"/>
      <c r="JFS72" s="111"/>
      <c r="JFT72" s="111"/>
      <c r="JFU72" s="111"/>
      <c r="JFV72" s="111"/>
      <c r="JFW72" s="111"/>
      <c r="JFX72" s="111"/>
      <c r="JFY72" s="111"/>
      <c r="JFZ72" s="111"/>
      <c r="JGA72" s="111"/>
      <c r="JGB72" s="111"/>
      <c r="JGC72" s="111"/>
      <c r="JGD72" s="111"/>
      <c r="JGE72" s="111"/>
      <c r="JGF72" s="111"/>
      <c r="JGG72" s="111"/>
      <c r="JGH72" s="111"/>
      <c r="JGI72" s="111"/>
      <c r="JGJ72" s="111"/>
      <c r="JGK72" s="111"/>
      <c r="JGL72" s="111"/>
      <c r="JGM72" s="111"/>
      <c r="JGN72" s="111"/>
      <c r="JGO72" s="111"/>
      <c r="JGP72" s="111"/>
      <c r="JGQ72" s="111"/>
      <c r="JGR72" s="111"/>
      <c r="JGS72" s="111"/>
      <c r="JGT72" s="111"/>
      <c r="JGU72" s="111"/>
      <c r="JGV72" s="111"/>
      <c r="JGW72" s="111"/>
      <c r="JGX72" s="111"/>
      <c r="JGY72" s="111"/>
      <c r="JGZ72" s="111"/>
      <c r="JHA72" s="111"/>
      <c r="JHB72" s="111"/>
      <c r="JHC72" s="111"/>
      <c r="JHD72" s="111"/>
      <c r="JHE72" s="111"/>
      <c r="JHF72" s="111"/>
      <c r="JHG72" s="111"/>
      <c r="JHH72" s="111"/>
      <c r="JHI72" s="111"/>
      <c r="JHJ72" s="111"/>
      <c r="JHK72" s="111"/>
      <c r="JHL72" s="111"/>
      <c r="JHM72" s="111"/>
      <c r="JHN72" s="111"/>
      <c r="JHO72" s="111"/>
      <c r="JHP72" s="111"/>
      <c r="JHQ72" s="111"/>
      <c r="JHR72" s="111"/>
      <c r="JHS72" s="111"/>
      <c r="JHT72" s="111"/>
      <c r="JHU72" s="111"/>
      <c r="JHV72" s="111"/>
      <c r="JHW72" s="111"/>
      <c r="JHX72" s="111"/>
      <c r="JHY72" s="111"/>
      <c r="JHZ72" s="111"/>
      <c r="JIA72" s="111"/>
      <c r="JIB72" s="111"/>
      <c r="JIC72" s="111"/>
      <c r="JID72" s="111"/>
      <c r="JIE72" s="111"/>
      <c r="JIF72" s="111"/>
      <c r="JIG72" s="111"/>
      <c r="JIH72" s="111"/>
      <c r="JII72" s="111"/>
      <c r="JIJ72" s="111"/>
      <c r="JIK72" s="111"/>
      <c r="JIL72" s="111"/>
      <c r="JIM72" s="111"/>
      <c r="JIN72" s="111"/>
      <c r="JIO72" s="111"/>
      <c r="JIP72" s="111"/>
      <c r="JIQ72" s="111"/>
      <c r="JIR72" s="111"/>
      <c r="JIS72" s="111"/>
      <c r="JIT72" s="111"/>
      <c r="JIU72" s="111"/>
      <c r="JIV72" s="111"/>
      <c r="JIW72" s="111"/>
      <c r="JIX72" s="111"/>
      <c r="JIY72" s="111"/>
      <c r="JIZ72" s="111"/>
      <c r="JJA72" s="111"/>
      <c r="JJB72" s="111"/>
      <c r="JJC72" s="111"/>
      <c r="JJD72" s="111"/>
      <c r="JJE72" s="111"/>
      <c r="JJF72" s="111"/>
      <c r="JJG72" s="111"/>
      <c r="JJH72" s="111"/>
      <c r="JJI72" s="111"/>
      <c r="JJJ72" s="111"/>
      <c r="JJK72" s="111"/>
      <c r="JJL72" s="111"/>
      <c r="JJM72" s="111"/>
      <c r="JJN72" s="111"/>
      <c r="JJO72" s="111"/>
      <c r="JJP72" s="111"/>
      <c r="JJQ72" s="111"/>
      <c r="JJR72" s="111"/>
      <c r="JJS72" s="111"/>
      <c r="JJT72" s="111"/>
      <c r="JJU72" s="111"/>
      <c r="JJV72" s="111"/>
      <c r="JJW72" s="111"/>
      <c r="JJX72" s="111"/>
      <c r="JJY72" s="111"/>
      <c r="JJZ72" s="111"/>
      <c r="JKA72" s="111"/>
      <c r="JKB72" s="111"/>
      <c r="JKC72" s="111"/>
      <c r="JKD72" s="111"/>
      <c r="JKE72" s="111"/>
      <c r="JKF72" s="111"/>
      <c r="JKG72" s="111"/>
      <c r="JKH72" s="111"/>
      <c r="JKI72" s="111"/>
      <c r="JKJ72" s="111"/>
      <c r="JKK72" s="111"/>
      <c r="JKL72" s="111"/>
      <c r="JKM72" s="111"/>
      <c r="JKN72" s="111"/>
      <c r="JKO72" s="111"/>
      <c r="JKP72" s="111"/>
      <c r="JKQ72" s="111"/>
      <c r="JKR72" s="111"/>
      <c r="JKS72" s="111"/>
      <c r="JKT72" s="111"/>
      <c r="JKU72" s="111"/>
      <c r="JKV72" s="111"/>
      <c r="JKW72" s="111"/>
      <c r="JKX72" s="111"/>
      <c r="JKY72" s="111"/>
      <c r="JKZ72" s="111"/>
      <c r="JLA72" s="111"/>
      <c r="JLB72" s="111"/>
      <c r="JLC72" s="111"/>
      <c r="JLD72" s="111"/>
      <c r="JLE72" s="111"/>
      <c r="JLF72" s="111"/>
      <c r="JLG72" s="111"/>
      <c r="JLH72" s="111"/>
      <c r="JLI72" s="111"/>
      <c r="JLJ72" s="111"/>
      <c r="JLK72" s="111"/>
      <c r="JLL72" s="111"/>
      <c r="JLM72" s="111"/>
      <c r="JLN72" s="111"/>
      <c r="JLO72" s="111"/>
      <c r="JLP72" s="111"/>
      <c r="JLQ72" s="111"/>
      <c r="JLR72" s="111"/>
      <c r="JLS72" s="111"/>
      <c r="JLT72" s="111"/>
      <c r="JLU72" s="111"/>
      <c r="JLV72" s="111"/>
      <c r="JLW72" s="111"/>
      <c r="JLX72" s="111"/>
      <c r="JLY72" s="111"/>
      <c r="JLZ72" s="111"/>
      <c r="JMA72" s="111"/>
      <c r="JMB72" s="111"/>
      <c r="JMC72" s="111"/>
      <c r="JMD72" s="111"/>
      <c r="JME72" s="111"/>
      <c r="JMF72" s="111"/>
      <c r="JMG72" s="111"/>
      <c r="JMH72" s="111"/>
      <c r="JMI72" s="111"/>
      <c r="JMJ72" s="111"/>
      <c r="JMK72" s="111"/>
      <c r="JML72" s="111"/>
      <c r="JMM72" s="111"/>
      <c r="JMN72" s="111"/>
      <c r="JMO72" s="111"/>
      <c r="JMP72" s="111"/>
      <c r="JMQ72" s="111"/>
      <c r="JMR72" s="111"/>
      <c r="JMS72" s="111"/>
      <c r="JMT72" s="111"/>
      <c r="JMU72" s="111"/>
      <c r="JMV72" s="111"/>
      <c r="JMW72" s="111"/>
      <c r="JMX72" s="111"/>
      <c r="JMY72" s="111"/>
      <c r="JMZ72" s="111"/>
      <c r="JNA72" s="111"/>
      <c r="JNB72" s="111"/>
      <c r="JNC72" s="111"/>
      <c r="JND72" s="111"/>
      <c r="JNE72" s="111"/>
      <c r="JNF72" s="111"/>
      <c r="JNG72" s="111"/>
      <c r="JNH72" s="111"/>
      <c r="JNI72" s="111"/>
      <c r="JNJ72" s="111"/>
      <c r="JNK72" s="111"/>
      <c r="JNL72" s="111"/>
      <c r="JNM72" s="111"/>
      <c r="JNN72" s="111"/>
      <c r="JNO72" s="111"/>
      <c r="JNP72" s="111"/>
      <c r="JNQ72" s="111"/>
      <c r="JNR72" s="111"/>
      <c r="JNS72" s="111"/>
      <c r="JNT72" s="111"/>
      <c r="JNU72" s="111"/>
      <c r="JNV72" s="111"/>
      <c r="JNW72" s="111"/>
      <c r="JNX72" s="111"/>
      <c r="JNY72" s="111"/>
      <c r="JNZ72" s="111"/>
      <c r="JOA72" s="111"/>
      <c r="JOB72" s="111"/>
      <c r="JOC72" s="111"/>
      <c r="JOD72" s="111"/>
      <c r="JOE72" s="111"/>
      <c r="JOF72" s="111"/>
      <c r="JOG72" s="111"/>
      <c r="JOH72" s="111"/>
      <c r="JOI72" s="111"/>
      <c r="JOJ72" s="111"/>
      <c r="JOK72" s="111"/>
      <c r="JOL72" s="111"/>
      <c r="JOM72" s="111"/>
      <c r="JON72" s="111"/>
      <c r="JOO72" s="111"/>
      <c r="JOP72" s="111"/>
      <c r="JOQ72" s="111"/>
      <c r="JOR72" s="111"/>
      <c r="JOS72" s="111"/>
      <c r="JOT72" s="111"/>
      <c r="JOU72" s="111"/>
      <c r="JOV72" s="111"/>
      <c r="JOW72" s="111"/>
      <c r="JOX72" s="111"/>
      <c r="JOY72" s="111"/>
      <c r="JOZ72" s="111"/>
      <c r="JPA72" s="111"/>
      <c r="JPB72" s="111"/>
      <c r="JPC72" s="111"/>
      <c r="JPD72" s="111"/>
      <c r="JPE72" s="111"/>
      <c r="JPF72" s="111"/>
      <c r="JPG72" s="111"/>
      <c r="JPH72" s="111"/>
      <c r="JPI72" s="111"/>
      <c r="JPJ72" s="111"/>
      <c r="JPK72" s="111"/>
      <c r="JPL72" s="111"/>
      <c r="JPM72" s="111"/>
      <c r="JPN72" s="111"/>
      <c r="JPO72" s="111"/>
      <c r="JPP72" s="111"/>
      <c r="JPQ72" s="111"/>
      <c r="JPR72" s="111"/>
      <c r="JPS72" s="111"/>
      <c r="JPT72" s="111"/>
      <c r="JPU72" s="111"/>
      <c r="JPV72" s="111"/>
      <c r="JPW72" s="111"/>
      <c r="JPX72" s="111"/>
      <c r="JPY72" s="111"/>
      <c r="JPZ72" s="111"/>
      <c r="JQA72" s="111"/>
      <c r="JQB72" s="111"/>
      <c r="JQC72" s="111"/>
      <c r="JQD72" s="111"/>
      <c r="JQE72" s="111"/>
      <c r="JQF72" s="111"/>
      <c r="JQG72" s="111"/>
      <c r="JQH72" s="111"/>
      <c r="JQI72" s="111"/>
      <c r="JQJ72" s="111"/>
      <c r="JQK72" s="111"/>
      <c r="JQL72" s="111"/>
      <c r="JQM72" s="111"/>
      <c r="JQN72" s="111"/>
      <c r="JQO72" s="111"/>
      <c r="JQP72" s="111"/>
      <c r="JQQ72" s="111"/>
      <c r="JQR72" s="111"/>
      <c r="JQS72" s="111"/>
      <c r="JQT72" s="111"/>
      <c r="JQU72" s="111"/>
      <c r="JQV72" s="111"/>
      <c r="JQW72" s="111"/>
      <c r="JQX72" s="111"/>
      <c r="JQY72" s="111"/>
      <c r="JQZ72" s="111"/>
      <c r="JRA72" s="111"/>
      <c r="JRB72" s="111"/>
      <c r="JRC72" s="111"/>
      <c r="JRD72" s="111"/>
      <c r="JRE72" s="111"/>
      <c r="JRF72" s="111"/>
      <c r="JRG72" s="111"/>
      <c r="JRH72" s="111"/>
      <c r="JRI72" s="111"/>
      <c r="JRJ72" s="111"/>
      <c r="JRK72" s="111"/>
      <c r="JRL72" s="111"/>
      <c r="JRM72" s="111"/>
      <c r="JRN72" s="111"/>
      <c r="JRO72" s="111"/>
      <c r="JRP72" s="111"/>
      <c r="JRQ72" s="111"/>
      <c r="JRR72" s="111"/>
      <c r="JRS72" s="111"/>
      <c r="JRT72" s="111"/>
      <c r="JRU72" s="111"/>
      <c r="JRV72" s="111"/>
      <c r="JRW72" s="111"/>
      <c r="JRX72" s="111"/>
      <c r="JRY72" s="111"/>
      <c r="JRZ72" s="111"/>
      <c r="JSA72" s="111"/>
      <c r="JSB72" s="111"/>
      <c r="JSC72" s="111"/>
      <c r="JSD72" s="111"/>
      <c r="JSE72" s="111"/>
      <c r="JSF72" s="111"/>
      <c r="JSG72" s="111"/>
      <c r="JSH72" s="111"/>
      <c r="JSI72" s="111"/>
      <c r="JSJ72" s="111"/>
      <c r="JSK72" s="111"/>
      <c r="JSL72" s="111"/>
      <c r="JSM72" s="111"/>
      <c r="JSN72" s="111"/>
      <c r="JSO72" s="111"/>
      <c r="JSP72" s="111"/>
      <c r="JSQ72" s="111"/>
      <c r="JSR72" s="111"/>
      <c r="JSS72" s="111"/>
      <c r="JST72" s="111"/>
      <c r="JSU72" s="111"/>
      <c r="JSV72" s="111"/>
      <c r="JSW72" s="111"/>
      <c r="JSX72" s="111"/>
      <c r="JSY72" s="111"/>
      <c r="JSZ72" s="111"/>
      <c r="JTA72" s="111"/>
      <c r="JTB72" s="111"/>
      <c r="JTC72" s="111"/>
      <c r="JTD72" s="111"/>
      <c r="JTE72" s="111"/>
      <c r="JTF72" s="111"/>
      <c r="JTG72" s="111"/>
      <c r="JTH72" s="111"/>
      <c r="JTI72" s="111"/>
      <c r="JTJ72" s="111"/>
      <c r="JTK72" s="111"/>
      <c r="JTL72" s="111"/>
      <c r="JTM72" s="111"/>
      <c r="JTN72" s="111"/>
      <c r="JTO72" s="111"/>
      <c r="JTP72" s="111"/>
      <c r="JTQ72" s="111"/>
      <c r="JTR72" s="111"/>
      <c r="JTS72" s="111"/>
      <c r="JTT72" s="111"/>
      <c r="JTU72" s="111"/>
      <c r="JTV72" s="111"/>
      <c r="JTW72" s="111"/>
      <c r="JTX72" s="111"/>
      <c r="JTY72" s="111"/>
      <c r="JTZ72" s="111"/>
      <c r="JUA72" s="111"/>
      <c r="JUB72" s="111"/>
      <c r="JUC72" s="111"/>
      <c r="JUD72" s="111"/>
      <c r="JUE72" s="111"/>
      <c r="JUF72" s="111"/>
      <c r="JUG72" s="111"/>
      <c r="JUH72" s="111"/>
      <c r="JUI72" s="111"/>
      <c r="JUJ72" s="111"/>
      <c r="JUK72" s="111"/>
      <c r="JUL72" s="111"/>
      <c r="JUM72" s="111"/>
      <c r="JUN72" s="111"/>
      <c r="JUO72" s="111"/>
      <c r="JUP72" s="111"/>
      <c r="JUQ72" s="111"/>
      <c r="JUR72" s="111"/>
      <c r="JUS72" s="111"/>
      <c r="JUT72" s="111"/>
      <c r="JUU72" s="111"/>
      <c r="JUV72" s="111"/>
      <c r="JUW72" s="111"/>
      <c r="JUX72" s="111"/>
      <c r="JUY72" s="111"/>
      <c r="JUZ72" s="111"/>
      <c r="JVA72" s="111"/>
      <c r="JVB72" s="111"/>
      <c r="JVC72" s="111"/>
      <c r="JVD72" s="111"/>
      <c r="JVE72" s="111"/>
      <c r="JVF72" s="111"/>
      <c r="JVG72" s="111"/>
      <c r="JVH72" s="111"/>
      <c r="JVI72" s="111"/>
      <c r="JVJ72" s="111"/>
      <c r="JVK72" s="111"/>
      <c r="JVL72" s="111"/>
      <c r="JVM72" s="111"/>
      <c r="JVN72" s="111"/>
      <c r="JVO72" s="111"/>
      <c r="JVP72" s="111"/>
      <c r="JVQ72" s="111"/>
      <c r="JVR72" s="111"/>
      <c r="JVS72" s="111"/>
      <c r="JVT72" s="111"/>
      <c r="JVU72" s="111"/>
      <c r="JVV72" s="111"/>
      <c r="JVW72" s="111"/>
      <c r="JVX72" s="111"/>
      <c r="JVY72" s="111"/>
      <c r="JVZ72" s="111"/>
      <c r="JWA72" s="111"/>
      <c r="JWB72" s="111"/>
      <c r="JWC72" s="111"/>
      <c r="JWD72" s="111"/>
      <c r="JWE72" s="111"/>
      <c r="JWF72" s="111"/>
      <c r="JWG72" s="111"/>
      <c r="JWH72" s="111"/>
      <c r="JWI72" s="111"/>
      <c r="JWJ72" s="111"/>
      <c r="JWK72" s="111"/>
      <c r="JWL72" s="111"/>
      <c r="JWM72" s="111"/>
      <c r="JWN72" s="111"/>
      <c r="JWO72" s="111"/>
      <c r="JWP72" s="111"/>
      <c r="JWQ72" s="111"/>
      <c r="JWR72" s="111"/>
      <c r="JWS72" s="111"/>
      <c r="JWT72" s="111"/>
      <c r="JWU72" s="111"/>
      <c r="JWV72" s="111"/>
      <c r="JWW72" s="111"/>
      <c r="JWX72" s="111"/>
      <c r="JWY72" s="111"/>
      <c r="JWZ72" s="111"/>
      <c r="JXA72" s="111"/>
      <c r="JXB72" s="111"/>
      <c r="JXC72" s="111"/>
      <c r="JXD72" s="111"/>
      <c r="JXE72" s="111"/>
      <c r="JXF72" s="111"/>
      <c r="JXG72" s="111"/>
      <c r="JXH72" s="111"/>
      <c r="JXI72" s="111"/>
      <c r="JXJ72" s="111"/>
      <c r="JXK72" s="111"/>
      <c r="JXL72" s="111"/>
      <c r="JXM72" s="111"/>
      <c r="JXN72" s="111"/>
      <c r="JXO72" s="111"/>
      <c r="JXP72" s="111"/>
      <c r="JXQ72" s="111"/>
      <c r="JXR72" s="111"/>
      <c r="JXS72" s="111"/>
      <c r="JXT72" s="111"/>
      <c r="JXU72" s="111"/>
      <c r="JXV72" s="111"/>
      <c r="JXW72" s="111"/>
      <c r="JXX72" s="111"/>
      <c r="JXY72" s="111"/>
      <c r="JXZ72" s="111"/>
      <c r="JYA72" s="111"/>
      <c r="JYB72" s="111"/>
      <c r="JYC72" s="111"/>
      <c r="JYD72" s="111"/>
      <c r="JYE72" s="111"/>
      <c r="JYF72" s="111"/>
      <c r="JYG72" s="111"/>
      <c r="JYH72" s="111"/>
      <c r="JYI72" s="111"/>
      <c r="JYJ72" s="111"/>
      <c r="JYK72" s="111"/>
      <c r="JYL72" s="111"/>
      <c r="JYM72" s="111"/>
      <c r="JYN72" s="111"/>
      <c r="JYO72" s="111"/>
      <c r="JYP72" s="111"/>
      <c r="JYQ72" s="111"/>
      <c r="JYR72" s="111"/>
      <c r="JYS72" s="111"/>
      <c r="JYT72" s="111"/>
      <c r="JYU72" s="111"/>
      <c r="JYV72" s="111"/>
      <c r="JYW72" s="111"/>
      <c r="JYX72" s="111"/>
      <c r="JYY72" s="111"/>
      <c r="JYZ72" s="111"/>
      <c r="JZA72" s="111"/>
      <c r="JZB72" s="111"/>
      <c r="JZC72" s="111"/>
      <c r="JZD72" s="111"/>
      <c r="JZE72" s="111"/>
      <c r="JZF72" s="111"/>
      <c r="JZG72" s="111"/>
      <c r="JZH72" s="111"/>
      <c r="JZI72" s="111"/>
      <c r="JZJ72" s="111"/>
      <c r="JZK72" s="111"/>
      <c r="JZL72" s="111"/>
      <c r="JZM72" s="111"/>
      <c r="JZN72" s="111"/>
      <c r="JZO72" s="111"/>
      <c r="JZP72" s="111"/>
      <c r="JZQ72" s="111"/>
      <c r="JZR72" s="111"/>
      <c r="JZS72" s="111"/>
      <c r="JZT72" s="111"/>
      <c r="JZU72" s="111"/>
      <c r="JZV72" s="111"/>
      <c r="JZW72" s="111"/>
      <c r="JZX72" s="111"/>
      <c r="JZY72" s="111"/>
      <c r="JZZ72" s="111"/>
      <c r="KAA72" s="111"/>
      <c r="KAB72" s="111"/>
      <c r="KAC72" s="111"/>
      <c r="KAD72" s="111"/>
      <c r="KAE72" s="111"/>
      <c r="KAF72" s="111"/>
      <c r="KAG72" s="111"/>
      <c r="KAH72" s="111"/>
      <c r="KAI72" s="111"/>
      <c r="KAJ72" s="111"/>
      <c r="KAK72" s="111"/>
      <c r="KAL72" s="111"/>
      <c r="KAM72" s="111"/>
      <c r="KAN72" s="111"/>
      <c r="KAO72" s="111"/>
      <c r="KAP72" s="111"/>
      <c r="KAQ72" s="111"/>
      <c r="KAR72" s="111"/>
      <c r="KAS72" s="111"/>
      <c r="KAT72" s="111"/>
      <c r="KAU72" s="111"/>
      <c r="KAV72" s="111"/>
      <c r="KAW72" s="111"/>
      <c r="KAX72" s="111"/>
      <c r="KAY72" s="111"/>
      <c r="KAZ72" s="111"/>
      <c r="KBA72" s="111"/>
      <c r="KBB72" s="111"/>
      <c r="KBC72" s="111"/>
      <c r="KBD72" s="111"/>
      <c r="KBE72" s="111"/>
      <c r="KBF72" s="111"/>
      <c r="KBG72" s="111"/>
      <c r="KBH72" s="111"/>
      <c r="KBI72" s="111"/>
      <c r="KBJ72" s="111"/>
      <c r="KBK72" s="111"/>
      <c r="KBL72" s="111"/>
      <c r="KBM72" s="111"/>
      <c r="KBN72" s="111"/>
      <c r="KBO72" s="111"/>
      <c r="KBP72" s="111"/>
      <c r="KBQ72" s="111"/>
      <c r="KBR72" s="111"/>
      <c r="KBS72" s="111"/>
      <c r="KBT72" s="111"/>
      <c r="KBU72" s="111"/>
      <c r="KBV72" s="111"/>
      <c r="KBW72" s="111"/>
      <c r="KBX72" s="111"/>
      <c r="KBY72" s="111"/>
      <c r="KBZ72" s="111"/>
      <c r="KCA72" s="111"/>
      <c r="KCB72" s="111"/>
      <c r="KCC72" s="111"/>
      <c r="KCD72" s="111"/>
      <c r="KCE72" s="111"/>
      <c r="KCF72" s="111"/>
      <c r="KCG72" s="111"/>
      <c r="KCH72" s="111"/>
      <c r="KCI72" s="111"/>
      <c r="KCJ72" s="111"/>
      <c r="KCK72" s="111"/>
      <c r="KCL72" s="111"/>
      <c r="KCM72" s="111"/>
      <c r="KCN72" s="111"/>
      <c r="KCO72" s="111"/>
      <c r="KCP72" s="111"/>
      <c r="KCQ72" s="111"/>
      <c r="KCR72" s="111"/>
      <c r="KCS72" s="111"/>
      <c r="KCT72" s="111"/>
      <c r="KCU72" s="111"/>
      <c r="KCV72" s="111"/>
      <c r="KCW72" s="111"/>
      <c r="KCX72" s="111"/>
      <c r="KCY72" s="111"/>
      <c r="KCZ72" s="111"/>
      <c r="KDA72" s="111"/>
      <c r="KDB72" s="111"/>
      <c r="KDC72" s="111"/>
      <c r="KDD72" s="111"/>
      <c r="KDE72" s="111"/>
      <c r="KDF72" s="111"/>
      <c r="KDG72" s="111"/>
      <c r="KDH72" s="111"/>
      <c r="KDI72" s="111"/>
      <c r="KDJ72" s="111"/>
      <c r="KDK72" s="111"/>
      <c r="KDL72" s="111"/>
      <c r="KDM72" s="111"/>
      <c r="KDN72" s="111"/>
      <c r="KDO72" s="111"/>
      <c r="KDP72" s="111"/>
      <c r="KDQ72" s="111"/>
      <c r="KDR72" s="111"/>
      <c r="KDS72" s="111"/>
      <c r="KDT72" s="111"/>
      <c r="KDU72" s="111"/>
      <c r="KDV72" s="111"/>
      <c r="KDW72" s="111"/>
      <c r="KDX72" s="111"/>
      <c r="KDY72" s="111"/>
      <c r="KDZ72" s="111"/>
      <c r="KEA72" s="111"/>
      <c r="KEB72" s="111"/>
      <c r="KEC72" s="111"/>
      <c r="KED72" s="111"/>
      <c r="KEE72" s="111"/>
      <c r="KEF72" s="111"/>
      <c r="KEG72" s="111"/>
      <c r="KEH72" s="111"/>
      <c r="KEI72" s="111"/>
      <c r="KEJ72" s="111"/>
      <c r="KEK72" s="111"/>
      <c r="KEL72" s="111"/>
      <c r="KEM72" s="111"/>
      <c r="KEN72" s="111"/>
      <c r="KEO72" s="111"/>
      <c r="KEP72" s="111"/>
      <c r="KEQ72" s="111"/>
      <c r="KER72" s="111"/>
      <c r="KES72" s="111"/>
      <c r="KET72" s="111"/>
      <c r="KEU72" s="111"/>
      <c r="KEV72" s="111"/>
      <c r="KEW72" s="111"/>
      <c r="KEX72" s="111"/>
      <c r="KEY72" s="111"/>
      <c r="KEZ72" s="111"/>
      <c r="KFA72" s="111"/>
      <c r="KFB72" s="111"/>
      <c r="KFC72" s="111"/>
      <c r="KFD72" s="111"/>
      <c r="KFE72" s="111"/>
      <c r="KFF72" s="111"/>
      <c r="KFG72" s="111"/>
      <c r="KFH72" s="111"/>
      <c r="KFI72" s="111"/>
      <c r="KFJ72" s="111"/>
      <c r="KFK72" s="111"/>
      <c r="KFL72" s="111"/>
      <c r="KFM72" s="111"/>
      <c r="KFN72" s="111"/>
      <c r="KFO72" s="111"/>
      <c r="KFP72" s="111"/>
      <c r="KFQ72" s="111"/>
      <c r="KFR72" s="111"/>
      <c r="KFS72" s="111"/>
      <c r="KFT72" s="111"/>
      <c r="KFU72" s="111"/>
      <c r="KFV72" s="111"/>
      <c r="KFW72" s="111"/>
      <c r="KFX72" s="111"/>
      <c r="KFY72" s="111"/>
      <c r="KFZ72" s="111"/>
      <c r="KGA72" s="111"/>
      <c r="KGB72" s="111"/>
      <c r="KGC72" s="111"/>
      <c r="KGD72" s="111"/>
      <c r="KGE72" s="111"/>
      <c r="KGF72" s="111"/>
      <c r="KGG72" s="111"/>
      <c r="KGH72" s="111"/>
      <c r="KGI72" s="111"/>
      <c r="KGJ72" s="111"/>
      <c r="KGK72" s="111"/>
      <c r="KGL72" s="111"/>
      <c r="KGM72" s="111"/>
      <c r="KGN72" s="111"/>
      <c r="KGO72" s="111"/>
      <c r="KGP72" s="111"/>
      <c r="KGQ72" s="111"/>
      <c r="KGR72" s="111"/>
      <c r="KGS72" s="111"/>
      <c r="KGT72" s="111"/>
      <c r="KGU72" s="111"/>
      <c r="KGV72" s="111"/>
      <c r="KGW72" s="111"/>
      <c r="KGX72" s="111"/>
      <c r="KGY72" s="111"/>
      <c r="KGZ72" s="111"/>
      <c r="KHA72" s="111"/>
      <c r="KHB72" s="111"/>
      <c r="KHC72" s="111"/>
      <c r="KHD72" s="111"/>
      <c r="KHE72" s="111"/>
      <c r="KHF72" s="111"/>
      <c r="KHG72" s="111"/>
      <c r="KHH72" s="111"/>
      <c r="KHI72" s="111"/>
      <c r="KHJ72" s="111"/>
      <c r="KHK72" s="111"/>
      <c r="KHL72" s="111"/>
      <c r="KHM72" s="111"/>
      <c r="KHN72" s="111"/>
      <c r="KHO72" s="111"/>
      <c r="KHP72" s="111"/>
      <c r="KHQ72" s="111"/>
      <c r="KHR72" s="111"/>
      <c r="KHS72" s="111"/>
      <c r="KHT72" s="111"/>
      <c r="KHU72" s="111"/>
      <c r="KHV72" s="111"/>
      <c r="KHW72" s="111"/>
      <c r="KHX72" s="111"/>
      <c r="KHY72" s="111"/>
      <c r="KHZ72" s="111"/>
      <c r="KIA72" s="111"/>
      <c r="KIB72" s="111"/>
      <c r="KIC72" s="111"/>
      <c r="KID72" s="111"/>
      <c r="KIE72" s="111"/>
      <c r="KIF72" s="111"/>
      <c r="KIG72" s="111"/>
      <c r="KIH72" s="111"/>
      <c r="KII72" s="111"/>
      <c r="KIJ72" s="111"/>
      <c r="KIK72" s="111"/>
      <c r="KIL72" s="111"/>
      <c r="KIM72" s="111"/>
      <c r="KIN72" s="111"/>
      <c r="KIO72" s="111"/>
      <c r="KIP72" s="111"/>
      <c r="KIQ72" s="111"/>
      <c r="KIR72" s="111"/>
      <c r="KIS72" s="111"/>
      <c r="KIT72" s="111"/>
      <c r="KIU72" s="111"/>
      <c r="KIV72" s="111"/>
      <c r="KIW72" s="111"/>
      <c r="KIX72" s="111"/>
      <c r="KIY72" s="111"/>
      <c r="KIZ72" s="111"/>
      <c r="KJA72" s="111"/>
      <c r="KJB72" s="111"/>
      <c r="KJC72" s="111"/>
      <c r="KJD72" s="111"/>
      <c r="KJE72" s="111"/>
      <c r="KJF72" s="111"/>
      <c r="KJG72" s="111"/>
      <c r="KJH72" s="111"/>
      <c r="KJI72" s="111"/>
      <c r="KJJ72" s="111"/>
      <c r="KJK72" s="111"/>
      <c r="KJL72" s="111"/>
      <c r="KJM72" s="111"/>
      <c r="KJN72" s="111"/>
      <c r="KJO72" s="111"/>
      <c r="KJP72" s="111"/>
      <c r="KJQ72" s="111"/>
      <c r="KJR72" s="111"/>
      <c r="KJS72" s="111"/>
      <c r="KJT72" s="111"/>
      <c r="KJU72" s="111"/>
      <c r="KJV72" s="111"/>
      <c r="KJW72" s="111"/>
      <c r="KJX72" s="111"/>
      <c r="KJY72" s="111"/>
      <c r="KJZ72" s="111"/>
      <c r="KKA72" s="111"/>
      <c r="KKB72" s="111"/>
      <c r="KKC72" s="111"/>
      <c r="KKD72" s="111"/>
      <c r="KKE72" s="111"/>
      <c r="KKF72" s="111"/>
      <c r="KKG72" s="111"/>
      <c r="KKH72" s="111"/>
      <c r="KKI72" s="111"/>
      <c r="KKJ72" s="111"/>
      <c r="KKK72" s="111"/>
      <c r="KKL72" s="111"/>
      <c r="KKM72" s="111"/>
      <c r="KKN72" s="111"/>
      <c r="KKO72" s="111"/>
      <c r="KKP72" s="111"/>
      <c r="KKQ72" s="111"/>
      <c r="KKR72" s="111"/>
      <c r="KKS72" s="111"/>
      <c r="KKT72" s="111"/>
      <c r="KKU72" s="111"/>
      <c r="KKV72" s="111"/>
      <c r="KKW72" s="111"/>
      <c r="KKX72" s="111"/>
      <c r="KKY72" s="111"/>
      <c r="KKZ72" s="111"/>
      <c r="KLA72" s="111"/>
      <c r="KLB72" s="111"/>
      <c r="KLC72" s="111"/>
      <c r="KLD72" s="111"/>
      <c r="KLE72" s="111"/>
      <c r="KLF72" s="111"/>
      <c r="KLG72" s="111"/>
      <c r="KLH72" s="111"/>
      <c r="KLI72" s="111"/>
      <c r="KLJ72" s="111"/>
      <c r="KLK72" s="111"/>
      <c r="KLL72" s="111"/>
      <c r="KLM72" s="111"/>
      <c r="KLN72" s="111"/>
      <c r="KLO72" s="111"/>
      <c r="KLP72" s="111"/>
      <c r="KLQ72" s="111"/>
      <c r="KLR72" s="111"/>
      <c r="KLS72" s="111"/>
      <c r="KLT72" s="111"/>
      <c r="KLU72" s="111"/>
      <c r="KLV72" s="111"/>
      <c r="KLW72" s="111"/>
      <c r="KLX72" s="111"/>
      <c r="KLY72" s="111"/>
      <c r="KLZ72" s="111"/>
      <c r="KMA72" s="111"/>
      <c r="KMB72" s="111"/>
      <c r="KMC72" s="111"/>
      <c r="KMD72" s="111"/>
      <c r="KME72" s="111"/>
      <c r="KMF72" s="111"/>
      <c r="KMG72" s="111"/>
      <c r="KMH72" s="111"/>
      <c r="KMI72" s="111"/>
      <c r="KMJ72" s="111"/>
      <c r="KMK72" s="111"/>
      <c r="KML72" s="111"/>
      <c r="KMM72" s="111"/>
      <c r="KMN72" s="111"/>
      <c r="KMO72" s="111"/>
      <c r="KMP72" s="111"/>
      <c r="KMQ72" s="111"/>
      <c r="KMR72" s="111"/>
      <c r="KMS72" s="111"/>
      <c r="KMT72" s="111"/>
      <c r="KMU72" s="111"/>
      <c r="KMV72" s="111"/>
      <c r="KMW72" s="111"/>
      <c r="KMX72" s="111"/>
      <c r="KMY72" s="111"/>
      <c r="KMZ72" s="111"/>
      <c r="KNA72" s="111"/>
      <c r="KNB72" s="111"/>
      <c r="KNC72" s="111"/>
      <c r="KND72" s="111"/>
      <c r="KNE72" s="111"/>
      <c r="KNF72" s="111"/>
      <c r="KNG72" s="111"/>
      <c r="KNH72" s="111"/>
      <c r="KNI72" s="111"/>
      <c r="KNJ72" s="111"/>
      <c r="KNK72" s="111"/>
      <c r="KNL72" s="111"/>
      <c r="KNM72" s="111"/>
      <c r="KNN72" s="111"/>
      <c r="KNO72" s="111"/>
      <c r="KNP72" s="111"/>
      <c r="KNQ72" s="111"/>
      <c r="KNR72" s="111"/>
      <c r="KNS72" s="111"/>
      <c r="KNT72" s="111"/>
      <c r="KNU72" s="111"/>
      <c r="KNV72" s="111"/>
      <c r="KNW72" s="111"/>
      <c r="KNX72" s="111"/>
      <c r="KNY72" s="111"/>
      <c r="KNZ72" s="111"/>
      <c r="KOA72" s="111"/>
      <c r="KOB72" s="111"/>
      <c r="KOC72" s="111"/>
      <c r="KOD72" s="111"/>
      <c r="KOE72" s="111"/>
      <c r="KOF72" s="111"/>
      <c r="KOG72" s="111"/>
      <c r="KOH72" s="111"/>
      <c r="KOI72" s="111"/>
      <c r="KOJ72" s="111"/>
      <c r="KOK72" s="111"/>
      <c r="KOL72" s="111"/>
      <c r="KOM72" s="111"/>
      <c r="KON72" s="111"/>
      <c r="KOO72" s="111"/>
      <c r="KOP72" s="111"/>
      <c r="KOQ72" s="111"/>
      <c r="KOR72" s="111"/>
      <c r="KOS72" s="111"/>
      <c r="KOT72" s="111"/>
      <c r="KOU72" s="111"/>
      <c r="KOV72" s="111"/>
      <c r="KOW72" s="111"/>
      <c r="KOX72" s="111"/>
      <c r="KOY72" s="111"/>
      <c r="KOZ72" s="111"/>
      <c r="KPA72" s="111"/>
      <c r="KPB72" s="111"/>
      <c r="KPC72" s="111"/>
      <c r="KPD72" s="111"/>
      <c r="KPE72" s="111"/>
      <c r="KPF72" s="111"/>
      <c r="KPG72" s="111"/>
      <c r="KPH72" s="111"/>
      <c r="KPI72" s="111"/>
      <c r="KPJ72" s="111"/>
      <c r="KPK72" s="111"/>
      <c r="KPL72" s="111"/>
      <c r="KPM72" s="111"/>
      <c r="KPN72" s="111"/>
      <c r="KPO72" s="111"/>
      <c r="KPP72" s="111"/>
      <c r="KPQ72" s="111"/>
      <c r="KPR72" s="111"/>
      <c r="KPS72" s="111"/>
      <c r="KPT72" s="111"/>
      <c r="KPU72" s="111"/>
      <c r="KPV72" s="111"/>
      <c r="KPW72" s="111"/>
      <c r="KPX72" s="111"/>
      <c r="KPY72" s="111"/>
      <c r="KPZ72" s="111"/>
      <c r="KQA72" s="111"/>
      <c r="KQB72" s="111"/>
      <c r="KQC72" s="111"/>
      <c r="KQD72" s="111"/>
      <c r="KQE72" s="111"/>
      <c r="KQF72" s="111"/>
      <c r="KQG72" s="111"/>
      <c r="KQH72" s="111"/>
      <c r="KQI72" s="111"/>
      <c r="KQJ72" s="111"/>
      <c r="KQK72" s="111"/>
      <c r="KQL72" s="111"/>
      <c r="KQM72" s="111"/>
      <c r="KQN72" s="111"/>
      <c r="KQO72" s="111"/>
      <c r="KQP72" s="111"/>
      <c r="KQQ72" s="111"/>
      <c r="KQR72" s="111"/>
      <c r="KQS72" s="111"/>
      <c r="KQT72" s="111"/>
      <c r="KQU72" s="111"/>
      <c r="KQV72" s="111"/>
      <c r="KQW72" s="111"/>
      <c r="KQX72" s="111"/>
      <c r="KQY72" s="111"/>
      <c r="KQZ72" s="111"/>
      <c r="KRA72" s="111"/>
      <c r="KRB72" s="111"/>
      <c r="KRC72" s="111"/>
      <c r="KRD72" s="111"/>
      <c r="KRE72" s="111"/>
      <c r="KRF72" s="111"/>
      <c r="KRG72" s="111"/>
      <c r="KRH72" s="111"/>
      <c r="KRI72" s="111"/>
      <c r="KRJ72" s="111"/>
      <c r="KRK72" s="111"/>
      <c r="KRL72" s="111"/>
      <c r="KRM72" s="111"/>
      <c r="KRN72" s="111"/>
      <c r="KRO72" s="111"/>
      <c r="KRP72" s="111"/>
      <c r="KRQ72" s="111"/>
      <c r="KRR72" s="111"/>
      <c r="KRS72" s="111"/>
      <c r="KRT72" s="111"/>
      <c r="KRU72" s="111"/>
      <c r="KRV72" s="111"/>
      <c r="KRW72" s="111"/>
      <c r="KRX72" s="111"/>
      <c r="KRY72" s="111"/>
      <c r="KRZ72" s="111"/>
      <c r="KSA72" s="111"/>
      <c r="KSB72" s="111"/>
      <c r="KSC72" s="111"/>
      <c r="KSD72" s="111"/>
      <c r="KSE72" s="111"/>
      <c r="KSF72" s="111"/>
      <c r="KSG72" s="111"/>
      <c r="KSH72" s="111"/>
      <c r="KSI72" s="111"/>
      <c r="KSJ72" s="111"/>
      <c r="KSK72" s="111"/>
      <c r="KSL72" s="111"/>
      <c r="KSM72" s="111"/>
      <c r="KSN72" s="111"/>
      <c r="KSO72" s="111"/>
      <c r="KSP72" s="111"/>
      <c r="KSQ72" s="111"/>
      <c r="KSR72" s="111"/>
      <c r="KSS72" s="111"/>
      <c r="KST72" s="111"/>
      <c r="KSU72" s="111"/>
      <c r="KSV72" s="111"/>
      <c r="KSW72" s="111"/>
      <c r="KSX72" s="111"/>
      <c r="KSY72" s="111"/>
      <c r="KSZ72" s="111"/>
      <c r="KTA72" s="111"/>
      <c r="KTB72" s="111"/>
      <c r="KTC72" s="111"/>
      <c r="KTD72" s="111"/>
      <c r="KTE72" s="111"/>
      <c r="KTF72" s="111"/>
      <c r="KTG72" s="111"/>
      <c r="KTH72" s="111"/>
      <c r="KTI72" s="111"/>
      <c r="KTJ72" s="111"/>
      <c r="KTK72" s="111"/>
      <c r="KTL72" s="111"/>
      <c r="KTM72" s="111"/>
      <c r="KTN72" s="111"/>
      <c r="KTO72" s="111"/>
      <c r="KTP72" s="111"/>
      <c r="KTQ72" s="111"/>
      <c r="KTR72" s="111"/>
      <c r="KTS72" s="111"/>
      <c r="KTT72" s="111"/>
      <c r="KTU72" s="111"/>
      <c r="KTV72" s="111"/>
      <c r="KTW72" s="111"/>
      <c r="KTX72" s="111"/>
      <c r="KTY72" s="111"/>
      <c r="KTZ72" s="111"/>
      <c r="KUA72" s="111"/>
      <c r="KUB72" s="111"/>
      <c r="KUC72" s="111"/>
      <c r="KUD72" s="111"/>
      <c r="KUE72" s="111"/>
      <c r="KUF72" s="111"/>
      <c r="KUG72" s="111"/>
      <c r="KUH72" s="111"/>
      <c r="KUI72" s="111"/>
      <c r="KUJ72" s="111"/>
      <c r="KUK72" s="111"/>
      <c r="KUL72" s="111"/>
      <c r="KUM72" s="111"/>
      <c r="KUN72" s="111"/>
      <c r="KUO72" s="111"/>
      <c r="KUP72" s="111"/>
      <c r="KUQ72" s="111"/>
      <c r="KUR72" s="111"/>
      <c r="KUS72" s="111"/>
      <c r="KUT72" s="111"/>
      <c r="KUU72" s="111"/>
      <c r="KUV72" s="111"/>
      <c r="KUW72" s="111"/>
      <c r="KUX72" s="111"/>
      <c r="KUY72" s="111"/>
      <c r="KUZ72" s="111"/>
      <c r="KVA72" s="111"/>
      <c r="KVB72" s="111"/>
      <c r="KVC72" s="111"/>
      <c r="KVD72" s="111"/>
      <c r="KVE72" s="111"/>
      <c r="KVF72" s="111"/>
      <c r="KVG72" s="111"/>
      <c r="KVH72" s="111"/>
      <c r="KVI72" s="111"/>
      <c r="KVJ72" s="111"/>
      <c r="KVK72" s="111"/>
      <c r="KVL72" s="111"/>
      <c r="KVM72" s="111"/>
      <c r="KVN72" s="111"/>
      <c r="KVO72" s="111"/>
      <c r="KVP72" s="111"/>
      <c r="KVQ72" s="111"/>
      <c r="KVR72" s="111"/>
      <c r="KVS72" s="111"/>
      <c r="KVT72" s="111"/>
      <c r="KVU72" s="111"/>
      <c r="KVV72" s="111"/>
      <c r="KVW72" s="111"/>
      <c r="KVX72" s="111"/>
      <c r="KVY72" s="111"/>
      <c r="KVZ72" s="111"/>
      <c r="KWA72" s="111"/>
      <c r="KWB72" s="111"/>
      <c r="KWC72" s="111"/>
      <c r="KWD72" s="111"/>
      <c r="KWE72" s="111"/>
      <c r="KWF72" s="111"/>
      <c r="KWG72" s="111"/>
      <c r="KWH72" s="111"/>
      <c r="KWI72" s="111"/>
      <c r="KWJ72" s="111"/>
      <c r="KWK72" s="111"/>
      <c r="KWL72" s="111"/>
      <c r="KWM72" s="111"/>
      <c r="KWN72" s="111"/>
      <c r="KWO72" s="111"/>
      <c r="KWP72" s="111"/>
      <c r="KWQ72" s="111"/>
      <c r="KWR72" s="111"/>
      <c r="KWS72" s="111"/>
      <c r="KWT72" s="111"/>
      <c r="KWU72" s="111"/>
      <c r="KWV72" s="111"/>
      <c r="KWW72" s="111"/>
      <c r="KWX72" s="111"/>
      <c r="KWY72" s="111"/>
      <c r="KWZ72" s="111"/>
      <c r="KXA72" s="111"/>
      <c r="KXB72" s="111"/>
      <c r="KXC72" s="111"/>
      <c r="KXD72" s="111"/>
      <c r="KXE72" s="111"/>
      <c r="KXF72" s="111"/>
      <c r="KXG72" s="111"/>
      <c r="KXH72" s="111"/>
      <c r="KXI72" s="111"/>
      <c r="KXJ72" s="111"/>
      <c r="KXK72" s="111"/>
      <c r="KXL72" s="111"/>
      <c r="KXM72" s="111"/>
      <c r="KXN72" s="111"/>
      <c r="KXO72" s="111"/>
      <c r="KXP72" s="111"/>
      <c r="KXQ72" s="111"/>
      <c r="KXR72" s="111"/>
      <c r="KXS72" s="111"/>
      <c r="KXT72" s="111"/>
      <c r="KXU72" s="111"/>
      <c r="KXV72" s="111"/>
      <c r="KXW72" s="111"/>
      <c r="KXX72" s="111"/>
      <c r="KXY72" s="111"/>
      <c r="KXZ72" s="111"/>
      <c r="KYA72" s="111"/>
      <c r="KYB72" s="111"/>
      <c r="KYC72" s="111"/>
      <c r="KYD72" s="111"/>
      <c r="KYE72" s="111"/>
      <c r="KYF72" s="111"/>
      <c r="KYG72" s="111"/>
      <c r="KYH72" s="111"/>
      <c r="KYI72" s="111"/>
      <c r="KYJ72" s="111"/>
      <c r="KYK72" s="111"/>
      <c r="KYL72" s="111"/>
      <c r="KYM72" s="111"/>
      <c r="KYN72" s="111"/>
      <c r="KYO72" s="111"/>
      <c r="KYP72" s="111"/>
      <c r="KYQ72" s="111"/>
      <c r="KYR72" s="111"/>
      <c r="KYS72" s="111"/>
      <c r="KYT72" s="111"/>
      <c r="KYU72" s="111"/>
      <c r="KYV72" s="111"/>
      <c r="KYW72" s="111"/>
      <c r="KYX72" s="111"/>
      <c r="KYY72" s="111"/>
      <c r="KYZ72" s="111"/>
      <c r="KZA72" s="111"/>
      <c r="KZB72" s="111"/>
      <c r="KZC72" s="111"/>
      <c r="KZD72" s="111"/>
      <c r="KZE72" s="111"/>
      <c r="KZF72" s="111"/>
      <c r="KZG72" s="111"/>
      <c r="KZH72" s="111"/>
      <c r="KZI72" s="111"/>
      <c r="KZJ72" s="111"/>
      <c r="KZK72" s="111"/>
      <c r="KZL72" s="111"/>
      <c r="KZM72" s="111"/>
      <c r="KZN72" s="111"/>
      <c r="KZO72" s="111"/>
      <c r="KZP72" s="111"/>
      <c r="KZQ72" s="111"/>
      <c r="KZR72" s="111"/>
      <c r="KZS72" s="111"/>
      <c r="KZT72" s="111"/>
      <c r="KZU72" s="111"/>
      <c r="KZV72" s="111"/>
      <c r="KZW72" s="111"/>
      <c r="KZX72" s="111"/>
      <c r="KZY72" s="111"/>
      <c r="KZZ72" s="111"/>
      <c r="LAA72" s="111"/>
      <c r="LAB72" s="111"/>
      <c r="LAC72" s="111"/>
      <c r="LAD72" s="111"/>
      <c r="LAE72" s="111"/>
      <c r="LAF72" s="111"/>
      <c r="LAG72" s="111"/>
      <c r="LAH72" s="111"/>
      <c r="LAI72" s="111"/>
      <c r="LAJ72" s="111"/>
      <c r="LAK72" s="111"/>
      <c r="LAL72" s="111"/>
      <c r="LAM72" s="111"/>
      <c r="LAN72" s="111"/>
      <c r="LAO72" s="111"/>
      <c r="LAP72" s="111"/>
      <c r="LAQ72" s="111"/>
      <c r="LAR72" s="111"/>
      <c r="LAS72" s="111"/>
      <c r="LAT72" s="111"/>
      <c r="LAU72" s="111"/>
      <c r="LAV72" s="111"/>
      <c r="LAW72" s="111"/>
      <c r="LAX72" s="111"/>
      <c r="LAY72" s="111"/>
      <c r="LAZ72" s="111"/>
      <c r="LBA72" s="111"/>
      <c r="LBB72" s="111"/>
      <c r="LBC72" s="111"/>
      <c r="LBD72" s="111"/>
      <c r="LBE72" s="111"/>
      <c r="LBF72" s="111"/>
      <c r="LBG72" s="111"/>
      <c r="LBH72" s="111"/>
      <c r="LBI72" s="111"/>
      <c r="LBJ72" s="111"/>
      <c r="LBK72" s="111"/>
      <c r="LBL72" s="111"/>
      <c r="LBM72" s="111"/>
      <c r="LBN72" s="111"/>
      <c r="LBO72" s="111"/>
      <c r="LBP72" s="111"/>
      <c r="LBQ72" s="111"/>
      <c r="LBR72" s="111"/>
      <c r="LBS72" s="111"/>
      <c r="LBT72" s="111"/>
      <c r="LBU72" s="111"/>
      <c r="LBV72" s="111"/>
      <c r="LBW72" s="111"/>
      <c r="LBX72" s="111"/>
      <c r="LBY72" s="111"/>
      <c r="LBZ72" s="111"/>
      <c r="LCA72" s="111"/>
      <c r="LCB72" s="111"/>
      <c r="LCC72" s="111"/>
      <c r="LCD72" s="111"/>
      <c r="LCE72" s="111"/>
      <c r="LCF72" s="111"/>
      <c r="LCG72" s="111"/>
      <c r="LCH72" s="111"/>
      <c r="LCI72" s="111"/>
      <c r="LCJ72" s="111"/>
      <c r="LCK72" s="111"/>
      <c r="LCL72" s="111"/>
      <c r="LCM72" s="111"/>
      <c r="LCN72" s="111"/>
      <c r="LCO72" s="111"/>
      <c r="LCP72" s="111"/>
      <c r="LCQ72" s="111"/>
      <c r="LCR72" s="111"/>
      <c r="LCS72" s="111"/>
      <c r="LCT72" s="111"/>
      <c r="LCU72" s="111"/>
      <c r="LCV72" s="111"/>
      <c r="LCW72" s="111"/>
      <c r="LCX72" s="111"/>
      <c r="LCY72" s="111"/>
      <c r="LCZ72" s="111"/>
      <c r="LDA72" s="111"/>
      <c r="LDB72" s="111"/>
      <c r="LDC72" s="111"/>
      <c r="LDD72" s="111"/>
      <c r="LDE72" s="111"/>
      <c r="LDF72" s="111"/>
      <c r="LDG72" s="111"/>
      <c r="LDH72" s="111"/>
      <c r="LDI72" s="111"/>
      <c r="LDJ72" s="111"/>
      <c r="LDK72" s="111"/>
      <c r="LDL72" s="111"/>
      <c r="LDM72" s="111"/>
      <c r="LDN72" s="111"/>
      <c r="LDO72" s="111"/>
      <c r="LDP72" s="111"/>
      <c r="LDQ72" s="111"/>
      <c r="LDR72" s="111"/>
      <c r="LDS72" s="111"/>
      <c r="LDT72" s="111"/>
      <c r="LDU72" s="111"/>
      <c r="LDV72" s="111"/>
      <c r="LDW72" s="111"/>
      <c r="LDX72" s="111"/>
      <c r="LDY72" s="111"/>
      <c r="LDZ72" s="111"/>
      <c r="LEA72" s="111"/>
      <c r="LEB72" s="111"/>
      <c r="LEC72" s="111"/>
      <c r="LED72" s="111"/>
      <c r="LEE72" s="111"/>
      <c r="LEF72" s="111"/>
      <c r="LEG72" s="111"/>
      <c r="LEH72" s="111"/>
      <c r="LEI72" s="111"/>
      <c r="LEJ72" s="111"/>
      <c r="LEK72" s="111"/>
      <c r="LEL72" s="111"/>
      <c r="LEM72" s="111"/>
      <c r="LEN72" s="111"/>
      <c r="LEO72" s="111"/>
      <c r="LEP72" s="111"/>
      <c r="LEQ72" s="111"/>
      <c r="LER72" s="111"/>
      <c r="LES72" s="111"/>
      <c r="LET72" s="111"/>
      <c r="LEU72" s="111"/>
      <c r="LEV72" s="111"/>
      <c r="LEW72" s="111"/>
      <c r="LEX72" s="111"/>
      <c r="LEY72" s="111"/>
      <c r="LEZ72" s="111"/>
      <c r="LFA72" s="111"/>
      <c r="LFB72" s="111"/>
      <c r="LFC72" s="111"/>
      <c r="LFD72" s="111"/>
      <c r="LFE72" s="111"/>
      <c r="LFF72" s="111"/>
      <c r="LFG72" s="111"/>
      <c r="LFH72" s="111"/>
      <c r="LFI72" s="111"/>
      <c r="LFJ72" s="111"/>
      <c r="LFK72" s="111"/>
      <c r="LFL72" s="111"/>
      <c r="LFM72" s="111"/>
      <c r="LFN72" s="111"/>
      <c r="LFO72" s="111"/>
      <c r="LFP72" s="111"/>
      <c r="LFQ72" s="111"/>
      <c r="LFR72" s="111"/>
      <c r="LFS72" s="111"/>
      <c r="LFT72" s="111"/>
      <c r="LFU72" s="111"/>
      <c r="LFV72" s="111"/>
      <c r="LFW72" s="111"/>
      <c r="LFX72" s="111"/>
      <c r="LFY72" s="111"/>
      <c r="LFZ72" s="111"/>
      <c r="LGA72" s="111"/>
      <c r="LGB72" s="111"/>
      <c r="LGC72" s="111"/>
      <c r="LGD72" s="111"/>
      <c r="LGE72" s="111"/>
      <c r="LGF72" s="111"/>
      <c r="LGG72" s="111"/>
      <c r="LGH72" s="111"/>
      <c r="LGI72" s="111"/>
      <c r="LGJ72" s="111"/>
      <c r="LGK72" s="111"/>
      <c r="LGL72" s="111"/>
      <c r="LGM72" s="111"/>
      <c r="LGN72" s="111"/>
      <c r="LGO72" s="111"/>
      <c r="LGP72" s="111"/>
      <c r="LGQ72" s="111"/>
      <c r="LGR72" s="111"/>
      <c r="LGS72" s="111"/>
      <c r="LGT72" s="111"/>
      <c r="LGU72" s="111"/>
      <c r="LGV72" s="111"/>
      <c r="LGW72" s="111"/>
      <c r="LGX72" s="111"/>
      <c r="LGY72" s="111"/>
      <c r="LGZ72" s="111"/>
      <c r="LHA72" s="111"/>
      <c r="LHB72" s="111"/>
      <c r="LHC72" s="111"/>
      <c r="LHD72" s="111"/>
      <c r="LHE72" s="111"/>
      <c r="LHF72" s="111"/>
      <c r="LHG72" s="111"/>
      <c r="LHH72" s="111"/>
      <c r="LHI72" s="111"/>
      <c r="LHJ72" s="111"/>
      <c r="LHK72" s="111"/>
      <c r="LHL72" s="111"/>
      <c r="LHM72" s="111"/>
      <c r="LHN72" s="111"/>
      <c r="LHO72" s="111"/>
      <c r="LHP72" s="111"/>
      <c r="LHQ72" s="111"/>
      <c r="LHR72" s="111"/>
      <c r="LHS72" s="111"/>
      <c r="LHT72" s="111"/>
      <c r="LHU72" s="111"/>
      <c r="LHV72" s="111"/>
      <c r="LHW72" s="111"/>
      <c r="LHX72" s="111"/>
      <c r="LHY72" s="111"/>
      <c r="LHZ72" s="111"/>
      <c r="LIA72" s="111"/>
      <c r="LIB72" s="111"/>
      <c r="LIC72" s="111"/>
      <c r="LID72" s="111"/>
      <c r="LIE72" s="111"/>
      <c r="LIF72" s="111"/>
      <c r="LIG72" s="111"/>
      <c r="LIH72" s="111"/>
      <c r="LII72" s="111"/>
      <c r="LIJ72" s="111"/>
      <c r="LIK72" s="111"/>
      <c r="LIL72" s="111"/>
      <c r="LIM72" s="111"/>
      <c r="LIN72" s="111"/>
      <c r="LIO72" s="111"/>
      <c r="LIP72" s="111"/>
      <c r="LIQ72" s="111"/>
      <c r="LIR72" s="111"/>
      <c r="LIS72" s="111"/>
      <c r="LIT72" s="111"/>
      <c r="LIU72" s="111"/>
      <c r="LIV72" s="111"/>
      <c r="LIW72" s="111"/>
      <c r="LIX72" s="111"/>
      <c r="LIY72" s="111"/>
      <c r="LIZ72" s="111"/>
      <c r="LJA72" s="111"/>
      <c r="LJB72" s="111"/>
      <c r="LJC72" s="111"/>
      <c r="LJD72" s="111"/>
      <c r="LJE72" s="111"/>
      <c r="LJF72" s="111"/>
      <c r="LJG72" s="111"/>
      <c r="LJH72" s="111"/>
      <c r="LJI72" s="111"/>
      <c r="LJJ72" s="111"/>
      <c r="LJK72" s="111"/>
      <c r="LJL72" s="111"/>
      <c r="LJM72" s="111"/>
      <c r="LJN72" s="111"/>
      <c r="LJO72" s="111"/>
      <c r="LJP72" s="111"/>
      <c r="LJQ72" s="111"/>
      <c r="LJR72" s="111"/>
      <c r="LJS72" s="111"/>
      <c r="LJT72" s="111"/>
      <c r="LJU72" s="111"/>
      <c r="LJV72" s="111"/>
      <c r="LJW72" s="111"/>
      <c r="LJX72" s="111"/>
      <c r="LJY72" s="111"/>
      <c r="LJZ72" s="111"/>
      <c r="LKA72" s="111"/>
      <c r="LKB72" s="111"/>
      <c r="LKC72" s="111"/>
      <c r="LKD72" s="111"/>
      <c r="LKE72" s="111"/>
      <c r="LKF72" s="111"/>
      <c r="LKG72" s="111"/>
      <c r="LKH72" s="111"/>
      <c r="LKI72" s="111"/>
      <c r="LKJ72" s="111"/>
      <c r="LKK72" s="111"/>
      <c r="LKL72" s="111"/>
      <c r="LKM72" s="111"/>
      <c r="LKN72" s="111"/>
      <c r="LKO72" s="111"/>
      <c r="LKP72" s="111"/>
      <c r="LKQ72" s="111"/>
      <c r="LKR72" s="111"/>
      <c r="LKS72" s="111"/>
      <c r="LKT72" s="111"/>
      <c r="LKU72" s="111"/>
      <c r="LKV72" s="111"/>
      <c r="LKW72" s="111"/>
      <c r="LKX72" s="111"/>
      <c r="LKY72" s="111"/>
      <c r="LKZ72" s="111"/>
      <c r="LLA72" s="111"/>
      <c r="LLB72" s="111"/>
      <c r="LLC72" s="111"/>
      <c r="LLD72" s="111"/>
      <c r="LLE72" s="111"/>
      <c r="LLF72" s="111"/>
      <c r="LLG72" s="111"/>
      <c r="LLH72" s="111"/>
      <c r="LLI72" s="111"/>
      <c r="LLJ72" s="111"/>
      <c r="LLK72" s="111"/>
      <c r="LLL72" s="111"/>
      <c r="LLM72" s="111"/>
      <c r="LLN72" s="111"/>
      <c r="LLO72" s="111"/>
      <c r="LLP72" s="111"/>
      <c r="LLQ72" s="111"/>
      <c r="LLR72" s="111"/>
      <c r="LLS72" s="111"/>
      <c r="LLT72" s="111"/>
      <c r="LLU72" s="111"/>
      <c r="LLV72" s="111"/>
      <c r="LLW72" s="111"/>
      <c r="LLX72" s="111"/>
      <c r="LLY72" s="111"/>
      <c r="LLZ72" s="111"/>
      <c r="LMA72" s="111"/>
      <c r="LMB72" s="111"/>
      <c r="LMC72" s="111"/>
      <c r="LMD72" s="111"/>
      <c r="LME72" s="111"/>
      <c r="LMF72" s="111"/>
      <c r="LMG72" s="111"/>
      <c r="LMH72" s="111"/>
      <c r="LMI72" s="111"/>
      <c r="LMJ72" s="111"/>
      <c r="LMK72" s="111"/>
      <c r="LML72" s="111"/>
      <c r="LMM72" s="111"/>
      <c r="LMN72" s="111"/>
      <c r="LMO72" s="111"/>
      <c r="LMP72" s="111"/>
      <c r="LMQ72" s="111"/>
      <c r="LMR72" s="111"/>
      <c r="LMS72" s="111"/>
      <c r="LMT72" s="111"/>
      <c r="LMU72" s="111"/>
      <c r="LMV72" s="111"/>
      <c r="LMW72" s="111"/>
      <c r="LMX72" s="111"/>
      <c r="LMY72" s="111"/>
      <c r="LMZ72" s="111"/>
      <c r="LNA72" s="111"/>
      <c r="LNB72" s="111"/>
      <c r="LNC72" s="111"/>
      <c r="LND72" s="111"/>
      <c r="LNE72" s="111"/>
      <c r="LNF72" s="111"/>
      <c r="LNG72" s="111"/>
      <c r="LNH72" s="111"/>
      <c r="LNI72" s="111"/>
      <c r="LNJ72" s="111"/>
      <c r="LNK72" s="111"/>
      <c r="LNL72" s="111"/>
      <c r="LNM72" s="111"/>
      <c r="LNN72" s="111"/>
      <c r="LNO72" s="111"/>
      <c r="LNP72" s="111"/>
      <c r="LNQ72" s="111"/>
      <c r="LNR72" s="111"/>
      <c r="LNS72" s="111"/>
      <c r="LNT72" s="111"/>
      <c r="LNU72" s="111"/>
      <c r="LNV72" s="111"/>
      <c r="LNW72" s="111"/>
      <c r="LNX72" s="111"/>
      <c r="LNY72" s="111"/>
      <c r="LNZ72" s="111"/>
      <c r="LOA72" s="111"/>
      <c r="LOB72" s="111"/>
      <c r="LOC72" s="111"/>
      <c r="LOD72" s="111"/>
      <c r="LOE72" s="111"/>
      <c r="LOF72" s="111"/>
      <c r="LOG72" s="111"/>
      <c r="LOH72" s="111"/>
      <c r="LOI72" s="111"/>
      <c r="LOJ72" s="111"/>
      <c r="LOK72" s="111"/>
      <c r="LOL72" s="111"/>
      <c r="LOM72" s="111"/>
      <c r="LON72" s="111"/>
      <c r="LOO72" s="111"/>
      <c r="LOP72" s="111"/>
      <c r="LOQ72" s="111"/>
      <c r="LOR72" s="111"/>
      <c r="LOS72" s="111"/>
      <c r="LOT72" s="111"/>
      <c r="LOU72" s="111"/>
      <c r="LOV72" s="111"/>
      <c r="LOW72" s="111"/>
      <c r="LOX72" s="111"/>
      <c r="LOY72" s="111"/>
      <c r="LOZ72" s="111"/>
      <c r="LPA72" s="111"/>
      <c r="LPB72" s="111"/>
      <c r="LPC72" s="111"/>
      <c r="LPD72" s="111"/>
      <c r="LPE72" s="111"/>
      <c r="LPF72" s="111"/>
      <c r="LPG72" s="111"/>
      <c r="LPH72" s="111"/>
      <c r="LPI72" s="111"/>
      <c r="LPJ72" s="111"/>
      <c r="LPK72" s="111"/>
      <c r="LPL72" s="111"/>
      <c r="LPM72" s="111"/>
      <c r="LPN72" s="111"/>
      <c r="LPO72" s="111"/>
      <c r="LPP72" s="111"/>
      <c r="LPQ72" s="111"/>
      <c r="LPR72" s="111"/>
      <c r="LPS72" s="111"/>
      <c r="LPT72" s="111"/>
      <c r="LPU72" s="111"/>
      <c r="LPV72" s="111"/>
      <c r="LPW72" s="111"/>
      <c r="LPX72" s="111"/>
      <c r="LPY72" s="111"/>
      <c r="LPZ72" s="111"/>
      <c r="LQA72" s="111"/>
      <c r="LQB72" s="111"/>
      <c r="LQC72" s="111"/>
      <c r="LQD72" s="111"/>
      <c r="LQE72" s="111"/>
      <c r="LQF72" s="111"/>
      <c r="LQG72" s="111"/>
      <c r="LQH72" s="111"/>
      <c r="LQI72" s="111"/>
      <c r="LQJ72" s="111"/>
      <c r="LQK72" s="111"/>
      <c r="LQL72" s="111"/>
      <c r="LQM72" s="111"/>
      <c r="LQN72" s="111"/>
      <c r="LQO72" s="111"/>
      <c r="LQP72" s="111"/>
      <c r="LQQ72" s="111"/>
      <c r="LQR72" s="111"/>
      <c r="LQS72" s="111"/>
      <c r="LQT72" s="111"/>
      <c r="LQU72" s="111"/>
      <c r="LQV72" s="111"/>
      <c r="LQW72" s="111"/>
      <c r="LQX72" s="111"/>
      <c r="LQY72" s="111"/>
      <c r="LQZ72" s="111"/>
      <c r="LRA72" s="111"/>
      <c r="LRB72" s="111"/>
      <c r="LRC72" s="111"/>
      <c r="LRD72" s="111"/>
      <c r="LRE72" s="111"/>
      <c r="LRF72" s="111"/>
      <c r="LRG72" s="111"/>
      <c r="LRH72" s="111"/>
      <c r="LRI72" s="111"/>
      <c r="LRJ72" s="111"/>
      <c r="LRK72" s="111"/>
      <c r="LRL72" s="111"/>
      <c r="LRM72" s="111"/>
      <c r="LRN72" s="111"/>
      <c r="LRO72" s="111"/>
      <c r="LRP72" s="111"/>
      <c r="LRQ72" s="111"/>
      <c r="LRR72" s="111"/>
      <c r="LRS72" s="111"/>
      <c r="LRT72" s="111"/>
      <c r="LRU72" s="111"/>
      <c r="LRV72" s="111"/>
      <c r="LRW72" s="111"/>
      <c r="LRX72" s="111"/>
      <c r="LRY72" s="111"/>
      <c r="LRZ72" s="111"/>
      <c r="LSA72" s="111"/>
      <c r="LSB72" s="111"/>
      <c r="LSC72" s="111"/>
      <c r="LSD72" s="111"/>
      <c r="LSE72" s="111"/>
      <c r="LSF72" s="111"/>
      <c r="LSG72" s="111"/>
      <c r="LSH72" s="111"/>
      <c r="LSI72" s="111"/>
      <c r="LSJ72" s="111"/>
      <c r="LSK72" s="111"/>
      <c r="LSL72" s="111"/>
      <c r="LSM72" s="111"/>
      <c r="LSN72" s="111"/>
      <c r="LSO72" s="111"/>
      <c r="LSP72" s="111"/>
      <c r="LSQ72" s="111"/>
      <c r="LSR72" s="111"/>
      <c r="LSS72" s="111"/>
      <c r="LST72" s="111"/>
      <c r="LSU72" s="111"/>
      <c r="LSV72" s="111"/>
      <c r="LSW72" s="111"/>
      <c r="LSX72" s="111"/>
      <c r="LSY72" s="111"/>
      <c r="LSZ72" s="111"/>
      <c r="LTA72" s="111"/>
      <c r="LTB72" s="111"/>
      <c r="LTC72" s="111"/>
      <c r="LTD72" s="111"/>
      <c r="LTE72" s="111"/>
      <c r="LTF72" s="111"/>
      <c r="LTG72" s="111"/>
      <c r="LTH72" s="111"/>
      <c r="LTI72" s="111"/>
      <c r="LTJ72" s="111"/>
      <c r="LTK72" s="111"/>
      <c r="LTL72" s="111"/>
      <c r="LTM72" s="111"/>
      <c r="LTN72" s="111"/>
      <c r="LTO72" s="111"/>
      <c r="LTP72" s="111"/>
      <c r="LTQ72" s="111"/>
      <c r="LTR72" s="111"/>
      <c r="LTS72" s="111"/>
      <c r="LTT72" s="111"/>
      <c r="LTU72" s="111"/>
      <c r="LTV72" s="111"/>
      <c r="LTW72" s="111"/>
      <c r="LTX72" s="111"/>
      <c r="LTY72" s="111"/>
      <c r="LTZ72" s="111"/>
      <c r="LUA72" s="111"/>
      <c r="LUB72" s="111"/>
      <c r="LUC72" s="111"/>
      <c r="LUD72" s="111"/>
      <c r="LUE72" s="111"/>
      <c r="LUF72" s="111"/>
      <c r="LUG72" s="111"/>
      <c r="LUH72" s="111"/>
      <c r="LUI72" s="111"/>
      <c r="LUJ72" s="111"/>
      <c r="LUK72" s="111"/>
      <c r="LUL72" s="111"/>
      <c r="LUM72" s="111"/>
      <c r="LUN72" s="111"/>
      <c r="LUO72" s="111"/>
      <c r="LUP72" s="111"/>
      <c r="LUQ72" s="111"/>
      <c r="LUR72" s="111"/>
      <c r="LUS72" s="111"/>
      <c r="LUT72" s="111"/>
      <c r="LUU72" s="111"/>
      <c r="LUV72" s="111"/>
      <c r="LUW72" s="111"/>
      <c r="LUX72" s="111"/>
      <c r="LUY72" s="111"/>
      <c r="LUZ72" s="111"/>
      <c r="LVA72" s="111"/>
      <c r="LVB72" s="111"/>
      <c r="LVC72" s="111"/>
      <c r="LVD72" s="111"/>
      <c r="LVE72" s="111"/>
      <c r="LVF72" s="111"/>
      <c r="LVG72" s="111"/>
      <c r="LVH72" s="111"/>
      <c r="LVI72" s="111"/>
      <c r="LVJ72" s="111"/>
      <c r="LVK72" s="111"/>
      <c r="LVL72" s="111"/>
      <c r="LVM72" s="111"/>
      <c r="LVN72" s="111"/>
      <c r="LVO72" s="111"/>
      <c r="LVP72" s="111"/>
      <c r="LVQ72" s="111"/>
      <c r="LVR72" s="111"/>
      <c r="LVS72" s="111"/>
      <c r="LVT72" s="111"/>
      <c r="LVU72" s="111"/>
      <c r="LVV72" s="111"/>
      <c r="LVW72" s="111"/>
      <c r="LVX72" s="111"/>
      <c r="LVY72" s="111"/>
      <c r="LVZ72" s="111"/>
      <c r="LWA72" s="111"/>
      <c r="LWB72" s="111"/>
      <c r="LWC72" s="111"/>
      <c r="LWD72" s="111"/>
      <c r="LWE72" s="111"/>
      <c r="LWF72" s="111"/>
      <c r="LWG72" s="111"/>
      <c r="LWH72" s="111"/>
      <c r="LWI72" s="111"/>
      <c r="LWJ72" s="111"/>
      <c r="LWK72" s="111"/>
      <c r="LWL72" s="111"/>
      <c r="LWM72" s="111"/>
      <c r="LWN72" s="111"/>
      <c r="LWO72" s="111"/>
      <c r="LWP72" s="111"/>
      <c r="LWQ72" s="111"/>
      <c r="LWR72" s="111"/>
      <c r="LWS72" s="111"/>
      <c r="LWT72" s="111"/>
      <c r="LWU72" s="111"/>
      <c r="LWV72" s="111"/>
      <c r="LWW72" s="111"/>
      <c r="LWX72" s="111"/>
      <c r="LWY72" s="111"/>
      <c r="LWZ72" s="111"/>
      <c r="LXA72" s="111"/>
      <c r="LXB72" s="111"/>
      <c r="LXC72" s="111"/>
      <c r="LXD72" s="111"/>
      <c r="LXE72" s="111"/>
      <c r="LXF72" s="111"/>
      <c r="LXG72" s="111"/>
      <c r="LXH72" s="111"/>
      <c r="LXI72" s="111"/>
      <c r="LXJ72" s="111"/>
      <c r="LXK72" s="111"/>
      <c r="LXL72" s="111"/>
      <c r="LXM72" s="111"/>
      <c r="LXN72" s="111"/>
      <c r="LXO72" s="111"/>
      <c r="LXP72" s="111"/>
      <c r="LXQ72" s="111"/>
      <c r="LXR72" s="111"/>
      <c r="LXS72" s="111"/>
      <c r="LXT72" s="111"/>
      <c r="LXU72" s="111"/>
      <c r="LXV72" s="111"/>
      <c r="LXW72" s="111"/>
      <c r="LXX72" s="111"/>
      <c r="LXY72" s="111"/>
      <c r="LXZ72" s="111"/>
      <c r="LYA72" s="111"/>
      <c r="LYB72" s="111"/>
      <c r="LYC72" s="111"/>
      <c r="LYD72" s="111"/>
      <c r="LYE72" s="111"/>
      <c r="LYF72" s="111"/>
      <c r="LYG72" s="111"/>
      <c r="LYH72" s="111"/>
      <c r="LYI72" s="111"/>
      <c r="LYJ72" s="111"/>
      <c r="LYK72" s="111"/>
      <c r="LYL72" s="111"/>
      <c r="LYM72" s="111"/>
      <c r="LYN72" s="111"/>
      <c r="LYO72" s="111"/>
      <c r="LYP72" s="111"/>
      <c r="LYQ72" s="111"/>
      <c r="LYR72" s="111"/>
      <c r="LYS72" s="111"/>
      <c r="LYT72" s="111"/>
      <c r="LYU72" s="111"/>
      <c r="LYV72" s="111"/>
      <c r="LYW72" s="111"/>
      <c r="LYX72" s="111"/>
      <c r="LYY72" s="111"/>
      <c r="LYZ72" s="111"/>
      <c r="LZA72" s="111"/>
      <c r="LZB72" s="111"/>
      <c r="LZC72" s="111"/>
      <c r="LZD72" s="111"/>
      <c r="LZE72" s="111"/>
      <c r="LZF72" s="111"/>
      <c r="LZG72" s="111"/>
      <c r="LZH72" s="111"/>
      <c r="LZI72" s="111"/>
      <c r="LZJ72" s="111"/>
      <c r="LZK72" s="111"/>
      <c r="LZL72" s="111"/>
      <c r="LZM72" s="111"/>
      <c r="LZN72" s="111"/>
      <c r="LZO72" s="111"/>
      <c r="LZP72" s="111"/>
      <c r="LZQ72" s="111"/>
      <c r="LZR72" s="111"/>
      <c r="LZS72" s="111"/>
      <c r="LZT72" s="111"/>
      <c r="LZU72" s="111"/>
      <c r="LZV72" s="111"/>
      <c r="LZW72" s="111"/>
      <c r="LZX72" s="111"/>
      <c r="LZY72" s="111"/>
      <c r="LZZ72" s="111"/>
      <c r="MAA72" s="111"/>
      <c r="MAB72" s="111"/>
      <c r="MAC72" s="111"/>
      <c r="MAD72" s="111"/>
      <c r="MAE72" s="111"/>
      <c r="MAF72" s="111"/>
      <c r="MAG72" s="111"/>
      <c r="MAH72" s="111"/>
      <c r="MAI72" s="111"/>
      <c r="MAJ72" s="111"/>
      <c r="MAK72" s="111"/>
      <c r="MAL72" s="111"/>
      <c r="MAM72" s="111"/>
      <c r="MAN72" s="111"/>
      <c r="MAO72" s="111"/>
      <c r="MAP72" s="111"/>
      <c r="MAQ72" s="111"/>
      <c r="MAR72" s="111"/>
      <c r="MAS72" s="111"/>
      <c r="MAT72" s="111"/>
      <c r="MAU72" s="111"/>
      <c r="MAV72" s="111"/>
      <c r="MAW72" s="111"/>
      <c r="MAX72" s="111"/>
      <c r="MAY72" s="111"/>
      <c r="MAZ72" s="111"/>
      <c r="MBA72" s="111"/>
      <c r="MBB72" s="111"/>
      <c r="MBC72" s="111"/>
      <c r="MBD72" s="111"/>
      <c r="MBE72" s="111"/>
      <c r="MBF72" s="111"/>
      <c r="MBG72" s="111"/>
      <c r="MBH72" s="111"/>
      <c r="MBI72" s="111"/>
      <c r="MBJ72" s="111"/>
      <c r="MBK72" s="111"/>
      <c r="MBL72" s="111"/>
      <c r="MBM72" s="111"/>
      <c r="MBN72" s="111"/>
      <c r="MBO72" s="111"/>
      <c r="MBP72" s="111"/>
      <c r="MBQ72" s="111"/>
      <c r="MBR72" s="111"/>
      <c r="MBS72" s="111"/>
      <c r="MBT72" s="111"/>
      <c r="MBU72" s="111"/>
      <c r="MBV72" s="111"/>
      <c r="MBW72" s="111"/>
      <c r="MBX72" s="111"/>
      <c r="MBY72" s="111"/>
      <c r="MBZ72" s="111"/>
      <c r="MCA72" s="111"/>
      <c r="MCB72" s="111"/>
      <c r="MCC72" s="111"/>
      <c r="MCD72" s="111"/>
      <c r="MCE72" s="111"/>
      <c r="MCF72" s="111"/>
      <c r="MCG72" s="111"/>
      <c r="MCH72" s="111"/>
      <c r="MCI72" s="111"/>
      <c r="MCJ72" s="111"/>
      <c r="MCK72" s="111"/>
      <c r="MCL72" s="111"/>
      <c r="MCM72" s="111"/>
      <c r="MCN72" s="111"/>
      <c r="MCO72" s="111"/>
      <c r="MCP72" s="111"/>
      <c r="MCQ72" s="111"/>
      <c r="MCR72" s="111"/>
      <c r="MCS72" s="111"/>
      <c r="MCT72" s="111"/>
      <c r="MCU72" s="111"/>
      <c r="MCV72" s="111"/>
      <c r="MCW72" s="111"/>
      <c r="MCX72" s="111"/>
      <c r="MCY72" s="111"/>
      <c r="MCZ72" s="111"/>
      <c r="MDA72" s="111"/>
      <c r="MDB72" s="111"/>
      <c r="MDC72" s="111"/>
      <c r="MDD72" s="111"/>
      <c r="MDE72" s="111"/>
      <c r="MDF72" s="111"/>
      <c r="MDG72" s="111"/>
      <c r="MDH72" s="111"/>
      <c r="MDI72" s="111"/>
      <c r="MDJ72" s="111"/>
      <c r="MDK72" s="111"/>
      <c r="MDL72" s="111"/>
      <c r="MDM72" s="111"/>
      <c r="MDN72" s="111"/>
      <c r="MDO72" s="111"/>
      <c r="MDP72" s="111"/>
      <c r="MDQ72" s="111"/>
      <c r="MDR72" s="111"/>
      <c r="MDS72" s="111"/>
      <c r="MDT72" s="111"/>
      <c r="MDU72" s="111"/>
      <c r="MDV72" s="111"/>
      <c r="MDW72" s="111"/>
      <c r="MDX72" s="111"/>
      <c r="MDY72" s="111"/>
      <c r="MDZ72" s="111"/>
      <c r="MEA72" s="111"/>
      <c r="MEB72" s="111"/>
      <c r="MEC72" s="111"/>
      <c r="MED72" s="111"/>
      <c r="MEE72" s="111"/>
      <c r="MEF72" s="111"/>
      <c r="MEG72" s="111"/>
      <c r="MEH72" s="111"/>
      <c r="MEI72" s="111"/>
      <c r="MEJ72" s="111"/>
      <c r="MEK72" s="111"/>
      <c r="MEL72" s="111"/>
      <c r="MEM72" s="111"/>
      <c r="MEN72" s="111"/>
      <c r="MEO72" s="111"/>
      <c r="MEP72" s="111"/>
      <c r="MEQ72" s="111"/>
      <c r="MER72" s="111"/>
      <c r="MES72" s="111"/>
      <c r="MET72" s="111"/>
      <c r="MEU72" s="111"/>
      <c r="MEV72" s="111"/>
      <c r="MEW72" s="111"/>
      <c r="MEX72" s="111"/>
      <c r="MEY72" s="111"/>
      <c r="MEZ72" s="111"/>
      <c r="MFA72" s="111"/>
      <c r="MFB72" s="111"/>
      <c r="MFC72" s="111"/>
      <c r="MFD72" s="111"/>
      <c r="MFE72" s="111"/>
      <c r="MFF72" s="111"/>
      <c r="MFG72" s="111"/>
      <c r="MFH72" s="111"/>
      <c r="MFI72" s="111"/>
      <c r="MFJ72" s="111"/>
      <c r="MFK72" s="111"/>
      <c r="MFL72" s="111"/>
      <c r="MFM72" s="111"/>
      <c r="MFN72" s="111"/>
      <c r="MFO72" s="111"/>
      <c r="MFP72" s="111"/>
      <c r="MFQ72" s="111"/>
      <c r="MFR72" s="111"/>
      <c r="MFS72" s="111"/>
      <c r="MFT72" s="111"/>
      <c r="MFU72" s="111"/>
      <c r="MFV72" s="111"/>
      <c r="MFW72" s="111"/>
      <c r="MFX72" s="111"/>
      <c r="MFY72" s="111"/>
      <c r="MFZ72" s="111"/>
      <c r="MGA72" s="111"/>
      <c r="MGB72" s="111"/>
      <c r="MGC72" s="111"/>
      <c r="MGD72" s="111"/>
      <c r="MGE72" s="111"/>
      <c r="MGF72" s="111"/>
      <c r="MGG72" s="111"/>
      <c r="MGH72" s="111"/>
      <c r="MGI72" s="111"/>
      <c r="MGJ72" s="111"/>
      <c r="MGK72" s="111"/>
      <c r="MGL72" s="111"/>
      <c r="MGM72" s="111"/>
      <c r="MGN72" s="111"/>
      <c r="MGO72" s="111"/>
      <c r="MGP72" s="111"/>
      <c r="MGQ72" s="111"/>
      <c r="MGR72" s="111"/>
      <c r="MGS72" s="111"/>
      <c r="MGT72" s="111"/>
      <c r="MGU72" s="111"/>
      <c r="MGV72" s="111"/>
      <c r="MGW72" s="111"/>
      <c r="MGX72" s="111"/>
      <c r="MGY72" s="111"/>
      <c r="MGZ72" s="111"/>
      <c r="MHA72" s="111"/>
      <c r="MHB72" s="111"/>
      <c r="MHC72" s="111"/>
      <c r="MHD72" s="111"/>
      <c r="MHE72" s="111"/>
      <c r="MHF72" s="111"/>
      <c r="MHG72" s="111"/>
      <c r="MHH72" s="111"/>
      <c r="MHI72" s="111"/>
      <c r="MHJ72" s="111"/>
      <c r="MHK72" s="111"/>
      <c r="MHL72" s="111"/>
      <c r="MHM72" s="111"/>
      <c r="MHN72" s="111"/>
      <c r="MHO72" s="111"/>
      <c r="MHP72" s="111"/>
      <c r="MHQ72" s="111"/>
      <c r="MHR72" s="111"/>
      <c r="MHS72" s="111"/>
      <c r="MHT72" s="111"/>
      <c r="MHU72" s="111"/>
      <c r="MHV72" s="111"/>
      <c r="MHW72" s="111"/>
      <c r="MHX72" s="111"/>
      <c r="MHY72" s="111"/>
      <c r="MHZ72" s="111"/>
      <c r="MIA72" s="111"/>
      <c r="MIB72" s="111"/>
      <c r="MIC72" s="111"/>
      <c r="MID72" s="111"/>
      <c r="MIE72" s="111"/>
      <c r="MIF72" s="111"/>
      <c r="MIG72" s="111"/>
      <c r="MIH72" s="111"/>
      <c r="MII72" s="111"/>
      <c r="MIJ72" s="111"/>
      <c r="MIK72" s="111"/>
      <c r="MIL72" s="111"/>
      <c r="MIM72" s="111"/>
      <c r="MIN72" s="111"/>
      <c r="MIO72" s="111"/>
      <c r="MIP72" s="111"/>
      <c r="MIQ72" s="111"/>
      <c r="MIR72" s="111"/>
      <c r="MIS72" s="111"/>
      <c r="MIT72" s="111"/>
      <c r="MIU72" s="111"/>
      <c r="MIV72" s="111"/>
      <c r="MIW72" s="111"/>
      <c r="MIX72" s="111"/>
      <c r="MIY72" s="111"/>
      <c r="MIZ72" s="111"/>
      <c r="MJA72" s="111"/>
      <c r="MJB72" s="111"/>
      <c r="MJC72" s="111"/>
      <c r="MJD72" s="111"/>
      <c r="MJE72" s="111"/>
      <c r="MJF72" s="111"/>
      <c r="MJG72" s="111"/>
      <c r="MJH72" s="111"/>
      <c r="MJI72" s="111"/>
      <c r="MJJ72" s="111"/>
      <c r="MJK72" s="111"/>
      <c r="MJL72" s="111"/>
      <c r="MJM72" s="111"/>
      <c r="MJN72" s="111"/>
      <c r="MJO72" s="111"/>
      <c r="MJP72" s="111"/>
      <c r="MJQ72" s="111"/>
      <c r="MJR72" s="111"/>
      <c r="MJS72" s="111"/>
      <c r="MJT72" s="111"/>
      <c r="MJU72" s="111"/>
      <c r="MJV72" s="111"/>
      <c r="MJW72" s="111"/>
      <c r="MJX72" s="111"/>
      <c r="MJY72" s="111"/>
      <c r="MJZ72" s="111"/>
      <c r="MKA72" s="111"/>
      <c r="MKB72" s="111"/>
      <c r="MKC72" s="111"/>
      <c r="MKD72" s="111"/>
      <c r="MKE72" s="111"/>
      <c r="MKF72" s="111"/>
      <c r="MKG72" s="111"/>
      <c r="MKH72" s="111"/>
      <c r="MKI72" s="111"/>
      <c r="MKJ72" s="111"/>
      <c r="MKK72" s="111"/>
      <c r="MKL72" s="111"/>
      <c r="MKM72" s="111"/>
      <c r="MKN72" s="111"/>
      <c r="MKO72" s="111"/>
      <c r="MKP72" s="111"/>
      <c r="MKQ72" s="111"/>
      <c r="MKR72" s="111"/>
      <c r="MKS72" s="111"/>
      <c r="MKT72" s="111"/>
      <c r="MKU72" s="111"/>
      <c r="MKV72" s="111"/>
      <c r="MKW72" s="111"/>
      <c r="MKX72" s="111"/>
      <c r="MKY72" s="111"/>
      <c r="MKZ72" s="111"/>
      <c r="MLA72" s="111"/>
      <c r="MLB72" s="111"/>
      <c r="MLC72" s="111"/>
      <c r="MLD72" s="111"/>
      <c r="MLE72" s="111"/>
      <c r="MLF72" s="111"/>
      <c r="MLG72" s="111"/>
      <c r="MLH72" s="111"/>
      <c r="MLI72" s="111"/>
      <c r="MLJ72" s="111"/>
      <c r="MLK72" s="111"/>
      <c r="MLL72" s="111"/>
      <c r="MLM72" s="111"/>
      <c r="MLN72" s="111"/>
      <c r="MLO72" s="111"/>
      <c r="MLP72" s="111"/>
      <c r="MLQ72" s="111"/>
      <c r="MLR72" s="111"/>
      <c r="MLS72" s="111"/>
      <c r="MLT72" s="111"/>
      <c r="MLU72" s="111"/>
      <c r="MLV72" s="111"/>
      <c r="MLW72" s="111"/>
      <c r="MLX72" s="111"/>
      <c r="MLY72" s="111"/>
      <c r="MLZ72" s="111"/>
      <c r="MMA72" s="111"/>
      <c r="MMB72" s="111"/>
      <c r="MMC72" s="111"/>
      <c r="MMD72" s="111"/>
      <c r="MME72" s="111"/>
      <c r="MMF72" s="111"/>
      <c r="MMG72" s="111"/>
      <c r="MMH72" s="111"/>
      <c r="MMI72" s="111"/>
      <c r="MMJ72" s="111"/>
      <c r="MMK72" s="111"/>
      <c r="MML72" s="111"/>
      <c r="MMM72" s="111"/>
      <c r="MMN72" s="111"/>
      <c r="MMO72" s="111"/>
      <c r="MMP72" s="111"/>
      <c r="MMQ72" s="111"/>
      <c r="MMR72" s="111"/>
      <c r="MMS72" s="111"/>
      <c r="MMT72" s="111"/>
      <c r="MMU72" s="111"/>
      <c r="MMV72" s="111"/>
      <c r="MMW72" s="111"/>
      <c r="MMX72" s="111"/>
      <c r="MMY72" s="111"/>
      <c r="MMZ72" s="111"/>
      <c r="MNA72" s="111"/>
      <c r="MNB72" s="111"/>
      <c r="MNC72" s="111"/>
      <c r="MND72" s="111"/>
      <c r="MNE72" s="111"/>
      <c r="MNF72" s="111"/>
      <c r="MNG72" s="111"/>
      <c r="MNH72" s="111"/>
      <c r="MNI72" s="111"/>
      <c r="MNJ72" s="111"/>
      <c r="MNK72" s="111"/>
      <c r="MNL72" s="111"/>
      <c r="MNM72" s="111"/>
      <c r="MNN72" s="111"/>
      <c r="MNO72" s="111"/>
      <c r="MNP72" s="111"/>
      <c r="MNQ72" s="111"/>
      <c r="MNR72" s="111"/>
      <c r="MNS72" s="111"/>
      <c r="MNT72" s="111"/>
      <c r="MNU72" s="111"/>
      <c r="MNV72" s="111"/>
      <c r="MNW72" s="111"/>
      <c r="MNX72" s="111"/>
      <c r="MNY72" s="111"/>
      <c r="MNZ72" s="111"/>
      <c r="MOA72" s="111"/>
      <c r="MOB72" s="111"/>
      <c r="MOC72" s="111"/>
      <c r="MOD72" s="111"/>
      <c r="MOE72" s="111"/>
      <c r="MOF72" s="111"/>
      <c r="MOG72" s="111"/>
      <c r="MOH72" s="111"/>
      <c r="MOI72" s="111"/>
      <c r="MOJ72" s="111"/>
      <c r="MOK72" s="111"/>
      <c r="MOL72" s="111"/>
      <c r="MOM72" s="111"/>
      <c r="MON72" s="111"/>
      <c r="MOO72" s="111"/>
      <c r="MOP72" s="111"/>
      <c r="MOQ72" s="111"/>
      <c r="MOR72" s="111"/>
      <c r="MOS72" s="111"/>
      <c r="MOT72" s="111"/>
      <c r="MOU72" s="111"/>
      <c r="MOV72" s="111"/>
      <c r="MOW72" s="111"/>
      <c r="MOX72" s="111"/>
      <c r="MOY72" s="111"/>
      <c r="MOZ72" s="111"/>
      <c r="MPA72" s="111"/>
      <c r="MPB72" s="111"/>
      <c r="MPC72" s="111"/>
      <c r="MPD72" s="111"/>
      <c r="MPE72" s="111"/>
      <c r="MPF72" s="111"/>
      <c r="MPG72" s="111"/>
      <c r="MPH72" s="111"/>
      <c r="MPI72" s="111"/>
      <c r="MPJ72" s="111"/>
      <c r="MPK72" s="111"/>
      <c r="MPL72" s="111"/>
      <c r="MPM72" s="111"/>
      <c r="MPN72" s="111"/>
      <c r="MPO72" s="111"/>
      <c r="MPP72" s="111"/>
      <c r="MPQ72" s="111"/>
      <c r="MPR72" s="111"/>
      <c r="MPS72" s="111"/>
      <c r="MPT72" s="111"/>
      <c r="MPU72" s="111"/>
      <c r="MPV72" s="111"/>
      <c r="MPW72" s="111"/>
      <c r="MPX72" s="111"/>
      <c r="MPY72" s="111"/>
      <c r="MPZ72" s="111"/>
      <c r="MQA72" s="111"/>
      <c r="MQB72" s="111"/>
      <c r="MQC72" s="111"/>
      <c r="MQD72" s="111"/>
      <c r="MQE72" s="111"/>
      <c r="MQF72" s="111"/>
      <c r="MQG72" s="111"/>
      <c r="MQH72" s="111"/>
      <c r="MQI72" s="111"/>
      <c r="MQJ72" s="111"/>
      <c r="MQK72" s="111"/>
      <c r="MQL72" s="111"/>
      <c r="MQM72" s="111"/>
      <c r="MQN72" s="111"/>
      <c r="MQO72" s="111"/>
      <c r="MQP72" s="111"/>
      <c r="MQQ72" s="111"/>
      <c r="MQR72" s="111"/>
      <c r="MQS72" s="111"/>
      <c r="MQT72" s="111"/>
      <c r="MQU72" s="111"/>
      <c r="MQV72" s="111"/>
      <c r="MQW72" s="111"/>
      <c r="MQX72" s="111"/>
      <c r="MQY72" s="111"/>
      <c r="MQZ72" s="111"/>
      <c r="MRA72" s="111"/>
      <c r="MRB72" s="111"/>
      <c r="MRC72" s="111"/>
      <c r="MRD72" s="111"/>
      <c r="MRE72" s="111"/>
      <c r="MRF72" s="111"/>
      <c r="MRG72" s="111"/>
      <c r="MRH72" s="111"/>
      <c r="MRI72" s="111"/>
      <c r="MRJ72" s="111"/>
      <c r="MRK72" s="111"/>
      <c r="MRL72" s="111"/>
      <c r="MRM72" s="111"/>
      <c r="MRN72" s="111"/>
      <c r="MRO72" s="111"/>
      <c r="MRP72" s="111"/>
      <c r="MRQ72" s="111"/>
      <c r="MRR72" s="111"/>
      <c r="MRS72" s="111"/>
      <c r="MRT72" s="111"/>
      <c r="MRU72" s="111"/>
      <c r="MRV72" s="111"/>
      <c r="MRW72" s="111"/>
      <c r="MRX72" s="111"/>
      <c r="MRY72" s="111"/>
      <c r="MRZ72" s="111"/>
      <c r="MSA72" s="111"/>
      <c r="MSB72" s="111"/>
      <c r="MSC72" s="111"/>
      <c r="MSD72" s="111"/>
      <c r="MSE72" s="111"/>
      <c r="MSF72" s="111"/>
      <c r="MSG72" s="111"/>
      <c r="MSH72" s="111"/>
      <c r="MSI72" s="111"/>
      <c r="MSJ72" s="111"/>
      <c r="MSK72" s="111"/>
      <c r="MSL72" s="111"/>
      <c r="MSM72" s="111"/>
      <c r="MSN72" s="111"/>
      <c r="MSO72" s="111"/>
      <c r="MSP72" s="111"/>
      <c r="MSQ72" s="111"/>
      <c r="MSR72" s="111"/>
      <c r="MSS72" s="111"/>
      <c r="MST72" s="111"/>
      <c r="MSU72" s="111"/>
      <c r="MSV72" s="111"/>
      <c r="MSW72" s="111"/>
      <c r="MSX72" s="111"/>
      <c r="MSY72" s="111"/>
      <c r="MSZ72" s="111"/>
      <c r="MTA72" s="111"/>
      <c r="MTB72" s="111"/>
      <c r="MTC72" s="111"/>
      <c r="MTD72" s="111"/>
      <c r="MTE72" s="111"/>
      <c r="MTF72" s="111"/>
      <c r="MTG72" s="111"/>
      <c r="MTH72" s="111"/>
      <c r="MTI72" s="111"/>
      <c r="MTJ72" s="111"/>
      <c r="MTK72" s="111"/>
      <c r="MTL72" s="111"/>
      <c r="MTM72" s="111"/>
      <c r="MTN72" s="111"/>
      <c r="MTO72" s="111"/>
      <c r="MTP72" s="111"/>
      <c r="MTQ72" s="111"/>
      <c r="MTR72" s="111"/>
      <c r="MTS72" s="111"/>
      <c r="MTT72" s="111"/>
      <c r="MTU72" s="111"/>
      <c r="MTV72" s="111"/>
      <c r="MTW72" s="111"/>
      <c r="MTX72" s="111"/>
      <c r="MTY72" s="111"/>
      <c r="MTZ72" s="111"/>
      <c r="MUA72" s="111"/>
      <c r="MUB72" s="111"/>
      <c r="MUC72" s="111"/>
      <c r="MUD72" s="111"/>
      <c r="MUE72" s="111"/>
      <c r="MUF72" s="111"/>
      <c r="MUG72" s="111"/>
      <c r="MUH72" s="111"/>
      <c r="MUI72" s="111"/>
      <c r="MUJ72" s="111"/>
      <c r="MUK72" s="111"/>
      <c r="MUL72" s="111"/>
      <c r="MUM72" s="111"/>
      <c r="MUN72" s="111"/>
      <c r="MUO72" s="111"/>
      <c r="MUP72" s="111"/>
      <c r="MUQ72" s="111"/>
      <c r="MUR72" s="111"/>
      <c r="MUS72" s="111"/>
      <c r="MUT72" s="111"/>
      <c r="MUU72" s="111"/>
      <c r="MUV72" s="111"/>
      <c r="MUW72" s="111"/>
      <c r="MUX72" s="111"/>
      <c r="MUY72" s="111"/>
      <c r="MUZ72" s="111"/>
      <c r="MVA72" s="111"/>
      <c r="MVB72" s="111"/>
      <c r="MVC72" s="111"/>
      <c r="MVD72" s="111"/>
      <c r="MVE72" s="111"/>
      <c r="MVF72" s="111"/>
      <c r="MVG72" s="111"/>
      <c r="MVH72" s="111"/>
      <c r="MVI72" s="111"/>
      <c r="MVJ72" s="111"/>
      <c r="MVK72" s="111"/>
      <c r="MVL72" s="111"/>
      <c r="MVM72" s="111"/>
      <c r="MVN72" s="111"/>
      <c r="MVO72" s="111"/>
      <c r="MVP72" s="111"/>
      <c r="MVQ72" s="111"/>
      <c r="MVR72" s="111"/>
      <c r="MVS72" s="111"/>
      <c r="MVT72" s="111"/>
      <c r="MVU72" s="111"/>
      <c r="MVV72" s="111"/>
      <c r="MVW72" s="111"/>
      <c r="MVX72" s="111"/>
      <c r="MVY72" s="111"/>
      <c r="MVZ72" s="111"/>
      <c r="MWA72" s="111"/>
      <c r="MWB72" s="111"/>
      <c r="MWC72" s="111"/>
      <c r="MWD72" s="111"/>
      <c r="MWE72" s="111"/>
      <c r="MWF72" s="111"/>
      <c r="MWG72" s="111"/>
      <c r="MWH72" s="111"/>
      <c r="MWI72" s="111"/>
      <c r="MWJ72" s="111"/>
      <c r="MWK72" s="111"/>
      <c r="MWL72" s="111"/>
      <c r="MWM72" s="111"/>
      <c r="MWN72" s="111"/>
      <c r="MWO72" s="111"/>
      <c r="MWP72" s="111"/>
      <c r="MWQ72" s="111"/>
      <c r="MWR72" s="111"/>
      <c r="MWS72" s="111"/>
      <c r="MWT72" s="111"/>
      <c r="MWU72" s="111"/>
      <c r="MWV72" s="111"/>
      <c r="MWW72" s="111"/>
      <c r="MWX72" s="111"/>
      <c r="MWY72" s="111"/>
      <c r="MWZ72" s="111"/>
      <c r="MXA72" s="111"/>
      <c r="MXB72" s="111"/>
      <c r="MXC72" s="111"/>
      <c r="MXD72" s="111"/>
      <c r="MXE72" s="111"/>
      <c r="MXF72" s="111"/>
      <c r="MXG72" s="111"/>
      <c r="MXH72" s="111"/>
      <c r="MXI72" s="111"/>
      <c r="MXJ72" s="111"/>
      <c r="MXK72" s="111"/>
      <c r="MXL72" s="111"/>
      <c r="MXM72" s="111"/>
      <c r="MXN72" s="111"/>
      <c r="MXO72" s="111"/>
      <c r="MXP72" s="111"/>
      <c r="MXQ72" s="111"/>
      <c r="MXR72" s="111"/>
      <c r="MXS72" s="111"/>
      <c r="MXT72" s="111"/>
      <c r="MXU72" s="111"/>
      <c r="MXV72" s="111"/>
      <c r="MXW72" s="111"/>
      <c r="MXX72" s="111"/>
      <c r="MXY72" s="111"/>
      <c r="MXZ72" s="111"/>
      <c r="MYA72" s="111"/>
      <c r="MYB72" s="111"/>
      <c r="MYC72" s="111"/>
      <c r="MYD72" s="111"/>
      <c r="MYE72" s="111"/>
      <c r="MYF72" s="111"/>
      <c r="MYG72" s="111"/>
      <c r="MYH72" s="111"/>
      <c r="MYI72" s="111"/>
      <c r="MYJ72" s="111"/>
      <c r="MYK72" s="111"/>
      <c r="MYL72" s="111"/>
      <c r="MYM72" s="111"/>
      <c r="MYN72" s="111"/>
      <c r="MYO72" s="111"/>
      <c r="MYP72" s="111"/>
      <c r="MYQ72" s="111"/>
      <c r="MYR72" s="111"/>
      <c r="MYS72" s="111"/>
      <c r="MYT72" s="111"/>
      <c r="MYU72" s="111"/>
      <c r="MYV72" s="111"/>
      <c r="MYW72" s="111"/>
      <c r="MYX72" s="111"/>
      <c r="MYY72" s="111"/>
      <c r="MYZ72" s="111"/>
      <c r="MZA72" s="111"/>
      <c r="MZB72" s="111"/>
      <c r="MZC72" s="111"/>
      <c r="MZD72" s="111"/>
      <c r="MZE72" s="111"/>
      <c r="MZF72" s="111"/>
      <c r="MZG72" s="111"/>
      <c r="MZH72" s="111"/>
      <c r="MZI72" s="111"/>
      <c r="MZJ72" s="111"/>
      <c r="MZK72" s="111"/>
      <c r="MZL72" s="111"/>
      <c r="MZM72" s="111"/>
      <c r="MZN72" s="111"/>
      <c r="MZO72" s="111"/>
      <c r="MZP72" s="111"/>
      <c r="MZQ72" s="111"/>
      <c r="MZR72" s="111"/>
      <c r="MZS72" s="111"/>
      <c r="MZT72" s="111"/>
      <c r="MZU72" s="111"/>
      <c r="MZV72" s="111"/>
      <c r="MZW72" s="111"/>
      <c r="MZX72" s="111"/>
      <c r="MZY72" s="111"/>
      <c r="MZZ72" s="111"/>
      <c r="NAA72" s="111"/>
      <c r="NAB72" s="111"/>
      <c r="NAC72" s="111"/>
      <c r="NAD72" s="111"/>
      <c r="NAE72" s="111"/>
      <c r="NAF72" s="111"/>
      <c r="NAG72" s="111"/>
      <c r="NAH72" s="111"/>
      <c r="NAI72" s="111"/>
      <c r="NAJ72" s="111"/>
      <c r="NAK72" s="111"/>
      <c r="NAL72" s="111"/>
      <c r="NAM72" s="111"/>
      <c r="NAN72" s="111"/>
      <c r="NAO72" s="111"/>
      <c r="NAP72" s="111"/>
      <c r="NAQ72" s="111"/>
      <c r="NAR72" s="111"/>
      <c r="NAS72" s="111"/>
      <c r="NAT72" s="111"/>
      <c r="NAU72" s="111"/>
      <c r="NAV72" s="111"/>
      <c r="NAW72" s="111"/>
      <c r="NAX72" s="111"/>
      <c r="NAY72" s="111"/>
      <c r="NAZ72" s="111"/>
      <c r="NBA72" s="111"/>
      <c r="NBB72" s="111"/>
      <c r="NBC72" s="111"/>
      <c r="NBD72" s="111"/>
      <c r="NBE72" s="111"/>
      <c r="NBF72" s="111"/>
      <c r="NBG72" s="111"/>
      <c r="NBH72" s="111"/>
      <c r="NBI72" s="111"/>
      <c r="NBJ72" s="111"/>
      <c r="NBK72" s="111"/>
      <c r="NBL72" s="111"/>
      <c r="NBM72" s="111"/>
      <c r="NBN72" s="111"/>
      <c r="NBO72" s="111"/>
      <c r="NBP72" s="111"/>
      <c r="NBQ72" s="111"/>
      <c r="NBR72" s="111"/>
      <c r="NBS72" s="111"/>
      <c r="NBT72" s="111"/>
      <c r="NBU72" s="111"/>
      <c r="NBV72" s="111"/>
      <c r="NBW72" s="111"/>
      <c r="NBX72" s="111"/>
      <c r="NBY72" s="111"/>
      <c r="NBZ72" s="111"/>
      <c r="NCA72" s="111"/>
      <c r="NCB72" s="111"/>
      <c r="NCC72" s="111"/>
      <c r="NCD72" s="111"/>
      <c r="NCE72" s="111"/>
      <c r="NCF72" s="111"/>
      <c r="NCG72" s="111"/>
      <c r="NCH72" s="111"/>
      <c r="NCI72" s="111"/>
      <c r="NCJ72" s="111"/>
      <c r="NCK72" s="111"/>
      <c r="NCL72" s="111"/>
      <c r="NCM72" s="111"/>
      <c r="NCN72" s="111"/>
      <c r="NCO72" s="111"/>
      <c r="NCP72" s="111"/>
      <c r="NCQ72" s="111"/>
      <c r="NCR72" s="111"/>
      <c r="NCS72" s="111"/>
      <c r="NCT72" s="111"/>
      <c r="NCU72" s="111"/>
      <c r="NCV72" s="111"/>
      <c r="NCW72" s="111"/>
      <c r="NCX72" s="111"/>
      <c r="NCY72" s="111"/>
      <c r="NCZ72" s="111"/>
      <c r="NDA72" s="111"/>
      <c r="NDB72" s="111"/>
      <c r="NDC72" s="111"/>
      <c r="NDD72" s="111"/>
      <c r="NDE72" s="111"/>
      <c r="NDF72" s="111"/>
      <c r="NDG72" s="111"/>
      <c r="NDH72" s="111"/>
      <c r="NDI72" s="111"/>
      <c r="NDJ72" s="111"/>
      <c r="NDK72" s="111"/>
      <c r="NDL72" s="111"/>
      <c r="NDM72" s="111"/>
      <c r="NDN72" s="111"/>
      <c r="NDO72" s="111"/>
      <c r="NDP72" s="111"/>
      <c r="NDQ72" s="111"/>
      <c r="NDR72" s="111"/>
      <c r="NDS72" s="111"/>
      <c r="NDT72" s="111"/>
      <c r="NDU72" s="111"/>
      <c r="NDV72" s="111"/>
      <c r="NDW72" s="111"/>
      <c r="NDX72" s="111"/>
      <c r="NDY72" s="111"/>
      <c r="NDZ72" s="111"/>
      <c r="NEA72" s="111"/>
      <c r="NEB72" s="111"/>
      <c r="NEC72" s="111"/>
      <c r="NED72" s="111"/>
      <c r="NEE72" s="111"/>
      <c r="NEF72" s="111"/>
      <c r="NEG72" s="111"/>
      <c r="NEH72" s="111"/>
      <c r="NEI72" s="111"/>
      <c r="NEJ72" s="111"/>
      <c r="NEK72" s="111"/>
      <c r="NEL72" s="111"/>
      <c r="NEM72" s="111"/>
      <c r="NEN72" s="111"/>
      <c r="NEO72" s="111"/>
      <c r="NEP72" s="111"/>
      <c r="NEQ72" s="111"/>
      <c r="NER72" s="111"/>
      <c r="NES72" s="111"/>
      <c r="NET72" s="111"/>
      <c r="NEU72" s="111"/>
      <c r="NEV72" s="111"/>
      <c r="NEW72" s="111"/>
      <c r="NEX72" s="111"/>
      <c r="NEY72" s="111"/>
      <c r="NEZ72" s="111"/>
      <c r="NFA72" s="111"/>
      <c r="NFB72" s="111"/>
      <c r="NFC72" s="111"/>
      <c r="NFD72" s="111"/>
      <c r="NFE72" s="111"/>
      <c r="NFF72" s="111"/>
      <c r="NFG72" s="111"/>
      <c r="NFH72" s="111"/>
      <c r="NFI72" s="111"/>
      <c r="NFJ72" s="111"/>
      <c r="NFK72" s="111"/>
      <c r="NFL72" s="111"/>
      <c r="NFM72" s="111"/>
      <c r="NFN72" s="111"/>
      <c r="NFO72" s="111"/>
      <c r="NFP72" s="111"/>
      <c r="NFQ72" s="111"/>
      <c r="NFR72" s="111"/>
      <c r="NFS72" s="111"/>
      <c r="NFT72" s="111"/>
      <c r="NFU72" s="111"/>
      <c r="NFV72" s="111"/>
      <c r="NFW72" s="111"/>
      <c r="NFX72" s="111"/>
      <c r="NFY72" s="111"/>
      <c r="NFZ72" s="111"/>
      <c r="NGA72" s="111"/>
      <c r="NGB72" s="111"/>
      <c r="NGC72" s="111"/>
      <c r="NGD72" s="111"/>
      <c r="NGE72" s="111"/>
      <c r="NGF72" s="111"/>
      <c r="NGG72" s="111"/>
      <c r="NGH72" s="111"/>
      <c r="NGI72" s="111"/>
      <c r="NGJ72" s="111"/>
      <c r="NGK72" s="111"/>
      <c r="NGL72" s="111"/>
      <c r="NGM72" s="111"/>
      <c r="NGN72" s="111"/>
      <c r="NGO72" s="111"/>
      <c r="NGP72" s="111"/>
      <c r="NGQ72" s="111"/>
      <c r="NGR72" s="111"/>
      <c r="NGS72" s="111"/>
      <c r="NGT72" s="111"/>
      <c r="NGU72" s="111"/>
      <c r="NGV72" s="111"/>
      <c r="NGW72" s="111"/>
      <c r="NGX72" s="111"/>
      <c r="NGY72" s="111"/>
      <c r="NGZ72" s="111"/>
      <c r="NHA72" s="111"/>
      <c r="NHB72" s="111"/>
      <c r="NHC72" s="111"/>
      <c r="NHD72" s="111"/>
      <c r="NHE72" s="111"/>
      <c r="NHF72" s="111"/>
      <c r="NHG72" s="111"/>
      <c r="NHH72" s="111"/>
      <c r="NHI72" s="111"/>
      <c r="NHJ72" s="111"/>
      <c r="NHK72" s="111"/>
      <c r="NHL72" s="111"/>
      <c r="NHM72" s="111"/>
      <c r="NHN72" s="111"/>
      <c r="NHO72" s="111"/>
      <c r="NHP72" s="111"/>
      <c r="NHQ72" s="111"/>
      <c r="NHR72" s="111"/>
      <c r="NHS72" s="111"/>
      <c r="NHT72" s="111"/>
      <c r="NHU72" s="111"/>
      <c r="NHV72" s="111"/>
      <c r="NHW72" s="111"/>
      <c r="NHX72" s="111"/>
      <c r="NHY72" s="111"/>
      <c r="NHZ72" s="111"/>
      <c r="NIA72" s="111"/>
      <c r="NIB72" s="111"/>
      <c r="NIC72" s="111"/>
      <c r="NID72" s="111"/>
      <c r="NIE72" s="111"/>
      <c r="NIF72" s="111"/>
      <c r="NIG72" s="111"/>
      <c r="NIH72" s="111"/>
      <c r="NII72" s="111"/>
      <c r="NIJ72" s="111"/>
      <c r="NIK72" s="111"/>
      <c r="NIL72" s="111"/>
      <c r="NIM72" s="111"/>
      <c r="NIN72" s="111"/>
      <c r="NIO72" s="111"/>
      <c r="NIP72" s="111"/>
      <c r="NIQ72" s="111"/>
      <c r="NIR72" s="111"/>
      <c r="NIS72" s="111"/>
      <c r="NIT72" s="111"/>
      <c r="NIU72" s="111"/>
      <c r="NIV72" s="111"/>
      <c r="NIW72" s="111"/>
      <c r="NIX72" s="111"/>
      <c r="NIY72" s="111"/>
      <c r="NIZ72" s="111"/>
      <c r="NJA72" s="111"/>
      <c r="NJB72" s="111"/>
      <c r="NJC72" s="111"/>
      <c r="NJD72" s="111"/>
      <c r="NJE72" s="111"/>
      <c r="NJF72" s="111"/>
      <c r="NJG72" s="111"/>
      <c r="NJH72" s="111"/>
      <c r="NJI72" s="111"/>
      <c r="NJJ72" s="111"/>
      <c r="NJK72" s="111"/>
      <c r="NJL72" s="111"/>
      <c r="NJM72" s="111"/>
      <c r="NJN72" s="111"/>
      <c r="NJO72" s="111"/>
      <c r="NJP72" s="111"/>
      <c r="NJQ72" s="111"/>
      <c r="NJR72" s="111"/>
      <c r="NJS72" s="111"/>
      <c r="NJT72" s="111"/>
      <c r="NJU72" s="111"/>
      <c r="NJV72" s="111"/>
      <c r="NJW72" s="111"/>
      <c r="NJX72" s="111"/>
      <c r="NJY72" s="111"/>
      <c r="NJZ72" s="111"/>
      <c r="NKA72" s="111"/>
      <c r="NKB72" s="111"/>
      <c r="NKC72" s="111"/>
      <c r="NKD72" s="111"/>
      <c r="NKE72" s="111"/>
      <c r="NKF72" s="111"/>
      <c r="NKG72" s="111"/>
      <c r="NKH72" s="111"/>
      <c r="NKI72" s="111"/>
      <c r="NKJ72" s="111"/>
      <c r="NKK72" s="111"/>
      <c r="NKL72" s="111"/>
      <c r="NKM72" s="111"/>
      <c r="NKN72" s="111"/>
      <c r="NKO72" s="111"/>
      <c r="NKP72" s="111"/>
      <c r="NKQ72" s="111"/>
      <c r="NKR72" s="111"/>
      <c r="NKS72" s="111"/>
      <c r="NKT72" s="111"/>
      <c r="NKU72" s="111"/>
      <c r="NKV72" s="111"/>
      <c r="NKW72" s="111"/>
      <c r="NKX72" s="111"/>
      <c r="NKY72" s="111"/>
      <c r="NKZ72" s="111"/>
      <c r="NLA72" s="111"/>
      <c r="NLB72" s="111"/>
      <c r="NLC72" s="111"/>
      <c r="NLD72" s="111"/>
      <c r="NLE72" s="111"/>
      <c r="NLF72" s="111"/>
      <c r="NLG72" s="111"/>
      <c r="NLH72" s="111"/>
      <c r="NLI72" s="111"/>
      <c r="NLJ72" s="111"/>
      <c r="NLK72" s="111"/>
      <c r="NLL72" s="111"/>
      <c r="NLM72" s="111"/>
      <c r="NLN72" s="111"/>
      <c r="NLO72" s="111"/>
      <c r="NLP72" s="111"/>
      <c r="NLQ72" s="111"/>
      <c r="NLR72" s="111"/>
      <c r="NLS72" s="111"/>
      <c r="NLT72" s="111"/>
      <c r="NLU72" s="111"/>
      <c r="NLV72" s="111"/>
      <c r="NLW72" s="111"/>
      <c r="NLX72" s="111"/>
      <c r="NLY72" s="111"/>
      <c r="NLZ72" s="111"/>
      <c r="NMA72" s="111"/>
      <c r="NMB72" s="111"/>
      <c r="NMC72" s="111"/>
      <c r="NMD72" s="111"/>
      <c r="NME72" s="111"/>
      <c r="NMF72" s="111"/>
      <c r="NMG72" s="111"/>
      <c r="NMH72" s="111"/>
      <c r="NMI72" s="111"/>
      <c r="NMJ72" s="111"/>
      <c r="NMK72" s="111"/>
      <c r="NML72" s="111"/>
      <c r="NMM72" s="111"/>
      <c r="NMN72" s="111"/>
      <c r="NMO72" s="111"/>
      <c r="NMP72" s="111"/>
      <c r="NMQ72" s="111"/>
      <c r="NMR72" s="111"/>
      <c r="NMS72" s="111"/>
      <c r="NMT72" s="111"/>
      <c r="NMU72" s="111"/>
      <c r="NMV72" s="111"/>
      <c r="NMW72" s="111"/>
      <c r="NMX72" s="111"/>
      <c r="NMY72" s="111"/>
      <c r="NMZ72" s="111"/>
      <c r="NNA72" s="111"/>
      <c r="NNB72" s="111"/>
      <c r="NNC72" s="111"/>
      <c r="NND72" s="111"/>
      <c r="NNE72" s="111"/>
      <c r="NNF72" s="111"/>
      <c r="NNG72" s="111"/>
      <c r="NNH72" s="111"/>
      <c r="NNI72" s="111"/>
      <c r="NNJ72" s="111"/>
      <c r="NNK72" s="111"/>
      <c r="NNL72" s="111"/>
      <c r="NNM72" s="111"/>
      <c r="NNN72" s="111"/>
      <c r="NNO72" s="111"/>
      <c r="NNP72" s="111"/>
      <c r="NNQ72" s="111"/>
      <c r="NNR72" s="111"/>
      <c r="NNS72" s="111"/>
      <c r="NNT72" s="111"/>
      <c r="NNU72" s="111"/>
      <c r="NNV72" s="111"/>
      <c r="NNW72" s="111"/>
      <c r="NNX72" s="111"/>
      <c r="NNY72" s="111"/>
      <c r="NNZ72" s="111"/>
      <c r="NOA72" s="111"/>
      <c r="NOB72" s="111"/>
      <c r="NOC72" s="111"/>
      <c r="NOD72" s="111"/>
      <c r="NOE72" s="111"/>
      <c r="NOF72" s="111"/>
      <c r="NOG72" s="111"/>
      <c r="NOH72" s="111"/>
      <c r="NOI72" s="111"/>
      <c r="NOJ72" s="111"/>
      <c r="NOK72" s="111"/>
      <c r="NOL72" s="111"/>
      <c r="NOM72" s="111"/>
      <c r="NON72" s="111"/>
      <c r="NOO72" s="111"/>
      <c r="NOP72" s="111"/>
      <c r="NOQ72" s="111"/>
      <c r="NOR72" s="111"/>
      <c r="NOS72" s="111"/>
      <c r="NOT72" s="111"/>
      <c r="NOU72" s="111"/>
      <c r="NOV72" s="111"/>
      <c r="NOW72" s="111"/>
      <c r="NOX72" s="111"/>
      <c r="NOY72" s="111"/>
      <c r="NOZ72" s="111"/>
      <c r="NPA72" s="111"/>
      <c r="NPB72" s="111"/>
      <c r="NPC72" s="111"/>
      <c r="NPD72" s="111"/>
      <c r="NPE72" s="111"/>
      <c r="NPF72" s="111"/>
      <c r="NPG72" s="111"/>
      <c r="NPH72" s="111"/>
      <c r="NPI72" s="111"/>
      <c r="NPJ72" s="111"/>
      <c r="NPK72" s="111"/>
      <c r="NPL72" s="111"/>
      <c r="NPM72" s="111"/>
      <c r="NPN72" s="111"/>
      <c r="NPO72" s="111"/>
      <c r="NPP72" s="111"/>
      <c r="NPQ72" s="111"/>
      <c r="NPR72" s="111"/>
      <c r="NPS72" s="111"/>
      <c r="NPT72" s="111"/>
      <c r="NPU72" s="111"/>
      <c r="NPV72" s="111"/>
      <c r="NPW72" s="111"/>
      <c r="NPX72" s="111"/>
      <c r="NPY72" s="111"/>
      <c r="NPZ72" s="111"/>
      <c r="NQA72" s="111"/>
      <c r="NQB72" s="111"/>
      <c r="NQC72" s="111"/>
      <c r="NQD72" s="111"/>
      <c r="NQE72" s="111"/>
      <c r="NQF72" s="111"/>
      <c r="NQG72" s="111"/>
      <c r="NQH72" s="111"/>
      <c r="NQI72" s="111"/>
      <c r="NQJ72" s="111"/>
      <c r="NQK72" s="111"/>
      <c r="NQL72" s="111"/>
      <c r="NQM72" s="111"/>
      <c r="NQN72" s="111"/>
      <c r="NQO72" s="111"/>
      <c r="NQP72" s="111"/>
      <c r="NQQ72" s="111"/>
      <c r="NQR72" s="111"/>
      <c r="NQS72" s="111"/>
      <c r="NQT72" s="111"/>
      <c r="NQU72" s="111"/>
      <c r="NQV72" s="111"/>
      <c r="NQW72" s="111"/>
      <c r="NQX72" s="111"/>
      <c r="NQY72" s="111"/>
      <c r="NQZ72" s="111"/>
      <c r="NRA72" s="111"/>
      <c r="NRB72" s="111"/>
      <c r="NRC72" s="111"/>
      <c r="NRD72" s="111"/>
      <c r="NRE72" s="111"/>
      <c r="NRF72" s="111"/>
      <c r="NRG72" s="111"/>
      <c r="NRH72" s="111"/>
      <c r="NRI72" s="111"/>
      <c r="NRJ72" s="111"/>
      <c r="NRK72" s="111"/>
      <c r="NRL72" s="111"/>
      <c r="NRM72" s="111"/>
      <c r="NRN72" s="111"/>
      <c r="NRO72" s="111"/>
      <c r="NRP72" s="111"/>
      <c r="NRQ72" s="111"/>
      <c r="NRR72" s="111"/>
      <c r="NRS72" s="111"/>
      <c r="NRT72" s="111"/>
      <c r="NRU72" s="111"/>
      <c r="NRV72" s="111"/>
      <c r="NRW72" s="111"/>
      <c r="NRX72" s="111"/>
      <c r="NRY72" s="111"/>
      <c r="NRZ72" s="111"/>
      <c r="NSA72" s="111"/>
      <c r="NSB72" s="111"/>
      <c r="NSC72" s="111"/>
      <c r="NSD72" s="111"/>
      <c r="NSE72" s="111"/>
      <c r="NSF72" s="111"/>
      <c r="NSG72" s="111"/>
      <c r="NSH72" s="111"/>
      <c r="NSI72" s="111"/>
      <c r="NSJ72" s="111"/>
      <c r="NSK72" s="111"/>
      <c r="NSL72" s="111"/>
      <c r="NSM72" s="111"/>
      <c r="NSN72" s="111"/>
      <c r="NSO72" s="111"/>
      <c r="NSP72" s="111"/>
      <c r="NSQ72" s="111"/>
      <c r="NSR72" s="111"/>
      <c r="NSS72" s="111"/>
      <c r="NST72" s="111"/>
      <c r="NSU72" s="111"/>
      <c r="NSV72" s="111"/>
      <c r="NSW72" s="111"/>
      <c r="NSX72" s="111"/>
      <c r="NSY72" s="111"/>
      <c r="NSZ72" s="111"/>
      <c r="NTA72" s="111"/>
      <c r="NTB72" s="111"/>
      <c r="NTC72" s="111"/>
      <c r="NTD72" s="111"/>
      <c r="NTE72" s="111"/>
      <c r="NTF72" s="111"/>
      <c r="NTG72" s="111"/>
      <c r="NTH72" s="111"/>
      <c r="NTI72" s="111"/>
      <c r="NTJ72" s="111"/>
      <c r="NTK72" s="111"/>
      <c r="NTL72" s="111"/>
      <c r="NTM72" s="111"/>
      <c r="NTN72" s="111"/>
      <c r="NTO72" s="111"/>
      <c r="NTP72" s="111"/>
      <c r="NTQ72" s="111"/>
      <c r="NTR72" s="111"/>
      <c r="NTS72" s="111"/>
      <c r="NTT72" s="111"/>
      <c r="NTU72" s="111"/>
      <c r="NTV72" s="111"/>
      <c r="NTW72" s="111"/>
      <c r="NTX72" s="111"/>
      <c r="NTY72" s="111"/>
      <c r="NTZ72" s="111"/>
      <c r="NUA72" s="111"/>
      <c r="NUB72" s="111"/>
      <c r="NUC72" s="111"/>
      <c r="NUD72" s="111"/>
      <c r="NUE72" s="111"/>
      <c r="NUF72" s="111"/>
      <c r="NUG72" s="111"/>
      <c r="NUH72" s="111"/>
      <c r="NUI72" s="111"/>
      <c r="NUJ72" s="111"/>
      <c r="NUK72" s="111"/>
      <c r="NUL72" s="111"/>
      <c r="NUM72" s="111"/>
      <c r="NUN72" s="111"/>
      <c r="NUO72" s="111"/>
      <c r="NUP72" s="111"/>
      <c r="NUQ72" s="111"/>
      <c r="NUR72" s="111"/>
      <c r="NUS72" s="111"/>
      <c r="NUT72" s="111"/>
      <c r="NUU72" s="111"/>
      <c r="NUV72" s="111"/>
      <c r="NUW72" s="111"/>
      <c r="NUX72" s="111"/>
      <c r="NUY72" s="111"/>
      <c r="NUZ72" s="111"/>
      <c r="NVA72" s="111"/>
      <c r="NVB72" s="111"/>
      <c r="NVC72" s="111"/>
      <c r="NVD72" s="111"/>
      <c r="NVE72" s="111"/>
      <c r="NVF72" s="111"/>
      <c r="NVG72" s="111"/>
      <c r="NVH72" s="111"/>
      <c r="NVI72" s="111"/>
      <c r="NVJ72" s="111"/>
      <c r="NVK72" s="111"/>
      <c r="NVL72" s="111"/>
      <c r="NVM72" s="111"/>
      <c r="NVN72" s="111"/>
      <c r="NVO72" s="111"/>
      <c r="NVP72" s="111"/>
      <c r="NVQ72" s="111"/>
      <c r="NVR72" s="111"/>
      <c r="NVS72" s="111"/>
      <c r="NVT72" s="111"/>
      <c r="NVU72" s="111"/>
      <c r="NVV72" s="111"/>
      <c r="NVW72" s="111"/>
      <c r="NVX72" s="111"/>
      <c r="NVY72" s="111"/>
      <c r="NVZ72" s="111"/>
      <c r="NWA72" s="111"/>
      <c r="NWB72" s="111"/>
      <c r="NWC72" s="111"/>
      <c r="NWD72" s="111"/>
      <c r="NWE72" s="111"/>
      <c r="NWF72" s="111"/>
      <c r="NWG72" s="111"/>
      <c r="NWH72" s="111"/>
      <c r="NWI72" s="111"/>
      <c r="NWJ72" s="111"/>
      <c r="NWK72" s="111"/>
      <c r="NWL72" s="111"/>
      <c r="NWM72" s="111"/>
      <c r="NWN72" s="111"/>
      <c r="NWO72" s="111"/>
      <c r="NWP72" s="111"/>
      <c r="NWQ72" s="111"/>
      <c r="NWR72" s="111"/>
      <c r="NWS72" s="111"/>
      <c r="NWT72" s="111"/>
      <c r="NWU72" s="111"/>
      <c r="NWV72" s="111"/>
      <c r="NWW72" s="111"/>
      <c r="NWX72" s="111"/>
      <c r="NWY72" s="111"/>
      <c r="NWZ72" s="111"/>
      <c r="NXA72" s="111"/>
      <c r="NXB72" s="111"/>
      <c r="NXC72" s="111"/>
      <c r="NXD72" s="111"/>
      <c r="NXE72" s="111"/>
      <c r="NXF72" s="111"/>
      <c r="NXG72" s="111"/>
      <c r="NXH72" s="111"/>
      <c r="NXI72" s="111"/>
      <c r="NXJ72" s="111"/>
      <c r="NXK72" s="111"/>
      <c r="NXL72" s="111"/>
      <c r="NXM72" s="111"/>
      <c r="NXN72" s="111"/>
      <c r="NXO72" s="111"/>
      <c r="NXP72" s="111"/>
      <c r="NXQ72" s="111"/>
      <c r="NXR72" s="111"/>
      <c r="NXS72" s="111"/>
      <c r="NXT72" s="111"/>
      <c r="NXU72" s="111"/>
      <c r="NXV72" s="111"/>
      <c r="NXW72" s="111"/>
      <c r="NXX72" s="111"/>
      <c r="NXY72" s="111"/>
      <c r="NXZ72" s="111"/>
      <c r="NYA72" s="111"/>
      <c r="NYB72" s="111"/>
      <c r="NYC72" s="111"/>
      <c r="NYD72" s="111"/>
      <c r="NYE72" s="111"/>
      <c r="NYF72" s="111"/>
      <c r="NYG72" s="111"/>
      <c r="NYH72" s="111"/>
      <c r="NYI72" s="111"/>
      <c r="NYJ72" s="111"/>
      <c r="NYK72" s="111"/>
      <c r="NYL72" s="111"/>
      <c r="NYM72" s="111"/>
      <c r="NYN72" s="111"/>
      <c r="NYO72" s="111"/>
      <c r="NYP72" s="111"/>
      <c r="NYQ72" s="111"/>
      <c r="NYR72" s="111"/>
      <c r="NYS72" s="111"/>
      <c r="NYT72" s="111"/>
      <c r="NYU72" s="111"/>
      <c r="NYV72" s="111"/>
      <c r="NYW72" s="111"/>
      <c r="NYX72" s="111"/>
      <c r="NYY72" s="111"/>
      <c r="NYZ72" s="111"/>
      <c r="NZA72" s="111"/>
      <c r="NZB72" s="111"/>
      <c r="NZC72" s="111"/>
      <c r="NZD72" s="111"/>
      <c r="NZE72" s="111"/>
      <c r="NZF72" s="111"/>
      <c r="NZG72" s="111"/>
      <c r="NZH72" s="111"/>
      <c r="NZI72" s="111"/>
      <c r="NZJ72" s="111"/>
      <c r="NZK72" s="111"/>
      <c r="NZL72" s="111"/>
      <c r="NZM72" s="111"/>
      <c r="NZN72" s="111"/>
      <c r="NZO72" s="111"/>
      <c r="NZP72" s="111"/>
      <c r="NZQ72" s="111"/>
      <c r="NZR72" s="111"/>
      <c r="NZS72" s="111"/>
      <c r="NZT72" s="111"/>
      <c r="NZU72" s="111"/>
      <c r="NZV72" s="111"/>
      <c r="NZW72" s="111"/>
      <c r="NZX72" s="111"/>
      <c r="NZY72" s="111"/>
      <c r="NZZ72" s="111"/>
      <c r="OAA72" s="111"/>
      <c r="OAB72" s="111"/>
      <c r="OAC72" s="111"/>
      <c r="OAD72" s="111"/>
      <c r="OAE72" s="111"/>
      <c r="OAF72" s="111"/>
      <c r="OAG72" s="111"/>
      <c r="OAH72" s="111"/>
      <c r="OAI72" s="111"/>
      <c r="OAJ72" s="111"/>
      <c r="OAK72" s="111"/>
      <c r="OAL72" s="111"/>
      <c r="OAM72" s="111"/>
      <c r="OAN72" s="111"/>
      <c r="OAO72" s="111"/>
      <c r="OAP72" s="111"/>
      <c r="OAQ72" s="111"/>
      <c r="OAR72" s="111"/>
      <c r="OAS72" s="111"/>
      <c r="OAT72" s="111"/>
      <c r="OAU72" s="111"/>
      <c r="OAV72" s="111"/>
      <c r="OAW72" s="111"/>
      <c r="OAX72" s="111"/>
      <c r="OAY72" s="111"/>
      <c r="OAZ72" s="111"/>
      <c r="OBA72" s="111"/>
      <c r="OBB72" s="111"/>
      <c r="OBC72" s="111"/>
      <c r="OBD72" s="111"/>
      <c r="OBE72" s="111"/>
      <c r="OBF72" s="111"/>
      <c r="OBG72" s="111"/>
      <c r="OBH72" s="111"/>
      <c r="OBI72" s="111"/>
      <c r="OBJ72" s="111"/>
      <c r="OBK72" s="111"/>
      <c r="OBL72" s="111"/>
      <c r="OBM72" s="111"/>
      <c r="OBN72" s="111"/>
      <c r="OBO72" s="111"/>
      <c r="OBP72" s="111"/>
      <c r="OBQ72" s="111"/>
      <c r="OBR72" s="111"/>
      <c r="OBS72" s="111"/>
      <c r="OBT72" s="111"/>
      <c r="OBU72" s="111"/>
      <c r="OBV72" s="111"/>
      <c r="OBW72" s="111"/>
      <c r="OBX72" s="111"/>
      <c r="OBY72" s="111"/>
      <c r="OBZ72" s="111"/>
      <c r="OCA72" s="111"/>
      <c r="OCB72" s="111"/>
      <c r="OCC72" s="111"/>
      <c r="OCD72" s="111"/>
      <c r="OCE72" s="111"/>
      <c r="OCF72" s="111"/>
      <c r="OCG72" s="111"/>
      <c r="OCH72" s="111"/>
      <c r="OCI72" s="111"/>
      <c r="OCJ72" s="111"/>
      <c r="OCK72" s="111"/>
      <c r="OCL72" s="111"/>
      <c r="OCM72" s="111"/>
      <c r="OCN72" s="111"/>
      <c r="OCO72" s="111"/>
      <c r="OCP72" s="111"/>
      <c r="OCQ72" s="111"/>
      <c r="OCR72" s="111"/>
      <c r="OCS72" s="111"/>
      <c r="OCT72" s="111"/>
      <c r="OCU72" s="111"/>
      <c r="OCV72" s="111"/>
      <c r="OCW72" s="111"/>
      <c r="OCX72" s="111"/>
      <c r="OCY72" s="111"/>
      <c r="OCZ72" s="111"/>
      <c r="ODA72" s="111"/>
      <c r="ODB72" s="111"/>
      <c r="ODC72" s="111"/>
      <c r="ODD72" s="111"/>
      <c r="ODE72" s="111"/>
      <c r="ODF72" s="111"/>
      <c r="ODG72" s="111"/>
      <c r="ODH72" s="111"/>
      <c r="ODI72" s="111"/>
      <c r="ODJ72" s="111"/>
      <c r="ODK72" s="111"/>
      <c r="ODL72" s="111"/>
      <c r="ODM72" s="111"/>
      <c r="ODN72" s="111"/>
      <c r="ODO72" s="111"/>
      <c r="ODP72" s="111"/>
      <c r="ODQ72" s="111"/>
      <c r="ODR72" s="111"/>
      <c r="ODS72" s="111"/>
      <c r="ODT72" s="111"/>
      <c r="ODU72" s="111"/>
      <c r="ODV72" s="111"/>
      <c r="ODW72" s="111"/>
      <c r="ODX72" s="111"/>
      <c r="ODY72" s="111"/>
      <c r="ODZ72" s="111"/>
      <c r="OEA72" s="111"/>
      <c r="OEB72" s="111"/>
      <c r="OEC72" s="111"/>
      <c r="OED72" s="111"/>
      <c r="OEE72" s="111"/>
      <c r="OEF72" s="111"/>
      <c r="OEG72" s="111"/>
      <c r="OEH72" s="111"/>
      <c r="OEI72" s="111"/>
      <c r="OEJ72" s="111"/>
      <c r="OEK72" s="111"/>
      <c r="OEL72" s="111"/>
      <c r="OEM72" s="111"/>
      <c r="OEN72" s="111"/>
      <c r="OEO72" s="111"/>
      <c r="OEP72" s="111"/>
      <c r="OEQ72" s="111"/>
      <c r="OER72" s="111"/>
      <c r="OES72" s="111"/>
      <c r="OET72" s="111"/>
      <c r="OEU72" s="111"/>
      <c r="OEV72" s="111"/>
      <c r="OEW72" s="111"/>
      <c r="OEX72" s="111"/>
      <c r="OEY72" s="111"/>
      <c r="OEZ72" s="111"/>
      <c r="OFA72" s="111"/>
      <c r="OFB72" s="111"/>
      <c r="OFC72" s="111"/>
      <c r="OFD72" s="111"/>
      <c r="OFE72" s="111"/>
      <c r="OFF72" s="111"/>
      <c r="OFG72" s="111"/>
      <c r="OFH72" s="111"/>
      <c r="OFI72" s="111"/>
      <c r="OFJ72" s="111"/>
      <c r="OFK72" s="111"/>
      <c r="OFL72" s="111"/>
      <c r="OFM72" s="111"/>
      <c r="OFN72" s="111"/>
      <c r="OFO72" s="111"/>
      <c r="OFP72" s="111"/>
      <c r="OFQ72" s="111"/>
      <c r="OFR72" s="111"/>
      <c r="OFS72" s="111"/>
      <c r="OFT72" s="111"/>
      <c r="OFU72" s="111"/>
      <c r="OFV72" s="111"/>
      <c r="OFW72" s="111"/>
      <c r="OFX72" s="111"/>
      <c r="OFY72" s="111"/>
      <c r="OFZ72" s="111"/>
      <c r="OGA72" s="111"/>
      <c r="OGB72" s="111"/>
      <c r="OGC72" s="111"/>
      <c r="OGD72" s="111"/>
      <c r="OGE72" s="111"/>
      <c r="OGF72" s="111"/>
      <c r="OGG72" s="111"/>
      <c r="OGH72" s="111"/>
      <c r="OGI72" s="111"/>
      <c r="OGJ72" s="111"/>
      <c r="OGK72" s="111"/>
      <c r="OGL72" s="111"/>
      <c r="OGM72" s="111"/>
      <c r="OGN72" s="111"/>
      <c r="OGO72" s="111"/>
      <c r="OGP72" s="111"/>
      <c r="OGQ72" s="111"/>
      <c r="OGR72" s="111"/>
      <c r="OGS72" s="111"/>
      <c r="OGT72" s="111"/>
      <c r="OGU72" s="111"/>
      <c r="OGV72" s="111"/>
      <c r="OGW72" s="111"/>
      <c r="OGX72" s="111"/>
      <c r="OGY72" s="111"/>
      <c r="OGZ72" s="111"/>
      <c r="OHA72" s="111"/>
      <c r="OHB72" s="111"/>
      <c r="OHC72" s="111"/>
      <c r="OHD72" s="111"/>
      <c r="OHE72" s="111"/>
      <c r="OHF72" s="111"/>
      <c r="OHG72" s="111"/>
      <c r="OHH72" s="111"/>
      <c r="OHI72" s="111"/>
      <c r="OHJ72" s="111"/>
      <c r="OHK72" s="111"/>
      <c r="OHL72" s="111"/>
      <c r="OHM72" s="111"/>
      <c r="OHN72" s="111"/>
      <c r="OHO72" s="111"/>
      <c r="OHP72" s="111"/>
      <c r="OHQ72" s="111"/>
      <c r="OHR72" s="111"/>
      <c r="OHS72" s="111"/>
      <c r="OHT72" s="111"/>
      <c r="OHU72" s="111"/>
      <c r="OHV72" s="111"/>
      <c r="OHW72" s="111"/>
      <c r="OHX72" s="111"/>
      <c r="OHY72" s="111"/>
      <c r="OHZ72" s="111"/>
      <c r="OIA72" s="111"/>
      <c r="OIB72" s="111"/>
      <c r="OIC72" s="111"/>
      <c r="OID72" s="111"/>
      <c r="OIE72" s="111"/>
      <c r="OIF72" s="111"/>
      <c r="OIG72" s="111"/>
      <c r="OIH72" s="111"/>
      <c r="OII72" s="111"/>
      <c r="OIJ72" s="111"/>
      <c r="OIK72" s="111"/>
      <c r="OIL72" s="111"/>
      <c r="OIM72" s="111"/>
      <c r="OIN72" s="111"/>
      <c r="OIO72" s="111"/>
      <c r="OIP72" s="111"/>
      <c r="OIQ72" s="111"/>
      <c r="OIR72" s="111"/>
      <c r="OIS72" s="111"/>
      <c r="OIT72" s="111"/>
      <c r="OIU72" s="111"/>
      <c r="OIV72" s="111"/>
      <c r="OIW72" s="111"/>
      <c r="OIX72" s="111"/>
      <c r="OIY72" s="111"/>
      <c r="OIZ72" s="111"/>
      <c r="OJA72" s="111"/>
      <c r="OJB72" s="111"/>
      <c r="OJC72" s="111"/>
      <c r="OJD72" s="111"/>
      <c r="OJE72" s="111"/>
      <c r="OJF72" s="111"/>
      <c r="OJG72" s="111"/>
      <c r="OJH72" s="111"/>
      <c r="OJI72" s="111"/>
      <c r="OJJ72" s="111"/>
      <c r="OJK72" s="111"/>
      <c r="OJL72" s="111"/>
      <c r="OJM72" s="111"/>
      <c r="OJN72" s="111"/>
      <c r="OJO72" s="111"/>
      <c r="OJP72" s="111"/>
      <c r="OJQ72" s="111"/>
      <c r="OJR72" s="111"/>
      <c r="OJS72" s="111"/>
      <c r="OJT72" s="111"/>
      <c r="OJU72" s="111"/>
      <c r="OJV72" s="111"/>
      <c r="OJW72" s="111"/>
      <c r="OJX72" s="111"/>
      <c r="OJY72" s="111"/>
      <c r="OJZ72" s="111"/>
      <c r="OKA72" s="111"/>
      <c r="OKB72" s="111"/>
      <c r="OKC72" s="111"/>
      <c r="OKD72" s="111"/>
      <c r="OKE72" s="111"/>
      <c r="OKF72" s="111"/>
      <c r="OKG72" s="111"/>
      <c r="OKH72" s="111"/>
      <c r="OKI72" s="111"/>
      <c r="OKJ72" s="111"/>
      <c r="OKK72" s="111"/>
      <c r="OKL72" s="111"/>
      <c r="OKM72" s="111"/>
      <c r="OKN72" s="111"/>
      <c r="OKO72" s="111"/>
      <c r="OKP72" s="111"/>
      <c r="OKQ72" s="111"/>
      <c r="OKR72" s="111"/>
      <c r="OKS72" s="111"/>
      <c r="OKT72" s="111"/>
      <c r="OKU72" s="111"/>
      <c r="OKV72" s="111"/>
      <c r="OKW72" s="111"/>
      <c r="OKX72" s="111"/>
      <c r="OKY72" s="111"/>
      <c r="OKZ72" s="111"/>
      <c r="OLA72" s="111"/>
      <c r="OLB72" s="111"/>
      <c r="OLC72" s="111"/>
      <c r="OLD72" s="111"/>
      <c r="OLE72" s="111"/>
      <c r="OLF72" s="111"/>
      <c r="OLG72" s="111"/>
      <c r="OLH72" s="111"/>
      <c r="OLI72" s="111"/>
      <c r="OLJ72" s="111"/>
      <c r="OLK72" s="111"/>
      <c r="OLL72" s="111"/>
      <c r="OLM72" s="111"/>
      <c r="OLN72" s="111"/>
      <c r="OLO72" s="111"/>
      <c r="OLP72" s="111"/>
      <c r="OLQ72" s="111"/>
      <c r="OLR72" s="111"/>
      <c r="OLS72" s="111"/>
      <c r="OLT72" s="111"/>
      <c r="OLU72" s="111"/>
      <c r="OLV72" s="111"/>
      <c r="OLW72" s="111"/>
      <c r="OLX72" s="111"/>
      <c r="OLY72" s="111"/>
      <c r="OLZ72" s="111"/>
      <c r="OMA72" s="111"/>
      <c r="OMB72" s="111"/>
      <c r="OMC72" s="111"/>
      <c r="OMD72" s="111"/>
      <c r="OME72" s="111"/>
      <c r="OMF72" s="111"/>
      <c r="OMG72" s="111"/>
      <c r="OMH72" s="111"/>
      <c r="OMI72" s="111"/>
      <c r="OMJ72" s="111"/>
      <c r="OMK72" s="111"/>
      <c r="OML72" s="111"/>
      <c r="OMM72" s="111"/>
      <c r="OMN72" s="111"/>
      <c r="OMO72" s="111"/>
      <c r="OMP72" s="111"/>
      <c r="OMQ72" s="111"/>
      <c r="OMR72" s="111"/>
      <c r="OMS72" s="111"/>
      <c r="OMT72" s="111"/>
      <c r="OMU72" s="111"/>
      <c r="OMV72" s="111"/>
      <c r="OMW72" s="111"/>
      <c r="OMX72" s="111"/>
      <c r="OMY72" s="111"/>
      <c r="OMZ72" s="111"/>
      <c r="ONA72" s="111"/>
      <c r="ONB72" s="111"/>
      <c r="ONC72" s="111"/>
      <c r="OND72" s="111"/>
      <c r="ONE72" s="111"/>
      <c r="ONF72" s="111"/>
      <c r="ONG72" s="111"/>
      <c r="ONH72" s="111"/>
      <c r="ONI72" s="111"/>
      <c r="ONJ72" s="111"/>
      <c r="ONK72" s="111"/>
      <c r="ONL72" s="111"/>
      <c r="ONM72" s="111"/>
      <c r="ONN72" s="111"/>
      <c r="ONO72" s="111"/>
      <c r="ONP72" s="111"/>
      <c r="ONQ72" s="111"/>
      <c r="ONR72" s="111"/>
      <c r="ONS72" s="111"/>
      <c r="ONT72" s="111"/>
      <c r="ONU72" s="111"/>
      <c r="ONV72" s="111"/>
      <c r="ONW72" s="111"/>
      <c r="ONX72" s="111"/>
      <c r="ONY72" s="111"/>
      <c r="ONZ72" s="111"/>
      <c r="OOA72" s="111"/>
      <c r="OOB72" s="111"/>
      <c r="OOC72" s="111"/>
      <c r="OOD72" s="111"/>
      <c r="OOE72" s="111"/>
      <c r="OOF72" s="111"/>
      <c r="OOG72" s="111"/>
      <c r="OOH72" s="111"/>
      <c r="OOI72" s="111"/>
      <c r="OOJ72" s="111"/>
      <c r="OOK72" s="111"/>
      <c r="OOL72" s="111"/>
      <c r="OOM72" s="111"/>
      <c r="OON72" s="111"/>
      <c r="OOO72" s="111"/>
      <c r="OOP72" s="111"/>
      <c r="OOQ72" s="111"/>
      <c r="OOR72" s="111"/>
      <c r="OOS72" s="111"/>
      <c r="OOT72" s="111"/>
      <c r="OOU72" s="111"/>
      <c r="OOV72" s="111"/>
      <c r="OOW72" s="111"/>
      <c r="OOX72" s="111"/>
      <c r="OOY72" s="111"/>
      <c r="OOZ72" s="111"/>
      <c r="OPA72" s="111"/>
      <c r="OPB72" s="111"/>
      <c r="OPC72" s="111"/>
      <c r="OPD72" s="111"/>
      <c r="OPE72" s="111"/>
      <c r="OPF72" s="111"/>
      <c r="OPG72" s="111"/>
      <c r="OPH72" s="111"/>
      <c r="OPI72" s="111"/>
      <c r="OPJ72" s="111"/>
      <c r="OPK72" s="111"/>
      <c r="OPL72" s="111"/>
      <c r="OPM72" s="111"/>
      <c r="OPN72" s="111"/>
      <c r="OPO72" s="111"/>
      <c r="OPP72" s="111"/>
      <c r="OPQ72" s="111"/>
      <c r="OPR72" s="111"/>
      <c r="OPS72" s="111"/>
      <c r="OPT72" s="111"/>
      <c r="OPU72" s="111"/>
      <c r="OPV72" s="111"/>
      <c r="OPW72" s="111"/>
      <c r="OPX72" s="111"/>
      <c r="OPY72" s="111"/>
      <c r="OPZ72" s="111"/>
      <c r="OQA72" s="111"/>
      <c r="OQB72" s="111"/>
      <c r="OQC72" s="111"/>
      <c r="OQD72" s="111"/>
      <c r="OQE72" s="111"/>
      <c r="OQF72" s="111"/>
      <c r="OQG72" s="111"/>
      <c r="OQH72" s="111"/>
      <c r="OQI72" s="111"/>
      <c r="OQJ72" s="111"/>
      <c r="OQK72" s="111"/>
      <c r="OQL72" s="111"/>
      <c r="OQM72" s="111"/>
      <c r="OQN72" s="111"/>
      <c r="OQO72" s="111"/>
      <c r="OQP72" s="111"/>
      <c r="OQQ72" s="111"/>
      <c r="OQR72" s="111"/>
      <c r="OQS72" s="111"/>
      <c r="OQT72" s="111"/>
      <c r="OQU72" s="111"/>
      <c r="OQV72" s="111"/>
      <c r="OQW72" s="111"/>
      <c r="OQX72" s="111"/>
      <c r="OQY72" s="111"/>
      <c r="OQZ72" s="111"/>
      <c r="ORA72" s="111"/>
      <c r="ORB72" s="111"/>
      <c r="ORC72" s="111"/>
      <c r="ORD72" s="111"/>
      <c r="ORE72" s="111"/>
      <c r="ORF72" s="111"/>
      <c r="ORG72" s="111"/>
      <c r="ORH72" s="111"/>
      <c r="ORI72" s="111"/>
      <c r="ORJ72" s="111"/>
      <c r="ORK72" s="111"/>
      <c r="ORL72" s="111"/>
      <c r="ORM72" s="111"/>
      <c r="ORN72" s="111"/>
      <c r="ORO72" s="111"/>
      <c r="ORP72" s="111"/>
      <c r="ORQ72" s="111"/>
      <c r="ORR72" s="111"/>
      <c r="ORS72" s="111"/>
      <c r="ORT72" s="111"/>
      <c r="ORU72" s="111"/>
      <c r="ORV72" s="111"/>
      <c r="ORW72" s="111"/>
      <c r="ORX72" s="111"/>
      <c r="ORY72" s="111"/>
      <c r="ORZ72" s="111"/>
      <c r="OSA72" s="111"/>
      <c r="OSB72" s="111"/>
      <c r="OSC72" s="111"/>
      <c r="OSD72" s="111"/>
      <c r="OSE72" s="111"/>
      <c r="OSF72" s="111"/>
      <c r="OSG72" s="111"/>
      <c r="OSH72" s="111"/>
      <c r="OSI72" s="111"/>
      <c r="OSJ72" s="111"/>
      <c r="OSK72" s="111"/>
      <c r="OSL72" s="111"/>
      <c r="OSM72" s="111"/>
      <c r="OSN72" s="111"/>
      <c r="OSO72" s="111"/>
      <c r="OSP72" s="111"/>
      <c r="OSQ72" s="111"/>
      <c r="OSR72" s="111"/>
      <c r="OSS72" s="111"/>
      <c r="OST72" s="111"/>
      <c r="OSU72" s="111"/>
      <c r="OSV72" s="111"/>
      <c r="OSW72" s="111"/>
      <c r="OSX72" s="111"/>
      <c r="OSY72" s="111"/>
      <c r="OSZ72" s="111"/>
      <c r="OTA72" s="111"/>
      <c r="OTB72" s="111"/>
      <c r="OTC72" s="111"/>
      <c r="OTD72" s="111"/>
      <c r="OTE72" s="111"/>
      <c r="OTF72" s="111"/>
      <c r="OTG72" s="111"/>
      <c r="OTH72" s="111"/>
      <c r="OTI72" s="111"/>
      <c r="OTJ72" s="111"/>
      <c r="OTK72" s="111"/>
      <c r="OTL72" s="111"/>
      <c r="OTM72" s="111"/>
      <c r="OTN72" s="111"/>
      <c r="OTO72" s="111"/>
      <c r="OTP72" s="111"/>
      <c r="OTQ72" s="111"/>
      <c r="OTR72" s="111"/>
      <c r="OTS72" s="111"/>
      <c r="OTT72" s="111"/>
      <c r="OTU72" s="111"/>
      <c r="OTV72" s="111"/>
      <c r="OTW72" s="111"/>
      <c r="OTX72" s="111"/>
      <c r="OTY72" s="111"/>
      <c r="OTZ72" s="111"/>
      <c r="OUA72" s="111"/>
      <c r="OUB72" s="111"/>
      <c r="OUC72" s="111"/>
      <c r="OUD72" s="111"/>
      <c r="OUE72" s="111"/>
      <c r="OUF72" s="111"/>
      <c r="OUG72" s="111"/>
      <c r="OUH72" s="111"/>
      <c r="OUI72" s="111"/>
      <c r="OUJ72" s="111"/>
      <c r="OUK72" s="111"/>
      <c r="OUL72" s="111"/>
      <c r="OUM72" s="111"/>
      <c r="OUN72" s="111"/>
      <c r="OUO72" s="111"/>
      <c r="OUP72" s="111"/>
      <c r="OUQ72" s="111"/>
      <c r="OUR72" s="111"/>
      <c r="OUS72" s="111"/>
      <c r="OUT72" s="111"/>
      <c r="OUU72" s="111"/>
      <c r="OUV72" s="111"/>
      <c r="OUW72" s="111"/>
      <c r="OUX72" s="111"/>
      <c r="OUY72" s="111"/>
      <c r="OUZ72" s="111"/>
      <c r="OVA72" s="111"/>
      <c r="OVB72" s="111"/>
      <c r="OVC72" s="111"/>
      <c r="OVD72" s="111"/>
      <c r="OVE72" s="111"/>
      <c r="OVF72" s="111"/>
      <c r="OVG72" s="111"/>
      <c r="OVH72" s="111"/>
      <c r="OVI72" s="111"/>
      <c r="OVJ72" s="111"/>
      <c r="OVK72" s="111"/>
      <c r="OVL72" s="111"/>
      <c r="OVM72" s="111"/>
      <c r="OVN72" s="111"/>
      <c r="OVO72" s="111"/>
      <c r="OVP72" s="111"/>
      <c r="OVQ72" s="111"/>
      <c r="OVR72" s="111"/>
      <c r="OVS72" s="111"/>
      <c r="OVT72" s="111"/>
      <c r="OVU72" s="111"/>
      <c r="OVV72" s="111"/>
      <c r="OVW72" s="111"/>
      <c r="OVX72" s="111"/>
      <c r="OVY72" s="111"/>
      <c r="OVZ72" s="111"/>
      <c r="OWA72" s="111"/>
      <c r="OWB72" s="111"/>
      <c r="OWC72" s="111"/>
      <c r="OWD72" s="111"/>
      <c r="OWE72" s="111"/>
      <c r="OWF72" s="111"/>
      <c r="OWG72" s="111"/>
      <c r="OWH72" s="111"/>
      <c r="OWI72" s="111"/>
      <c r="OWJ72" s="111"/>
      <c r="OWK72" s="111"/>
      <c r="OWL72" s="111"/>
      <c r="OWM72" s="111"/>
      <c r="OWN72" s="111"/>
      <c r="OWO72" s="111"/>
      <c r="OWP72" s="111"/>
      <c r="OWQ72" s="111"/>
      <c r="OWR72" s="111"/>
      <c r="OWS72" s="111"/>
      <c r="OWT72" s="111"/>
      <c r="OWU72" s="111"/>
      <c r="OWV72" s="111"/>
      <c r="OWW72" s="111"/>
      <c r="OWX72" s="111"/>
      <c r="OWY72" s="111"/>
      <c r="OWZ72" s="111"/>
      <c r="OXA72" s="111"/>
      <c r="OXB72" s="111"/>
      <c r="OXC72" s="111"/>
      <c r="OXD72" s="111"/>
      <c r="OXE72" s="111"/>
      <c r="OXF72" s="111"/>
      <c r="OXG72" s="111"/>
      <c r="OXH72" s="111"/>
      <c r="OXI72" s="111"/>
      <c r="OXJ72" s="111"/>
      <c r="OXK72" s="111"/>
      <c r="OXL72" s="111"/>
      <c r="OXM72" s="111"/>
      <c r="OXN72" s="111"/>
      <c r="OXO72" s="111"/>
      <c r="OXP72" s="111"/>
      <c r="OXQ72" s="111"/>
      <c r="OXR72" s="111"/>
      <c r="OXS72" s="111"/>
      <c r="OXT72" s="111"/>
      <c r="OXU72" s="111"/>
      <c r="OXV72" s="111"/>
      <c r="OXW72" s="111"/>
      <c r="OXX72" s="111"/>
      <c r="OXY72" s="111"/>
      <c r="OXZ72" s="111"/>
      <c r="OYA72" s="111"/>
      <c r="OYB72" s="111"/>
      <c r="OYC72" s="111"/>
      <c r="OYD72" s="111"/>
      <c r="OYE72" s="111"/>
      <c r="OYF72" s="111"/>
      <c r="OYG72" s="111"/>
      <c r="OYH72" s="111"/>
      <c r="OYI72" s="111"/>
      <c r="OYJ72" s="111"/>
      <c r="OYK72" s="111"/>
      <c r="OYL72" s="111"/>
      <c r="OYM72" s="111"/>
      <c r="OYN72" s="111"/>
      <c r="OYO72" s="111"/>
      <c r="OYP72" s="111"/>
      <c r="OYQ72" s="111"/>
      <c r="OYR72" s="111"/>
      <c r="OYS72" s="111"/>
      <c r="OYT72" s="111"/>
      <c r="OYU72" s="111"/>
      <c r="OYV72" s="111"/>
      <c r="OYW72" s="111"/>
      <c r="OYX72" s="111"/>
      <c r="OYY72" s="111"/>
      <c r="OYZ72" s="111"/>
      <c r="OZA72" s="111"/>
      <c r="OZB72" s="111"/>
      <c r="OZC72" s="111"/>
      <c r="OZD72" s="111"/>
      <c r="OZE72" s="111"/>
      <c r="OZF72" s="111"/>
      <c r="OZG72" s="111"/>
      <c r="OZH72" s="111"/>
      <c r="OZI72" s="111"/>
      <c r="OZJ72" s="111"/>
      <c r="OZK72" s="111"/>
      <c r="OZL72" s="111"/>
      <c r="OZM72" s="111"/>
      <c r="OZN72" s="111"/>
      <c r="OZO72" s="111"/>
      <c r="OZP72" s="111"/>
      <c r="OZQ72" s="111"/>
      <c r="OZR72" s="111"/>
      <c r="OZS72" s="111"/>
      <c r="OZT72" s="111"/>
      <c r="OZU72" s="111"/>
      <c r="OZV72" s="111"/>
      <c r="OZW72" s="111"/>
      <c r="OZX72" s="111"/>
      <c r="OZY72" s="111"/>
      <c r="OZZ72" s="111"/>
      <c r="PAA72" s="111"/>
      <c r="PAB72" s="111"/>
      <c r="PAC72" s="111"/>
      <c r="PAD72" s="111"/>
      <c r="PAE72" s="111"/>
      <c r="PAF72" s="111"/>
      <c r="PAG72" s="111"/>
      <c r="PAH72" s="111"/>
      <c r="PAI72" s="111"/>
      <c r="PAJ72" s="111"/>
      <c r="PAK72" s="111"/>
      <c r="PAL72" s="111"/>
      <c r="PAM72" s="111"/>
      <c r="PAN72" s="111"/>
      <c r="PAO72" s="111"/>
      <c r="PAP72" s="111"/>
      <c r="PAQ72" s="111"/>
      <c r="PAR72" s="111"/>
      <c r="PAS72" s="111"/>
      <c r="PAT72" s="111"/>
      <c r="PAU72" s="111"/>
      <c r="PAV72" s="111"/>
      <c r="PAW72" s="111"/>
      <c r="PAX72" s="111"/>
      <c r="PAY72" s="111"/>
      <c r="PAZ72" s="111"/>
      <c r="PBA72" s="111"/>
      <c r="PBB72" s="111"/>
      <c r="PBC72" s="111"/>
      <c r="PBD72" s="111"/>
      <c r="PBE72" s="111"/>
      <c r="PBF72" s="111"/>
      <c r="PBG72" s="111"/>
      <c r="PBH72" s="111"/>
      <c r="PBI72" s="111"/>
      <c r="PBJ72" s="111"/>
      <c r="PBK72" s="111"/>
      <c r="PBL72" s="111"/>
      <c r="PBM72" s="111"/>
      <c r="PBN72" s="111"/>
      <c r="PBO72" s="111"/>
      <c r="PBP72" s="111"/>
      <c r="PBQ72" s="111"/>
      <c r="PBR72" s="111"/>
      <c r="PBS72" s="111"/>
      <c r="PBT72" s="111"/>
      <c r="PBU72" s="111"/>
      <c r="PBV72" s="111"/>
      <c r="PBW72" s="111"/>
      <c r="PBX72" s="111"/>
      <c r="PBY72" s="111"/>
      <c r="PBZ72" s="111"/>
      <c r="PCA72" s="111"/>
      <c r="PCB72" s="111"/>
      <c r="PCC72" s="111"/>
      <c r="PCD72" s="111"/>
      <c r="PCE72" s="111"/>
      <c r="PCF72" s="111"/>
      <c r="PCG72" s="111"/>
      <c r="PCH72" s="111"/>
      <c r="PCI72" s="111"/>
      <c r="PCJ72" s="111"/>
      <c r="PCK72" s="111"/>
      <c r="PCL72" s="111"/>
      <c r="PCM72" s="111"/>
      <c r="PCN72" s="111"/>
      <c r="PCO72" s="111"/>
      <c r="PCP72" s="111"/>
      <c r="PCQ72" s="111"/>
      <c r="PCR72" s="111"/>
      <c r="PCS72" s="111"/>
      <c r="PCT72" s="111"/>
      <c r="PCU72" s="111"/>
      <c r="PCV72" s="111"/>
      <c r="PCW72" s="111"/>
      <c r="PCX72" s="111"/>
      <c r="PCY72" s="111"/>
      <c r="PCZ72" s="111"/>
      <c r="PDA72" s="111"/>
      <c r="PDB72" s="111"/>
      <c r="PDC72" s="111"/>
      <c r="PDD72" s="111"/>
      <c r="PDE72" s="111"/>
      <c r="PDF72" s="111"/>
      <c r="PDG72" s="111"/>
      <c r="PDH72" s="111"/>
      <c r="PDI72" s="111"/>
      <c r="PDJ72" s="111"/>
      <c r="PDK72" s="111"/>
      <c r="PDL72" s="111"/>
      <c r="PDM72" s="111"/>
      <c r="PDN72" s="111"/>
      <c r="PDO72" s="111"/>
      <c r="PDP72" s="111"/>
      <c r="PDQ72" s="111"/>
      <c r="PDR72" s="111"/>
      <c r="PDS72" s="111"/>
      <c r="PDT72" s="111"/>
      <c r="PDU72" s="111"/>
      <c r="PDV72" s="111"/>
      <c r="PDW72" s="111"/>
      <c r="PDX72" s="111"/>
      <c r="PDY72" s="111"/>
      <c r="PDZ72" s="111"/>
      <c r="PEA72" s="111"/>
      <c r="PEB72" s="111"/>
      <c r="PEC72" s="111"/>
      <c r="PED72" s="111"/>
      <c r="PEE72" s="111"/>
      <c r="PEF72" s="111"/>
      <c r="PEG72" s="111"/>
      <c r="PEH72" s="111"/>
      <c r="PEI72" s="111"/>
      <c r="PEJ72" s="111"/>
      <c r="PEK72" s="111"/>
      <c r="PEL72" s="111"/>
      <c r="PEM72" s="111"/>
      <c r="PEN72" s="111"/>
      <c r="PEO72" s="111"/>
      <c r="PEP72" s="111"/>
      <c r="PEQ72" s="111"/>
      <c r="PER72" s="111"/>
      <c r="PES72" s="111"/>
      <c r="PET72" s="111"/>
      <c r="PEU72" s="111"/>
      <c r="PEV72" s="111"/>
      <c r="PEW72" s="111"/>
      <c r="PEX72" s="111"/>
      <c r="PEY72" s="111"/>
      <c r="PEZ72" s="111"/>
      <c r="PFA72" s="111"/>
      <c r="PFB72" s="111"/>
      <c r="PFC72" s="111"/>
      <c r="PFD72" s="111"/>
      <c r="PFE72" s="111"/>
      <c r="PFF72" s="111"/>
      <c r="PFG72" s="111"/>
      <c r="PFH72" s="111"/>
      <c r="PFI72" s="111"/>
      <c r="PFJ72" s="111"/>
      <c r="PFK72" s="111"/>
      <c r="PFL72" s="111"/>
      <c r="PFM72" s="111"/>
      <c r="PFN72" s="111"/>
      <c r="PFO72" s="111"/>
      <c r="PFP72" s="111"/>
      <c r="PFQ72" s="111"/>
      <c r="PFR72" s="111"/>
      <c r="PFS72" s="111"/>
      <c r="PFT72" s="111"/>
      <c r="PFU72" s="111"/>
      <c r="PFV72" s="111"/>
      <c r="PFW72" s="111"/>
      <c r="PFX72" s="111"/>
      <c r="PFY72" s="111"/>
      <c r="PFZ72" s="111"/>
      <c r="PGA72" s="111"/>
      <c r="PGB72" s="111"/>
      <c r="PGC72" s="111"/>
      <c r="PGD72" s="111"/>
      <c r="PGE72" s="111"/>
      <c r="PGF72" s="111"/>
      <c r="PGG72" s="111"/>
      <c r="PGH72" s="111"/>
      <c r="PGI72" s="111"/>
      <c r="PGJ72" s="111"/>
      <c r="PGK72" s="111"/>
      <c r="PGL72" s="111"/>
      <c r="PGM72" s="111"/>
      <c r="PGN72" s="111"/>
      <c r="PGO72" s="111"/>
      <c r="PGP72" s="111"/>
      <c r="PGQ72" s="111"/>
      <c r="PGR72" s="111"/>
      <c r="PGS72" s="111"/>
      <c r="PGT72" s="111"/>
      <c r="PGU72" s="111"/>
      <c r="PGV72" s="111"/>
      <c r="PGW72" s="111"/>
      <c r="PGX72" s="111"/>
      <c r="PGY72" s="111"/>
      <c r="PGZ72" s="111"/>
      <c r="PHA72" s="111"/>
      <c r="PHB72" s="111"/>
      <c r="PHC72" s="111"/>
      <c r="PHD72" s="111"/>
      <c r="PHE72" s="111"/>
      <c r="PHF72" s="111"/>
      <c r="PHG72" s="111"/>
      <c r="PHH72" s="111"/>
      <c r="PHI72" s="111"/>
      <c r="PHJ72" s="111"/>
      <c r="PHK72" s="111"/>
      <c r="PHL72" s="111"/>
      <c r="PHM72" s="111"/>
      <c r="PHN72" s="111"/>
      <c r="PHO72" s="111"/>
      <c r="PHP72" s="111"/>
      <c r="PHQ72" s="111"/>
      <c r="PHR72" s="111"/>
      <c r="PHS72" s="111"/>
      <c r="PHT72" s="111"/>
      <c r="PHU72" s="111"/>
      <c r="PHV72" s="111"/>
      <c r="PHW72" s="111"/>
      <c r="PHX72" s="111"/>
      <c r="PHY72" s="111"/>
      <c r="PHZ72" s="111"/>
      <c r="PIA72" s="111"/>
      <c r="PIB72" s="111"/>
      <c r="PIC72" s="111"/>
      <c r="PID72" s="111"/>
      <c r="PIE72" s="111"/>
      <c r="PIF72" s="111"/>
      <c r="PIG72" s="111"/>
      <c r="PIH72" s="111"/>
      <c r="PII72" s="111"/>
      <c r="PIJ72" s="111"/>
      <c r="PIK72" s="111"/>
      <c r="PIL72" s="111"/>
      <c r="PIM72" s="111"/>
      <c r="PIN72" s="111"/>
      <c r="PIO72" s="111"/>
      <c r="PIP72" s="111"/>
      <c r="PIQ72" s="111"/>
      <c r="PIR72" s="111"/>
      <c r="PIS72" s="111"/>
      <c r="PIT72" s="111"/>
      <c r="PIU72" s="111"/>
      <c r="PIV72" s="111"/>
      <c r="PIW72" s="111"/>
      <c r="PIX72" s="111"/>
      <c r="PIY72" s="111"/>
      <c r="PIZ72" s="111"/>
      <c r="PJA72" s="111"/>
      <c r="PJB72" s="111"/>
      <c r="PJC72" s="111"/>
      <c r="PJD72" s="111"/>
      <c r="PJE72" s="111"/>
      <c r="PJF72" s="111"/>
      <c r="PJG72" s="111"/>
      <c r="PJH72" s="111"/>
      <c r="PJI72" s="111"/>
      <c r="PJJ72" s="111"/>
      <c r="PJK72" s="111"/>
      <c r="PJL72" s="111"/>
      <c r="PJM72" s="111"/>
      <c r="PJN72" s="111"/>
      <c r="PJO72" s="111"/>
      <c r="PJP72" s="111"/>
      <c r="PJQ72" s="111"/>
      <c r="PJR72" s="111"/>
      <c r="PJS72" s="111"/>
      <c r="PJT72" s="111"/>
      <c r="PJU72" s="111"/>
      <c r="PJV72" s="111"/>
      <c r="PJW72" s="111"/>
      <c r="PJX72" s="111"/>
      <c r="PJY72" s="111"/>
      <c r="PJZ72" s="111"/>
      <c r="PKA72" s="111"/>
      <c r="PKB72" s="111"/>
      <c r="PKC72" s="111"/>
      <c r="PKD72" s="111"/>
      <c r="PKE72" s="111"/>
      <c r="PKF72" s="111"/>
      <c r="PKG72" s="111"/>
      <c r="PKH72" s="111"/>
      <c r="PKI72" s="111"/>
      <c r="PKJ72" s="111"/>
      <c r="PKK72" s="111"/>
      <c r="PKL72" s="111"/>
      <c r="PKM72" s="111"/>
      <c r="PKN72" s="111"/>
      <c r="PKO72" s="111"/>
      <c r="PKP72" s="111"/>
      <c r="PKQ72" s="111"/>
      <c r="PKR72" s="111"/>
      <c r="PKS72" s="111"/>
      <c r="PKT72" s="111"/>
      <c r="PKU72" s="111"/>
      <c r="PKV72" s="111"/>
      <c r="PKW72" s="111"/>
      <c r="PKX72" s="111"/>
      <c r="PKY72" s="111"/>
      <c r="PKZ72" s="111"/>
      <c r="PLA72" s="111"/>
      <c r="PLB72" s="111"/>
      <c r="PLC72" s="111"/>
      <c r="PLD72" s="111"/>
      <c r="PLE72" s="111"/>
      <c r="PLF72" s="111"/>
      <c r="PLG72" s="111"/>
      <c r="PLH72" s="111"/>
      <c r="PLI72" s="111"/>
      <c r="PLJ72" s="111"/>
      <c r="PLK72" s="111"/>
      <c r="PLL72" s="111"/>
      <c r="PLM72" s="111"/>
      <c r="PLN72" s="111"/>
      <c r="PLO72" s="111"/>
      <c r="PLP72" s="111"/>
      <c r="PLQ72" s="111"/>
      <c r="PLR72" s="111"/>
      <c r="PLS72" s="111"/>
      <c r="PLT72" s="111"/>
      <c r="PLU72" s="111"/>
      <c r="PLV72" s="111"/>
      <c r="PLW72" s="111"/>
      <c r="PLX72" s="111"/>
      <c r="PLY72" s="111"/>
      <c r="PLZ72" s="111"/>
      <c r="PMA72" s="111"/>
      <c r="PMB72" s="111"/>
      <c r="PMC72" s="111"/>
      <c r="PMD72" s="111"/>
      <c r="PME72" s="111"/>
      <c r="PMF72" s="111"/>
      <c r="PMG72" s="111"/>
      <c r="PMH72" s="111"/>
      <c r="PMI72" s="111"/>
      <c r="PMJ72" s="111"/>
      <c r="PMK72" s="111"/>
      <c r="PML72" s="111"/>
      <c r="PMM72" s="111"/>
      <c r="PMN72" s="111"/>
      <c r="PMO72" s="111"/>
      <c r="PMP72" s="111"/>
      <c r="PMQ72" s="111"/>
      <c r="PMR72" s="111"/>
      <c r="PMS72" s="111"/>
      <c r="PMT72" s="111"/>
      <c r="PMU72" s="111"/>
      <c r="PMV72" s="111"/>
      <c r="PMW72" s="111"/>
      <c r="PMX72" s="111"/>
      <c r="PMY72" s="111"/>
      <c r="PMZ72" s="111"/>
      <c r="PNA72" s="111"/>
      <c r="PNB72" s="111"/>
      <c r="PNC72" s="111"/>
      <c r="PND72" s="111"/>
      <c r="PNE72" s="111"/>
      <c r="PNF72" s="111"/>
      <c r="PNG72" s="111"/>
      <c r="PNH72" s="111"/>
      <c r="PNI72" s="111"/>
      <c r="PNJ72" s="111"/>
      <c r="PNK72" s="111"/>
      <c r="PNL72" s="111"/>
      <c r="PNM72" s="111"/>
      <c r="PNN72" s="111"/>
      <c r="PNO72" s="111"/>
      <c r="PNP72" s="111"/>
      <c r="PNQ72" s="111"/>
      <c r="PNR72" s="111"/>
      <c r="PNS72" s="111"/>
      <c r="PNT72" s="111"/>
      <c r="PNU72" s="111"/>
      <c r="PNV72" s="111"/>
      <c r="PNW72" s="111"/>
      <c r="PNX72" s="111"/>
      <c r="PNY72" s="111"/>
      <c r="PNZ72" s="111"/>
      <c r="POA72" s="111"/>
      <c r="POB72" s="111"/>
      <c r="POC72" s="111"/>
      <c r="POD72" s="111"/>
      <c r="POE72" s="111"/>
      <c r="POF72" s="111"/>
      <c r="POG72" s="111"/>
      <c r="POH72" s="111"/>
      <c r="POI72" s="111"/>
      <c r="POJ72" s="111"/>
      <c r="POK72" s="111"/>
      <c r="POL72" s="111"/>
      <c r="POM72" s="111"/>
      <c r="PON72" s="111"/>
      <c r="POO72" s="111"/>
      <c r="POP72" s="111"/>
      <c r="POQ72" s="111"/>
      <c r="POR72" s="111"/>
      <c r="POS72" s="111"/>
      <c r="POT72" s="111"/>
      <c r="POU72" s="111"/>
      <c r="POV72" s="111"/>
      <c r="POW72" s="111"/>
      <c r="POX72" s="111"/>
      <c r="POY72" s="111"/>
      <c r="POZ72" s="111"/>
      <c r="PPA72" s="111"/>
      <c r="PPB72" s="111"/>
      <c r="PPC72" s="111"/>
      <c r="PPD72" s="111"/>
      <c r="PPE72" s="111"/>
      <c r="PPF72" s="111"/>
      <c r="PPG72" s="111"/>
      <c r="PPH72" s="111"/>
      <c r="PPI72" s="111"/>
      <c r="PPJ72" s="111"/>
      <c r="PPK72" s="111"/>
      <c r="PPL72" s="111"/>
      <c r="PPM72" s="111"/>
      <c r="PPN72" s="111"/>
      <c r="PPO72" s="111"/>
      <c r="PPP72" s="111"/>
      <c r="PPQ72" s="111"/>
      <c r="PPR72" s="111"/>
      <c r="PPS72" s="111"/>
      <c r="PPT72" s="111"/>
      <c r="PPU72" s="111"/>
      <c r="PPV72" s="111"/>
      <c r="PPW72" s="111"/>
      <c r="PPX72" s="111"/>
      <c r="PPY72" s="111"/>
      <c r="PPZ72" s="111"/>
      <c r="PQA72" s="111"/>
      <c r="PQB72" s="111"/>
      <c r="PQC72" s="111"/>
      <c r="PQD72" s="111"/>
      <c r="PQE72" s="111"/>
      <c r="PQF72" s="111"/>
      <c r="PQG72" s="111"/>
      <c r="PQH72" s="111"/>
      <c r="PQI72" s="111"/>
      <c r="PQJ72" s="111"/>
      <c r="PQK72" s="111"/>
      <c r="PQL72" s="111"/>
      <c r="PQM72" s="111"/>
      <c r="PQN72" s="111"/>
      <c r="PQO72" s="111"/>
      <c r="PQP72" s="111"/>
      <c r="PQQ72" s="111"/>
      <c r="PQR72" s="111"/>
      <c r="PQS72" s="111"/>
      <c r="PQT72" s="111"/>
      <c r="PQU72" s="111"/>
      <c r="PQV72" s="111"/>
      <c r="PQW72" s="111"/>
      <c r="PQX72" s="111"/>
      <c r="PQY72" s="111"/>
      <c r="PQZ72" s="111"/>
      <c r="PRA72" s="111"/>
      <c r="PRB72" s="111"/>
      <c r="PRC72" s="111"/>
      <c r="PRD72" s="111"/>
      <c r="PRE72" s="111"/>
      <c r="PRF72" s="111"/>
      <c r="PRG72" s="111"/>
      <c r="PRH72" s="111"/>
      <c r="PRI72" s="111"/>
      <c r="PRJ72" s="111"/>
      <c r="PRK72" s="111"/>
      <c r="PRL72" s="111"/>
      <c r="PRM72" s="111"/>
      <c r="PRN72" s="111"/>
      <c r="PRO72" s="111"/>
      <c r="PRP72" s="111"/>
      <c r="PRQ72" s="111"/>
      <c r="PRR72" s="111"/>
      <c r="PRS72" s="111"/>
      <c r="PRT72" s="111"/>
      <c r="PRU72" s="111"/>
      <c r="PRV72" s="111"/>
      <c r="PRW72" s="111"/>
      <c r="PRX72" s="111"/>
      <c r="PRY72" s="111"/>
      <c r="PRZ72" s="111"/>
      <c r="PSA72" s="111"/>
      <c r="PSB72" s="111"/>
      <c r="PSC72" s="111"/>
      <c r="PSD72" s="111"/>
      <c r="PSE72" s="111"/>
      <c r="PSF72" s="111"/>
      <c r="PSG72" s="111"/>
      <c r="PSH72" s="111"/>
      <c r="PSI72" s="111"/>
      <c r="PSJ72" s="111"/>
      <c r="PSK72" s="111"/>
      <c r="PSL72" s="111"/>
      <c r="PSM72" s="111"/>
      <c r="PSN72" s="111"/>
      <c r="PSO72" s="111"/>
      <c r="PSP72" s="111"/>
      <c r="PSQ72" s="111"/>
      <c r="PSR72" s="111"/>
      <c r="PSS72" s="111"/>
      <c r="PST72" s="111"/>
      <c r="PSU72" s="111"/>
      <c r="PSV72" s="111"/>
      <c r="PSW72" s="111"/>
      <c r="PSX72" s="111"/>
      <c r="PSY72" s="111"/>
      <c r="PSZ72" s="111"/>
      <c r="PTA72" s="111"/>
      <c r="PTB72" s="111"/>
      <c r="PTC72" s="111"/>
      <c r="PTD72" s="111"/>
      <c r="PTE72" s="111"/>
      <c r="PTF72" s="111"/>
      <c r="PTG72" s="111"/>
      <c r="PTH72" s="111"/>
      <c r="PTI72" s="111"/>
      <c r="PTJ72" s="111"/>
      <c r="PTK72" s="111"/>
      <c r="PTL72" s="111"/>
      <c r="PTM72" s="111"/>
      <c r="PTN72" s="111"/>
      <c r="PTO72" s="111"/>
      <c r="PTP72" s="111"/>
      <c r="PTQ72" s="111"/>
      <c r="PTR72" s="111"/>
      <c r="PTS72" s="111"/>
      <c r="PTT72" s="111"/>
      <c r="PTU72" s="111"/>
      <c r="PTV72" s="111"/>
      <c r="PTW72" s="111"/>
      <c r="PTX72" s="111"/>
      <c r="PTY72" s="111"/>
      <c r="PTZ72" s="111"/>
      <c r="PUA72" s="111"/>
      <c r="PUB72" s="111"/>
      <c r="PUC72" s="111"/>
      <c r="PUD72" s="111"/>
      <c r="PUE72" s="111"/>
      <c r="PUF72" s="111"/>
      <c r="PUG72" s="111"/>
      <c r="PUH72" s="111"/>
      <c r="PUI72" s="111"/>
      <c r="PUJ72" s="111"/>
      <c r="PUK72" s="111"/>
      <c r="PUL72" s="111"/>
      <c r="PUM72" s="111"/>
      <c r="PUN72" s="111"/>
      <c r="PUO72" s="111"/>
      <c r="PUP72" s="111"/>
      <c r="PUQ72" s="111"/>
      <c r="PUR72" s="111"/>
      <c r="PUS72" s="111"/>
      <c r="PUT72" s="111"/>
      <c r="PUU72" s="111"/>
      <c r="PUV72" s="111"/>
      <c r="PUW72" s="111"/>
      <c r="PUX72" s="111"/>
      <c r="PUY72" s="111"/>
      <c r="PUZ72" s="111"/>
      <c r="PVA72" s="111"/>
      <c r="PVB72" s="111"/>
      <c r="PVC72" s="111"/>
      <c r="PVD72" s="111"/>
      <c r="PVE72" s="111"/>
      <c r="PVF72" s="111"/>
      <c r="PVG72" s="111"/>
      <c r="PVH72" s="111"/>
      <c r="PVI72" s="111"/>
      <c r="PVJ72" s="111"/>
      <c r="PVK72" s="111"/>
      <c r="PVL72" s="111"/>
      <c r="PVM72" s="111"/>
      <c r="PVN72" s="111"/>
      <c r="PVO72" s="111"/>
      <c r="PVP72" s="111"/>
      <c r="PVQ72" s="111"/>
      <c r="PVR72" s="111"/>
      <c r="PVS72" s="111"/>
      <c r="PVT72" s="111"/>
      <c r="PVU72" s="111"/>
      <c r="PVV72" s="111"/>
      <c r="PVW72" s="111"/>
      <c r="PVX72" s="111"/>
      <c r="PVY72" s="111"/>
      <c r="PVZ72" s="111"/>
      <c r="PWA72" s="111"/>
      <c r="PWB72" s="111"/>
      <c r="PWC72" s="111"/>
      <c r="PWD72" s="111"/>
      <c r="PWE72" s="111"/>
      <c r="PWF72" s="111"/>
      <c r="PWG72" s="111"/>
      <c r="PWH72" s="111"/>
      <c r="PWI72" s="111"/>
      <c r="PWJ72" s="111"/>
      <c r="PWK72" s="111"/>
      <c r="PWL72" s="111"/>
      <c r="PWM72" s="111"/>
      <c r="PWN72" s="111"/>
      <c r="PWO72" s="111"/>
      <c r="PWP72" s="111"/>
      <c r="PWQ72" s="111"/>
      <c r="PWR72" s="111"/>
      <c r="PWS72" s="111"/>
      <c r="PWT72" s="111"/>
      <c r="PWU72" s="111"/>
      <c r="PWV72" s="111"/>
      <c r="PWW72" s="111"/>
      <c r="PWX72" s="111"/>
      <c r="PWY72" s="111"/>
      <c r="PWZ72" s="111"/>
      <c r="PXA72" s="111"/>
      <c r="PXB72" s="111"/>
      <c r="PXC72" s="111"/>
      <c r="PXD72" s="111"/>
      <c r="PXE72" s="111"/>
      <c r="PXF72" s="111"/>
      <c r="PXG72" s="111"/>
      <c r="PXH72" s="111"/>
      <c r="PXI72" s="111"/>
      <c r="PXJ72" s="111"/>
      <c r="PXK72" s="111"/>
      <c r="PXL72" s="111"/>
      <c r="PXM72" s="111"/>
      <c r="PXN72" s="111"/>
      <c r="PXO72" s="111"/>
      <c r="PXP72" s="111"/>
      <c r="PXQ72" s="111"/>
      <c r="PXR72" s="111"/>
      <c r="PXS72" s="111"/>
      <c r="PXT72" s="111"/>
      <c r="PXU72" s="111"/>
      <c r="PXV72" s="111"/>
      <c r="PXW72" s="111"/>
      <c r="PXX72" s="111"/>
      <c r="PXY72" s="111"/>
      <c r="PXZ72" s="111"/>
      <c r="PYA72" s="111"/>
      <c r="PYB72" s="111"/>
      <c r="PYC72" s="111"/>
      <c r="PYD72" s="111"/>
      <c r="PYE72" s="111"/>
      <c r="PYF72" s="111"/>
      <c r="PYG72" s="111"/>
      <c r="PYH72" s="111"/>
      <c r="PYI72" s="111"/>
      <c r="PYJ72" s="111"/>
      <c r="PYK72" s="111"/>
      <c r="PYL72" s="111"/>
      <c r="PYM72" s="111"/>
      <c r="PYN72" s="111"/>
      <c r="PYO72" s="111"/>
      <c r="PYP72" s="111"/>
      <c r="PYQ72" s="111"/>
      <c r="PYR72" s="111"/>
      <c r="PYS72" s="111"/>
      <c r="PYT72" s="111"/>
      <c r="PYU72" s="111"/>
      <c r="PYV72" s="111"/>
      <c r="PYW72" s="111"/>
      <c r="PYX72" s="111"/>
      <c r="PYY72" s="111"/>
      <c r="PYZ72" s="111"/>
      <c r="PZA72" s="111"/>
      <c r="PZB72" s="111"/>
      <c r="PZC72" s="111"/>
      <c r="PZD72" s="111"/>
      <c r="PZE72" s="111"/>
      <c r="PZF72" s="111"/>
      <c r="PZG72" s="111"/>
      <c r="PZH72" s="111"/>
      <c r="PZI72" s="111"/>
      <c r="PZJ72" s="111"/>
      <c r="PZK72" s="111"/>
      <c r="PZL72" s="111"/>
      <c r="PZM72" s="111"/>
      <c r="PZN72" s="111"/>
      <c r="PZO72" s="111"/>
      <c r="PZP72" s="111"/>
      <c r="PZQ72" s="111"/>
      <c r="PZR72" s="111"/>
      <c r="PZS72" s="111"/>
      <c r="PZT72" s="111"/>
      <c r="PZU72" s="111"/>
      <c r="PZV72" s="111"/>
      <c r="PZW72" s="111"/>
      <c r="PZX72" s="111"/>
      <c r="PZY72" s="111"/>
      <c r="PZZ72" s="111"/>
      <c r="QAA72" s="111"/>
      <c r="QAB72" s="111"/>
      <c r="QAC72" s="111"/>
      <c r="QAD72" s="111"/>
      <c r="QAE72" s="111"/>
      <c r="QAF72" s="111"/>
      <c r="QAG72" s="111"/>
      <c r="QAH72" s="111"/>
      <c r="QAI72" s="111"/>
      <c r="QAJ72" s="111"/>
      <c r="QAK72" s="111"/>
      <c r="QAL72" s="111"/>
      <c r="QAM72" s="111"/>
      <c r="QAN72" s="111"/>
      <c r="QAO72" s="111"/>
      <c r="QAP72" s="111"/>
      <c r="QAQ72" s="111"/>
      <c r="QAR72" s="111"/>
      <c r="QAS72" s="111"/>
      <c r="QAT72" s="111"/>
      <c r="QAU72" s="111"/>
      <c r="QAV72" s="111"/>
      <c r="QAW72" s="111"/>
      <c r="QAX72" s="111"/>
      <c r="QAY72" s="111"/>
      <c r="QAZ72" s="111"/>
      <c r="QBA72" s="111"/>
      <c r="QBB72" s="111"/>
      <c r="QBC72" s="111"/>
      <c r="QBD72" s="111"/>
      <c r="QBE72" s="111"/>
      <c r="QBF72" s="111"/>
      <c r="QBG72" s="111"/>
      <c r="QBH72" s="111"/>
      <c r="QBI72" s="111"/>
      <c r="QBJ72" s="111"/>
      <c r="QBK72" s="111"/>
      <c r="QBL72" s="111"/>
      <c r="QBM72" s="111"/>
      <c r="QBN72" s="111"/>
      <c r="QBO72" s="111"/>
      <c r="QBP72" s="111"/>
      <c r="QBQ72" s="111"/>
      <c r="QBR72" s="111"/>
      <c r="QBS72" s="111"/>
      <c r="QBT72" s="111"/>
      <c r="QBU72" s="111"/>
      <c r="QBV72" s="111"/>
      <c r="QBW72" s="111"/>
      <c r="QBX72" s="111"/>
      <c r="QBY72" s="111"/>
      <c r="QBZ72" s="111"/>
      <c r="QCA72" s="111"/>
      <c r="QCB72" s="111"/>
      <c r="QCC72" s="111"/>
      <c r="QCD72" s="111"/>
      <c r="QCE72" s="111"/>
      <c r="QCF72" s="111"/>
      <c r="QCG72" s="111"/>
      <c r="QCH72" s="111"/>
      <c r="QCI72" s="111"/>
      <c r="QCJ72" s="111"/>
      <c r="QCK72" s="111"/>
      <c r="QCL72" s="111"/>
      <c r="QCM72" s="111"/>
      <c r="QCN72" s="111"/>
      <c r="QCO72" s="111"/>
      <c r="QCP72" s="111"/>
      <c r="QCQ72" s="111"/>
      <c r="QCR72" s="111"/>
      <c r="QCS72" s="111"/>
      <c r="QCT72" s="111"/>
      <c r="QCU72" s="111"/>
      <c r="QCV72" s="111"/>
      <c r="QCW72" s="111"/>
      <c r="QCX72" s="111"/>
      <c r="QCY72" s="111"/>
      <c r="QCZ72" s="111"/>
      <c r="QDA72" s="111"/>
      <c r="QDB72" s="111"/>
      <c r="QDC72" s="111"/>
      <c r="QDD72" s="111"/>
      <c r="QDE72" s="111"/>
      <c r="QDF72" s="111"/>
      <c r="QDG72" s="111"/>
      <c r="QDH72" s="111"/>
      <c r="QDI72" s="111"/>
      <c r="QDJ72" s="111"/>
      <c r="QDK72" s="111"/>
      <c r="QDL72" s="111"/>
      <c r="QDM72" s="111"/>
      <c r="QDN72" s="111"/>
      <c r="QDO72" s="111"/>
      <c r="QDP72" s="111"/>
      <c r="QDQ72" s="111"/>
      <c r="QDR72" s="111"/>
      <c r="QDS72" s="111"/>
      <c r="QDT72" s="111"/>
      <c r="QDU72" s="111"/>
      <c r="QDV72" s="111"/>
      <c r="QDW72" s="111"/>
      <c r="QDX72" s="111"/>
      <c r="QDY72" s="111"/>
      <c r="QDZ72" s="111"/>
      <c r="QEA72" s="111"/>
      <c r="QEB72" s="111"/>
      <c r="QEC72" s="111"/>
      <c r="QED72" s="111"/>
      <c r="QEE72" s="111"/>
      <c r="QEF72" s="111"/>
      <c r="QEG72" s="111"/>
      <c r="QEH72" s="111"/>
      <c r="QEI72" s="111"/>
      <c r="QEJ72" s="111"/>
      <c r="QEK72" s="111"/>
      <c r="QEL72" s="111"/>
      <c r="QEM72" s="111"/>
      <c r="QEN72" s="111"/>
      <c r="QEO72" s="111"/>
      <c r="QEP72" s="111"/>
      <c r="QEQ72" s="111"/>
      <c r="QER72" s="111"/>
      <c r="QES72" s="111"/>
      <c r="QET72" s="111"/>
      <c r="QEU72" s="111"/>
      <c r="QEV72" s="111"/>
      <c r="QEW72" s="111"/>
      <c r="QEX72" s="111"/>
      <c r="QEY72" s="111"/>
      <c r="QEZ72" s="111"/>
      <c r="QFA72" s="111"/>
      <c r="QFB72" s="111"/>
      <c r="QFC72" s="111"/>
      <c r="QFD72" s="111"/>
      <c r="QFE72" s="111"/>
      <c r="QFF72" s="111"/>
      <c r="QFG72" s="111"/>
      <c r="QFH72" s="111"/>
      <c r="QFI72" s="111"/>
      <c r="QFJ72" s="111"/>
      <c r="QFK72" s="111"/>
      <c r="QFL72" s="111"/>
      <c r="QFM72" s="111"/>
      <c r="QFN72" s="111"/>
      <c r="QFO72" s="111"/>
      <c r="QFP72" s="111"/>
      <c r="QFQ72" s="111"/>
      <c r="QFR72" s="111"/>
      <c r="QFS72" s="111"/>
      <c r="QFT72" s="111"/>
      <c r="QFU72" s="111"/>
      <c r="QFV72" s="111"/>
      <c r="QFW72" s="111"/>
      <c r="QFX72" s="111"/>
      <c r="QFY72" s="111"/>
      <c r="QFZ72" s="111"/>
      <c r="QGA72" s="111"/>
      <c r="QGB72" s="111"/>
      <c r="QGC72" s="111"/>
      <c r="QGD72" s="111"/>
      <c r="QGE72" s="111"/>
      <c r="QGF72" s="111"/>
      <c r="QGG72" s="111"/>
      <c r="QGH72" s="111"/>
      <c r="QGI72" s="111"/>
      <c r="QGJ72" s="111"/>
      <c r="QGK72" s="111"/>
      <c r="QGL72" s="111"/>
      <c r="QGM72" s="111"/>
      <c r="QGN72" s="111"/>
      <c r="QGO72" s="111"/>
      <c r="QGP72" s="111"/>
      <c r="QGQ72" s="111"/>
      <c r="QGR72" s="111"/>
      <c r="QGS72" s="111"/>
      <c r="QGT72" s="111"/>
      <c r="QGU72" s="111"/>
      <c r="QGV72" s="111"/>
      <c r="QGW72" s="111"/>
      <c r="QGX72" s="111"/>
      <c r="QGY72" s="111"/>
      <c r="QGZ72" s="111"/>
      <c r="QHA72" s="111"/>
      <c r="QHB72" s="111"/>
      <c r="QHC72" s="111"/>
      <c r="QHD72" s="111"/>
      <c r="QHE72" s="111"/>
      <c r="QHF72" s="111"/>
      <c r="QHG72" s="111"/>
      <c r="QHH72" s="111"/>
      <c r="QHI72" s="111"/>
      <c r="QHJ72" s="111"/>
      <c r="QHK72" s="111"/>
      <c r="QHL72" s="111"/>
      <c r="QHM72" s="111"/>
      <c r="QHN72" s="111"/>
      <c r="QHO72" s="111"/>
      <c r="QHP72" s="111"/>
      <c r="QHQ72" s="111"/>
      <c r="QHR72" s="111"/>
      <c r="QHS72" s="111"/>
      <c r="QHT72" s="111"/>
      <c r="QHU72" s="111"/>
      <c r="QHV72" s="111"/>
      <c r="QHW72" s="111"/>
      <c r="QHX72" s="111"/>
      <c r="QHY72" s="111"/>
      <c r="QHZ72" s="111"/>
      <c r="QIA72" s="111"/>
      <c r="QIB72" s="111"/>
      <c r="QIC72" s="111"/>
      <c r="QID72" s="111"/>
      <c r="QIE72" s="111"/>
      <c r="QIF72" s="111"/>
      <c r="QIG72" s="111"/>
      <c r="QIH72" s="111"/>
      <c r="QII72" s="111"/>
      <c r="QIJ72" s="111"/>
      <c r="QIK72" s="111"/>
      <c r="QIL72" s="111"/>
      <c r="QIM72" s="111"/>
      <c r="QIN72" s="111"/>
      <c r="QIO72" s="111"/>
      <c r="QIP72" s="111"/>
      <c r="QIQ72" s="111"/>
      <c r="QIR72" s="111"/>
      <c r="QIS72" s="111"/>
      <c r="QIT72" s="111"/>
      <c r="QIU72" s="111"/>
      <c r="QIV72" s="111"/>
      <c r="QIW72" s="111"/>
      <c r="QIX72" s="111"/>
      <c r="QIY72" s="111"/>
      <c r="QIZ72" s="111"/>
      <c r="QJA72" s="111"/>
      <c r="QJB72" s="111"/>
      <c r="QJC72" s="111"/>
      <c r="QJD72" s="111"/>
      <c r="QJE72" s="111"/>
      <c r="QJF72" s="111"/>
      <c r="QJG72" s="111"/>
      <c r="QJH72" s="111"/>
      <c r="QJI72" s="111"/>
      <c r="QJJ72" s="111"/>
      <c r="QJK72" s="111"/>
      <c r="QJL72" s="111"/>
      <c r="QJM72" s="111"/>
      <c r="QJN72" s="111"/>
      <c r="QJO72" s="111"/>
      <c r="QJP72" s="111"/>
      <c r="QJQ72" s="111"/>
      <c r="QJR72" s="111"/>
      <c r="QJS72" s="111"/>
      <c r="QJT72" s="111"/>
      <c r="QJU72" s="111"/>
      <c r="QJV72" s="111"/>
      <c r="QJW72" s="111"/>
      <c r="QJX72" s="111"/>
      <c r="QJY72" s="111"/>
      <c r="QJZ72" s="111"/>
      <c r="QKA72" s="111"/>
      <c r="QKB72" s="111"/>
      <c r="QKC72" s="111"/>
      <c r="QKD72" s="111"/>
      <c r="QKE72" s="111"/>
      <c r="QKF72" s="111"/>
      <c r="QKG72" s="111"/>
      <c r="QKH72" s="111"/>
      <c r="QKI72" s="111"/>
      <c r="QKJ72" s="111"/>
      <c r="QKK72" s="111"/>
      <c r="QKL72" s="111"/>
      <c r="QKM72" s="111"/>
      <c r="QKN72" s="111"/>
      <c r="QKO72" s="111"/>
      <c r="QKP72" s="111"/>
      <c r="QKQ72" s="111"/>
      <c r="QKR72" s="111"/>
      <c r="QKS72" s="111"/>
      <c r="QKT72" s="111"/>
      <c r="QKU72" s="111"/>
      <c r="QKV72" s="111"/>
      <c r="QKW72" s="111"/>
      <c r="QKX72" s="111"/>
      <c r="QKY72" s="111"/>
      <c r="QKZ72" s="111"/>
      <c r="QLA72" s="111"/>
      <c r="QLB72" s="111"/>
      <c r="QLC72" s="111"/>
      <c r="QLD72" s="111"/>
      <c r="QLE72" s="111"/>
      <c r="QLF72" s="111"/>
      <c r="QLG72" s="111"/>
      <c r="QLH72" s="111"/>
      <c r="QLI72" s="111"/>
      <c r="QLJ72" s="111"/>
      <c r="QLK72" s="111"/>
      <c r="QLL72" s="111"/>
      <c r="QLM72" s="111"/>
      <c r="QLN72" s="111"/>
      <c r="QLO72" s="111"/>
      <c r="QLP72" s="111"/>
      <c r="QLQ72" s="111"/>
      <c r="QLR72" s="111"/>
      <c r="QLS72" s="111"/>
      <c r="QLT72" s="111"/>
      <c r="QLU72" s="111"/>
      <c r="QLV72" s="111"/>
      <c r="QLW72" s="111"/>
      <c r="QLX72" s="111"/>
      <c r="QLY72" s="111"/>
      <c r="QLZ72" s="111"/>
      <c r="QMA72" s="111"/>
      <c r="QMB72" s="111"/>
      <c r="QMC72" s="111"/>
      <c r="QMD72" s="111"/>
      <c r="QME72" s="111"/>
      <c r="QMF72" s="111"/>
      <c r="QMG72" s="111"/>
      <c r="QMH72" s="111"/>
      <c r="QMI72" s="111"/>
      <c r="QMJ72" s="111"/>
      <c r="QMK72" s="111"/>
      <c r="QML72" s="111"/>
      <c r="QMM72" s="111"/>
      <c r="QMN72" s="111"/>
      <c r="QMO72" s="111"/>
      <c r="QMP72" s="111"/>
      <c r="QMQ72" s="111"/>
      <c r="QMR72" s="111"/>
      <c r="QMS72" s="111"/>
      <c r="QMT72" s="111"/>
      <c r="QMU72" s="111"/>
      <c r="QMV72" s="111"/>
      <c r="QMW72" s="111"/>
      <c r="QMX72" s="111"/>
      <c r="QMY72" s="111"/>
      <c r="QMZ72" s="111"/>
      <c r="QNA72" s="111"/>
      <c r="QNB72" s="111"/>
      <c r="QNC72" s="111"/>
      <c r="QND72" s="111"/>
      <c r="QNE72" s="111"/>
      <c r="QNF72" s="111"/>
      <c r="QNG72" s="111"/>
      <c r="QNH72" s="111"/>
      <c r="QNI72" s="111"/>
      <c r="QNJ72" s="111"/>
      <c r="QNK72" s="111"/>
      <c r="QNL72" s="111"/>
      <c r="QNM72" s="111"/>
      <c r="QNN72" s="111"/>
      <c r="QNO72" s="111"/>
      <c r="QNP72" s="111"/>
      <c r="QNQ72" s="111"/>
      <c r="QNR72" s="111"/>
      <c r="QNS72" s="111"/>
      <c r="QNT72" s="111"/>
      <c r="QNU72" s="111"/>
      <c r="QNV72" s="111"/>
      <c r="QNW72" s="111"/>
      <c r="QNX72" s="111"/>
      <c r="QNY72" s="111"/>
      <c r="QNZ72" s="111"/>
      <c r="QOA72" s="111"/>
      <c r="QOB72" s="111"/>
      <c r="QOC72" s="111"/>
      <c r="QOD72" s="111"/>
      <c r="QOE72" s="111"/>
      <c r="QOF72" s="111"/>
      <c r="QOG72" s="111"/>
      <c r="QOH72" s="111"/>
      <c r="QOI72" s="111"/>
      <c r="QOJ72" s="111"/>
      <c r="QOK72" s="111"/>
      <c r="QOL72" s="111"/>
      <c r="QOM72" s="111"/>
      <c r="QON72" s="111"/>
      <c r="QOO72" s="111"/>
      <c r="QOP72" s="111"/>
      <c r="QOQ72" s="111"/>
      <c r="QOR72" s="111"/>
      <c r="QOS72" s="111"/>
      <c r="QOT72" s="111"/>
      <c r="QOU72" s="111"/>
      <c r="QOV72" s="111"/>
      <c r="QOW72" s="111"/>
      <c r="QOX72" s="111"/>
      <c r="QOY72" s="111"/>
      <c r="QOZ72" s="111"/>
      <c r="QPA72" s="111"/>
      <c r="QPB72" s="111"/>
      <c r="QPC72" s="111"/>
      <c r="QPD72" s="111"/>
      <c r="QPE72" s="111"/>
      <c r="QPF72" s="111"/>
      <c r="QPG72" s="111"/>
      <c r="QPH72" s="111"/>
      <c r="QPI72" s="111"/>
      <c r="QPJ72" s="111"/>
      <c r="QPK72" s="111"/>
      <c r="QPL72" s="111"/>
      <c r="QPM72" s="111"/>
      <c r="QPN72" s="111"/>
      <c r="QPO72" s="111"/>
      <c r="QPP72" s="111"/>
      <c r="QPQ72" s="111"/>
      <c r="QPR72" s="111"/>
      <c r="QPS72" s="111"/>
      <c r="QPT72" s="111"/>
      <c r="QPU72" s="111"/>
      <c r="QPV72" s="111"/>
      <c r="QPW72" s="111"/>
      <c r="QPX72" s="111"/>
      <c r="QPY72" s="111"/>
      <c r="QPZ72" s="111"/>
      <c r="QQA72" s="111"/>
      <c r="QQB72" s="111"/>
      <c r="QQC72" s="111"/>
      <c r="QQD72" s="111"/>
      <c r="QQE72" s="111"/>
      <c r="QQF72" s="111"/>
      <c r="QQG72" s="111"/>
      <c r="QQH72" s="111"/>
      <c r="QQI72" s="111"/>
      <c r="QQJ72" s="111"/>
      <c r="QQK72" s="111"/>
      <c r="QQL72" s="111"/>
      <c r="QQM72" s="111"/>
      <c r="QQN72" s="111"/>
      <c r="QQO72" s="111"/>
      <c r="QQP72" s="111"/>
      <c r="QQQ72" s="111"/>
      <c r="QQR72" s="111"/>
      <c r="QQS72" s="111"/>
      <c r="QQT72" s="111"/>
      <c r="QQU72" s="111"/>
      <c r="QQV72" s="111"/>
      <c r="QQW72" s="111"/>
      <c r="QQX72" s="111"/>
      <c r="QQY72" s="111"/>
      <c r="QQZ72" s="111"/>
      <c r="QRA72" s="111"/>
      <c r="QRB72" s="111"/>
      <c r="QRC72" s="111"/>
      <c r="QRD72" s="111"/>
      <c r="QRE72" s="111"/>
      <c r="QRF72" s="111"/>
      <c r="QRG72" s="111"/>
      <c r="QRH72" s="111"/>
      <c r="QRI72" s="111"/>
      <c r="QRJ72" s="111"/>
      <c r="QRK72" s="111"/>
      <c r="QRL72" s="111"/>
      <c r="QRM72" s="111"/>
      <c r="QRN72" s="111"/>
      <c r="QRO72" s="111"/>
      <c r="QRP72" s="111"/>
      <c r="QRQ72" s="111"/>
      <c r="QRR72" s="111"/>
      <c r="QRS72" s="111"/>
      <c r="QRT72" s="111"/>
      <c r="QRU72" s="111"/>
      <c r="QRV72" s="111"/>
      <c r="QRW72" s="111"/>
      <c r="QRX72" s="111"/>
      <c r="QRY72" s="111"/>
      <c r="QRZ72" s="111"/>
      <c r="QSA72" s="111"/>
      <c r="QSB72" s="111"/>
      <c r="QSC72" s="111"/>
      <c r="QSD72" s="111"/>
      <c r="QSE72" s="111"/>
      <c r="QSF72" s="111"/>
      <c r="QSG72" s="111"/>
      <c r="QSH72" s="111"/>
      <c r="QSI72" s="111"/>
      <c r="QSJ72" s="111"/>
      <c r="QSK72" s="111"/>
      <c r="QSL72" s="111"/>
      <c r="QSM72" s="111"/>
      <c r="QSN72" s="111"/>
      <c r="QSO72" s="111"/>
      <c r="QSP72" s="111"/>
      <c r="QSQ72" s="111"/>
      <c r="QSR72" s="111"/>
      <c r="QSS72" s="111"/>
      <c r="QST72" s="111"/>
      <c r="QSU72" s="111"/>
      <c r="QSV72" s="111"/>
      <c r="QSW72" s="111"/>
      <c r="QSX72" s="111"/>
      <c r="QSY72" s="111"/>
      <c r="QSZ72" s="111"/>
      <c r="QTA72" s="111"/>
      <c r="QTB72" s="111"/>
      <c r="QTC72" s="111"/>
      <c r="QTD72" s="111"/>
      <c r="QTE72" s="111"/>
      <c r="QTF72" s="111"/>
      <c r="QTG72" s="111"/>
      <c r="QTH72" s="111"/>
      <c r="QTI72" s="111"/>
      <c r="QTJ72" s="111"/>
      <c r="QTK72" s="111"/>
      <c r="QTL72" s="111"/>
      <c r="QTM72" s="111"/>
      <c r="QTN72" s="111"/>
      <c r="QTO72" s="111"/>
      <c r="QTP72" s="111"/>
      <c r="QTQ72" s="111"/>
      <c r="QTR72" s="111"/>
      <c r="QTS72" s="111"/>
      <c r="QTT72" s="111"/>
      <c r="QTU72" s="111"/>
      <c r="QTV72" s="111"/>
      <c r="QTW72" s="111"/>
      <c r="QTX72" s="111"/>
      <c r="QTY72" s="111"/>
      <c r="QTZ72" s="111"/>
      <c r="QUA72" s="111"/>
      <c r="QUB72" s="111"/>
      <c r="QUC72" s="111"/>
      <c r="QUD72" s="111"/>
      <c r="QUE72" s="111"/>
      <c r="QUF72" s="111"/>
      <c r="QUG72" s="111"/>
      <c r="QUH72" s="111"/>
      <c r="QUI72" s="111"/>
      <c r="QUJ72" s="111"/>
      <c r="QUK72" s="111"/>
      <c r="QUL72" s="111"/>
      <c r="QUM72" s="111"/>
      <c r="QUN72" s="111"/>
      <c r="QUO72" s="111"/>
      <c r="QUP72" s="111"/>
      <c r="QUQ72" s="111"/>
      <c r="QUR72" s="111"/>
      <c r="QUS72" s="111"/>
      <c r="QUT72" s="111"/>
      <c r="QUU72" s="111"/>
      <c r="QUV72" s="111"/>
      <c r="QUW72" s="111"/>
      <c r="QUX72" s="111"/>
      <c r="QUY72" s="111"/>
      <c r="QUZ72" s="111"/>
      <c r="QVA72" s="111"/>
      <c r="QVB72" s="111"/>
      <c r="QVC72" s="111"/>
      <c r="QVD72" s="111"/>
      <c r="QVE72" s="111"/>
      <c r="QVF72" s="111"/>
      <c r="QVG72" s="111"/>
      <c r="QVH72" s="111"/>
      <c r="QVI72" s="111"/>
      <c r="QVJ72" s="111"/>
      <c r="QVK72" s="111"/>
      <c r="QVL72" s="111"/>
      <c r="QVM72" s="111"/>
      <c r="QVN72" s="111"/>
      <c r="QVO72" s="111"/>
      <c r="QVP72" s="111"/>
      <c r="QVQ72" s="111"/>
      <c r="QVR72" s="111"/>
      <c r="QVS72" s="111"/>
      <c r="QVT72" s="111"/>
      <c r="QVU72" s="111"/>
      <c r="QVV72" s="111"/>
      <c r="QVW72" s="111"/>
      <c r="QVX72" s="111"/>
      <c r="QVY72" s="111"/>
      <c r="QVZ72" s="111"/>
      <c r="QWA72" s="111"/>
      <c r="QWB72" s="111"/>
      <c r="QWC72" s="111"/>
      <c r="QWD72" s="111"/>
      <c r="QWE72" s="111"/>
      <c r="QWF72" s="111"/>
      <c r="QWG72" s="111"/>
      <c r="QWH72" s="111"/>
      <c r="QWI72" s="111"/>
      <c r="QWJ72" s="111"/>
      <c r="QWK72" s="111"/>
      <c r="QWL72" s="111"/>
      <c r="QWM72" s="111"/>
      <c r="QWN72" s="111"/>
      <c r="QWO72" s="111"/>
      <c r="QWP72" s="111"/>
      <c r="QWQ72" s="111"/>
      <c r="QWR72" s="111"/>
      <c r="QWS72" s="111"/>
      <c r="QWT72" s="111"/>
      <c r="QWU72" s="111"/>
      <c r="QWV72" s="111"/>
      <c r="QWW72" s="111"/>
      <c r="QWX72" s="111"/>
      <c r="QWY72" s="111"/>
      <c r="QWZ72" s="111"/>
      <c r="QXA72" s="111"/>
      <c r="QXB72" s="111"/>
      <c r="QXC72" s="111"/>
      <c r="QXD72" s="111"/>
      <c r="QXE72" s="111"/>
      <c r="QXF72" s="111"/>
      <c r="QXG72" s="111"/>
      <c r="QXH72" s="111"/>
      <c r="QXI72" s="111"/>
      <c r="QXJ72" s="111"/>
      <c r="QXK72" s="111"/>
      <c r="QXL72" s="111"/>
      <c r="QXM72" s="111"/>
      <c r="QXN72" s="111"/>
      <c r="QXO72" s="111"/>
      <c r="QXP72" s="111"/>
      <c r="QXQ72" s="111"/>
      <c r="QXR72" s="111"/>
      <c r="QXS72" s="111"/>
      <c r="QXT72" s="111"/>
      <c r="QXU72" s="111"/>
      <c r="QXV72" s="111"/>
      <c r="QXW72" s="111"/>
      <c r="QXX72" s="111"/>
      <c r="QXY72" s="111"/>
      <c r="QXZ72" s="111"/>
      <c r="QYA72" s="111"/>
      <c r="QYB72" s="111"/>
      <c r="QYC72" s="111"/>
      <c r="QYD72" s="111"/>
      <c r="QYE72" s="111"/>
      <c r="QYF72" s="111"/>
      <c r="QYG72" s="111"/>
      <c r="QYH72" s="111"/>
      <c r="QYI72" s="111"/>
      <c r="QYJ72" s="111"/>
      <c r="QYK72" s="111"/>
      <c r="QYL72" s="111"/>
      <c r="QYM72" s="111"/>
      <c r="QYN72" s="111"/>
      <c r="QYO72" s="111"/>
      <c r="QYP72" s="111"/>
      <c r="QYQ72" s="111"/>
      <c r="QYR72" s="111"/>
      <c r="QYS72" s="111"/>
      <c r="QYT72" s="111"/>
      <c r="QYU72" s="111"/>
      <c r="QYV72" s="111"/>
      <c r="QYW72" s="111"/>
      <c r="QYX72" s="111"/>
      <c r="QYY72" s="111"/>
      <c r="QYZ72" s="111"/>
      <c r="QZA72" s="111"/>
      <c r="QZB72" s="111"/>
      <c r="QZC72" s="111"/>
      <c r="QZD72" s="111"/>
      <c r="QZE72" s="111"/>
      <c r="QZF72" s="111"/>
      <c r="QZG72" s="111"/>
      <c r="QZH72" s="111"/>
      <c r="QZI72" s="111"/>
      <c r="QZJ72" s="111"/>
      <c r="QZK72" s="111"/>
      <c r="QZL72" s="111"/>
      <c r="QZM72" s="111"/>
      <c r="QZN72" s="111"/>
      <c r="QZO72" s="111"/>
      <c r="QZP72" s="111"/>
      <c r="QZQ72" s="111"/>
      <c r="QZR72" s="111"/>
      <c r="QZS72" s="111"/>
      <c r="QZT72" s="111"/>
      <c r="QZU72" s="111"/>
      <c r="QZV72" s="111"/>
      <c r="QZW72" s="111"/>
      <c r="QZX72" s="111"/>
      <c r="QZY72" s="111"/>
      <c r="QZZ72" s="111"/>
      <c r="RAA72" s="111"/>
      <c r="RAB72" s="111"/>
      <c r="RAC72" s="111"/>
      <c r="RAD72" s="111"/>
      <c r="RAE72" s="111"/>
      <c r="RAF72" s="111"/>
      <c r="RAG72" s="111"/>
      <c r="RAH72" s="111"/>
      <c r="RAI72" s="111"/>
      <c r="RAJ72" s="111"/>
      <c r="RAK72" s="111"/>
      <c r="RAL72" s="111"/>
      <c r="RAM72" s="111"/>
      <c r="RAN72" s="111"/>
      <c r="RAO72" s="111"/>
      <c r="RAP72" s="111"/>
      <c r="RAQ72" s="111"/>
      <c r="RAR72" s="111"/>
      <c r="RAS72" s="111"/>
      <c r="RAT72" s="111"/>
      <c r="RAU72" s="111"/>
      <c r="RAV72" s="111"/>
      <c r="RAW72" s="111"/>
      <c r="RAX72" s="111"/>
      <c r="RAY72" s="111"/>
      <c r="RAZ72" s="111"/>
      <c r="RBA72" s="111"/>
      <c r="RBB72" s="111"/>
      <c r="RBC72" s="111"/>
      <c r="RBD72" s="111"/>
      <c r="RBE72" s="111"/>
      <c r="RBF72" s="111"/>
      <c r="RBG72" s="111"/>
      <c r="RBH72" s="111"/>
      <c r="RBI72" s="111"/>
      <c r="RBJ72" s="111"/>
      <c r="RBK72" s="111"/>
      <c r="RBL72" s="111"/>
      <c r="RBM72" s="111"/>
      <c r="RBN72" s="111"/>
      <c r="RBO72" s="111"/>
      <c r="RBP72" s="111"/>
      <c r="RBQ72" s="111"/>
      <c r="RBR72" s="111"/>
      <c r="RBS72" s="111"/>
      <c r="RBT72" s="111"/>
      <c r="RBU72" s="111"/>
      <c r="RBV72" s="111"/>
      <c r="RBW72" s="111"/>
      <c r="RBX72" s="111"/>
      <c r="RBY72" s="111"/>
      <c r="RBZ72" s="111"/>
      <c r="RCA72" s="111"/>
      <c r="RCB72" s="111"/>
      <c r="RCC72" s="111"/>
      <c r="RCD72" s="111"/>
      <c r="RCE72" s="111"/>
      <c r="RCF72" s="111"/>
      <c r="RCG72" s="111"/>
      <c r="RCH72" s="111"/>
      <c r="RCI72" s="111"/>
      <c r="RCJ72" s="111"/>
      <c r="RCK72" s="111"/>
      <c r="RCL72" s="111"/>
      <c r="RCM72" s="111"/>
      <c r="RCN72" s="111"/>
      <c r="RCO72" s="111"/>
      <c r="RCP72" s="111"/>
      <c r="RCQ72" s="111"/>
      <c r="RCR72" s="111"/>
      <c r="RCS72" s="111"/>
      <c r="RCT72" s="111"/>
      <c r="RCU72" s="111"/>
      <c r="RCV72" s="111"/>
      <c r="RCW72" s="111"/>
      <c r="RCX72" s="111"/>
      <c r="RCY72" s="111"/>
      <c r="RCZ72" s="111"/>
      <c r="RDA72" s="111"/>
      <c r="RDB72" s="111"/>
      <c r="RDC72" s="111"/>
      <c r="RDD72" s="111"/>
      <c r="RDE72" s="111"/>
      <c r="RDF72" s="111"/>
      <c r="RDG72" s="111"/>
      <c r="RDH72" s="111"/>
      <c r="RDI72" s="111"/>
      <c r="RDJ72" s="111"/>
      <c r="RDK72" s="111"/>
      <c r="RDL72" s="111"/>
      <c r="RDM72" s="111"/>
      <c r="RDN72" s="111"/>
      <c r="RDO72" s="111"/>
      <c r="RDP72" s="111"/>
      <c r="RDQ72" s="111"/>
      <c r="RDR72" s="111"/>
      <c r="RDS72" s="111"/>
      <c r="RDT72" s="111"/>
      <c r="RDU72" s="111"/>
      <c r="RDV72" s="111"/>
      <c r="RDW72" s="111"/>
      <c r="RDX72" s="111"/>
      <c r="RDY72" s="111"/>
      <c r="RDZ72" s="111"/>
      <c r="REA72" s="111"/>
      <c r="REB72" s="111"/>
      <c r="REC72" s="111"/>
      <c r="RED72" s="111"/>
      <c r="REE72" s="111"/>
      <c r="REF72" s="111"/>
      <c r="REG72" s="111"/>
      <c r="REH72" s="111"/>
      <c r="REI72" s="111"/>
      <c r="REJ72" s="111"/>
      <c r="REK72" s="111"/>
      <c r="REL72" s="111"/>
      <c r="REM72" s="111"/>
      <c r="REN72" s="111"/>
      <c r="REO72" s="111"/>
      <c r="REP72" s="111"/>
      <c r="REQ72" s="111"/>
      <c r="RER72" s="111"/>
      <c r="RES72" s="111"/>
      <c r="RET72" s="111"/>
      <c r="REU72" s="111"/>
      <c r="REV72" s="111"/>
      <c r="REW72" s="111"/>
      <c r="REX72" s="111"/>
      <c r="REY72" s="111"/>
      <c r="REZ72" s="111"/>
      <c r="RFA72" s="111"/>
      <c r="RFB72" s="111"/>
      <c r="RFC72" s="111"/>
      <c r="RFD72" s="111"/>
      <c r="RFE72" s="111"/>
      <c r="RFF72" s="111"/>
      <c r="RFG72" s="111"/>
      <c r="RFH72" s="111"/>
      <c r="RFI72" s="111"/>
      <c r="RFJ72" s="111"/>
      <c r="RFK72" s="111"/>
      <c r="RFL72" s="111"/>
      <c r="RFM72" s="111"/>
      <c r="RFN72" s="111"/>
      <c r="RFO72" s="111"/>
      <c r="RFP72" s="111"/>
      <c r="RFQ72" s="111"/>
      <c r="RFR72" s="111"/>
      <c r="RFS72" s="111"/>
      <c r="RFT72" s="111"/>
      <c r="RFU72" s="111"/>
      <c r="RFV72" s="111"/>
      <c r="RFW72" s="111"/>
      <c r="RFX72" s="111"/>
      <c r="RFY72" s="111"/>
      <c r="RFZ72" s="111"/>
      <c r="RGA72" s="111"/>
      <c r="RGB72" s="111"/>
      <c r="RGC72" s="111"/>
      <c r="RGD72" s="111"/>
      <c r="RGE72" s="111"/>
      <c r="RGF72" s="111"/>
      <c r="RGG72" s="111"/>
      <c r="RGH72" s="111"/>
      <c r="RGI72" s="111"/>
      <c r="RGJ72" s="111"/>
      <c r="RGK72" s="111"/>
      <c r="RGL72" s="111"/>
      <c r="RGM72" s="111"/>
      <c r="RGN72" s="111"/>
      <c r="RGO72" s="111"/>
      <c r="RGP72" s="111"/>
      <c r="RGQ72" s="111"/>
      <c r="RGR72" s="111"/>
      <c r="RGS72" s="111"/>
      <c r="RGT72" s="111"/>
      <c r="RGU72" s="111"/>
      <c r="RGV72" s="111"/>
      <c r="RGW72" s="111"/>
      <c r="RGX72" s="111"/>
      <c r="RGY72" s="111"/>
      <c r="RGZ72" s="111"/>
      <c r="RHA72" s="111"/>
      <c r="RHB72" s="111"/>
      <c r="RHC72" s="111"/>
      <c r="RHD72" s="111"/>
      <c r="RHE72" s="111"/>
      <c r="RHF72" s="111"/>
      <c r="RHG72" s="111"/>
      <c r="RHH72" s="111"/>
      <c r="RHI72" s="111"/>
      <c r="RHJ72" s="111"/>
      <c r="RHK72" s="111"/>
      <c r="RHL72" s="111"/>
      <c r="RHM72" s="111"/>
      <c r="RHN72" s="111"/>
      <c r="RHO72" s="111"/>
      <c r="RHP72" s="111"/>
      <c r="RHQ72" s="111"/>
      <c r="RHR72" s="111"/>
      <c r="RHS72" s="111"/>
      <c r="RHT72" s="111"/>
      <c r="RHU72" s="111"/>
      <c r="RHV72" s="111"/>
      <c r="RHW72" s="111"/>
      <c r="RHX72" s="111"/>
      <c r="RHY72" s="111"/>
      <c r="RHZ72" s="111"/>
      <c r="RIA72" s="111"/>
      <c r="RIB72" s="111"/>
      <c r="RIC72" s="111"/>
      <c r="RID72" s="111"/>
      <c r="RIE72" s="111"/>
      <c r="RIF72" s="111"/>
      <c r="RIG72" s="111"/>
      <c r="RIH72" s="111"/>
      <c r="RII72" s="111"/>
      <c r="RIJ72" s="111"/>
      <c r="RIK72" s="111"/>
      <c r="RIL72" s="111"/>
      <c r="RIM72" s="111"/>
      <c r="RIN72" s="111"/>
      <c r="RIO72" s="111"/>
      <c r="RIP72" s="111"/>
      <c r="RIQ72" s="111"/>
      <c r="RIR72" s="111"/>
      <c r="RIS72" s="111"/>
      <c r="RIT72" s="111"/>
      <c r="RIU72" s="111"/>
      <c r="RIV72" s="111"/>
      <c r="RIW72" s="111"/>
      <c r="RIX72" s="111"/>
      <c r="RIY72" s="111"/>
      <c r="RIZ72" s="111"/>
      <c r="RJA72" s="111"/>
      <c r="RJB72" s="111"/>
      <c r="RJC72" s="111"/>
      <c r="RJD72" s="111"/>
      <c r="RJE72" s="111"/>
      <c r="RJF72" s="111"/>
      <c r="RJG72" s="111"/>
      <c r="RJH72" s="111"/>
      <c r="RJI72" s="111"/>
      <c r="RJJ72" s="111"/>
      <c r="RJK72" s="111"/>
      <c r="RJL72" s="111"/>
      <c r="RJM72" s="111"/>
      <c r="RJN72" s="111"/>
      <c r="RJO72" s="111"/>
      <c r="RJP72" s="111"/>
      <c r="RJQ72" s="111"/>
      <c r="RJR72" s="111"/>
      <c r="RJS72" s="111"/>
      <c r="RJT72" s="111"/>
      <c r="RJU72" s="111"/>
      <c r="RJV72" s="111"/>
      <c r="RJW72" s="111"/>
      <c r="RJX72" s="111"/>
      <c r="RJY72" s="111"/>
      <c r="RJZ72" s="111"/>
      <c r="RKA72" s="111"/>
      <c r="RKB72" s="111"/>
      <c r="RKC72" s="111"/>
      <c r="RKD72" s="111"/>
      <c r="RKE72" s="111"/>
      <c r="RKF72" s="111"/>
      <c r="RKG72" s="111"/>
      <c r="RKH72" s="111"/>
      <c r="RKI72" s="111"/>
      <c r="RKJ72" s="111"/>
      <c r="RKK72" s="111"/>
      <c r="RKL72" s="111"/>
      <c r="RKM72" s="111"/>
      <c r="RKN72" s="111"/>
      <c r="RKO72" s="111"/>
      <c r="RKP72" s="111"/>
      <c r="RKQ72" s="111"/>
      <c r="RKR72" s="111"/>
      <c r="RKS72" s="111"/>
      <c r="RKT72" s="111"/>
      <c r="RKU72" s="111"/>
      <c r="RKV72" s="111"/>
      <c r="RKW72" s="111"/>
      <c r="RKX72" s="111"/>
      <c r="RKY72" s="111"/>
      <c r="RKZ72" s="111"/>
      <c r="RLA72" s="111"/>
      <c r="RLB72" s="111"/>
      <c r="RLC72" s="111"/>
      <c r="RLD72" s="111"/>
      <c r="RLE72" s="111"/>
      <c r="RLF72" s="111"/>
      <c r="RLG72" s="111"/>
      <c r="RLH72" s="111"/>
      <c r="RLI72" s="111"/>
      <c r="RLJ72" s="111"/>
      <c r="RLK72" s="111"/>
      <c r="RLL72" s="111"/>
      <c r="RLM72" s="111"/>
      <c r="RLN72" s="111"/>
      <c r="RLO72" s="111"/>
      <c r="RLP72" s="111"/>
      <c r="RLQ72" s="111"/>
      <c r="RLR72" s="111"/>
      <c r="RLS72" s="111"/>
      <c r="RLT72" s="111"/>
      <c r="RLU72" s="111"/>
      <c r="RLV72" s="111"/>
      <c r="RLW72" s="111"/>
      <c r="RLX72" s="111"/>
      <c r="RLY72" s="111"/>
      <c r="RLZ72" s="111"/>
      <c r="RMA72" s="111"/>
      <c r="RMB72" s="111"/>
      <c r="RMC72" s="111"/>
      <c r="RMD72" s="111"/>
      <c r="RME72" s="111"/>
      <c r="RMF72" s="111"/>
      <c r="RMG72" s="111"/>
      <c r="RMH72" s="111"/>
      <c r="RMI72" s="111"/>
      <c r="RMJ72" s="111"/>
      <c r="RMK72" s="111"/>
      <c r="RML72" s="111"/>
      <c r="RMM72" s="111"/>
      <c r="RMN72" s="111"/>
      <c r="RMO72" s="111"/>
      <c r="RMP72" s="111"/>
      <c r="RMQ72" s="111"/>
      <c r="RMR72" s="111"/>
      <c r="RMS72" s="111"/>
      <c r="RMT72" s="111"/>
      <c r="RMU72" s="111"/>
      <c r="RMV72" s="111"/>
      <c r="RMW72" s="111"/>
      <c r="RMX72" s="111"/>
      <c r="RMY72" s="111"/>
      <c r="RMZ72" s="111"/>
      <c r="RNA72" s="111"/>
      <c r="RNB72" s="111"/>
      <c r="RNC72" s="111"/>
      <c r="RND72" s="111"/>
      <c r="RNE72" s="111"/>
      <c r="RNF72" s="111"/>
      <c r="RNG72" s="111"/>
      <c r="RNH72" s="111"/>
      <c r="RNI72" s="111"/>
      <c r="RNJ72" s="111"/>
      <c r="RNK72" s="111"/>
      <c r="RNL72" s="111"/>
      <c r="RNM72" s="111"/>
      <c r="RNN72" s="111"/>
      <c r="RNO72" s="111"/>
      <c r="RNP72" s="111"/>
      <c r="RNQ72" s="111"/>
      <c r="RNR72" s="111"/>
      <c r="RNS72" s="111"/>
      <c r="RNT72" s="111"/>
      <c r="RNU72" s="111"/>
      <c r="RNV72" s="111"/>
      <c r="RNW72" s="111"/>
      <c r="RNX72" s="111"/>
      <c r="RNY72" s="111"/>
      <c r="RNZ72" s="111"/>
      <c r="ROA72" s="111"/>
      <c r="ROB72" s="111"/>
      <c r="ROC72" s="111"/>
      <c r="ROD72" s="111"/>
      <c r="ROE72" s="111"/>
      <c r="ROF72" s="111"/>
      <c r="ROG72" s="111"/>
      <c r="ROH72" s="111"/>
      <c r="ROI72" s="111"/>
      <c r="ROJ72" s="111"/>
      <c r="ROK72" s="111"/>
      <c r="ROL72" s="111"/>
      <c r="ROM72" s="111"/>
      <c r="RON72" s="111"/>
      <c r="ROO72" s="111"/>
      <c r="ROP72" s="111"/>
      <c r="ROQ72" s="111"/>
      <c r="ROR72" s="111"/>
      <c r="ROS72" s="111"/>
      <c r="ROT72" s="111"/>
      <c r="ROU72" s="111"/>
      <c r="ROV72" s="111"/>
      <c r="ROW72" s="111"/>
      <c r="ROX72" s="111"/>
      <c r="ROY72" s="111"/>
      <c r="ROZ72" s="111"/>
      <c r="RPA72" s="111"/>
      <c r="RPB72" s="111"/>
      <c r="RPC72" s="111"/>
      <c r="RPD72" s="111"/>
      <c r="RPE72" s="111"/>
      <c r="RPF72" s="111"/>
      <c r="RPG72" s="111"/>
      <c r="RPH72" s="111"/>
      <c r="RPI72" s="111"/>
      <c r="RPJ72" s="111"/>
      <c r="RPK72" s="111"/>
      <c r="RPL72" s="111"/>
      <c r="RPM72" s="111"/>
      <c r="RPN72" s="111"/>
      <c r="RPO72" s="111"/>
      <c r="RPP72" s="111"/>
      <c r="RPQ72" s="111"/>
      <c r="RPR72" s="111"/>
      <c r="RPS72" s="111"/>
      <c r="RPT72" s="111"/>
      <c r="RPU72" s="111"/>
      <c r="RPV72" s="111"/>
      <c r="RPW72" s="111"/>
      <c r="RPX72" s="111"/>
      <c r="RPY72" s="111"/>
      <c r="RPZ72" s="111"/>
      <c r="RQA72" s="111"/>
      <c r="RQB72" s="111"/>
      <c r="RQC72" s="111"/>
      <c r="RQD72" s="111"/>
      <c r="RQE72" s="111"/>
      <c r="RQF72" s="111"/>
      <c r="RQG72" s="111"/>
      <c r="RQH72" s="111"/>
      <c r="RQI72" s="111"/>
      <c r="RQJ72" s="111"/>
      <c r="RQK72" s="111"/>
      <c r="RQL72" s="111"/>
      <c r="RQM72" s="111"/>
      <c r="RQN72" s="111"/>
      <c r="RQO72" s="111"/>
      <c r="RQP72" s="111"/>
      <c r="RQQ72" s="111"/>
      <c r="RQR72" s="111"/>
      <c r="RQS72" s="111"/>
      <c r="RQT72" s="111"/>
      <c r="RQU72" s="111"/>
      <c r="RQV72" s="111"/>
      <c r="RQW72" s="111"/>
      <c r="RQX72" s="111"/>
      <c r="RQY72" s="111"/>
      <c r="RQZ72" s="111"/>
      <c r="RRA72" s="111"/>
      <c r="RRB72" s="111"/>
      <c r="RRC72" s="111"/>
      <c r="RRD72" s="111"/>
      <c r="RRE72" s="111"/>
      <c r="RRF72" s="111"/>
      <c r="RRG72" s="111"/>
      <c r="RRH72" s="111"/>
      <c r="RRI72" s="111"/>
      <c r="RRJ72" s="111"/>
      <c r="RRK72" s="111"/>
      <c r="RRL72" s="111"/>
      <c r="RRM72" s="111"/>
      <c r="RRN72" s="111"/>
      <c r="RRO72" s="111"/>
      <c r="RRP72" s="111"/>
      <c r="RRQ72" s="111"/>
      <c r="RRR72" s="111"/>
      <c r="RRS72" s="111"/>
      <c r="RRT72" s="111"/>
      <c r="RRU72" s="111"/>
      <c r="RRV72" s="111"/>
      <c r="RRW72" s="111"/>
      <c r="RRX72" s="111"/>
      <c r="RRY72" s="111"/>
      <c r="RRZ72" s="111"/>
      <c r="RSA72" s="111"/>
      <c r="RSB72" s="111"/>
      <c r="RSC72" s="111"/>
      <c r="RSD72" s="111"/>
      <c r="RSE72" s="111"/>
      <c r="RSF72" s="111"/>
      <c r="RSG72" s="111"/>
      <c r="RSH72" s="111"/>
      <c r="RSI72" s="111"/>
      <c r="RSJ72" s="111"/>
      <c r="RSK72" s="111"/>
      <c r="RSL72" s="111"/>
      <c r="RSM72" s="111"/>
      <c r="RSN72" s="111"/>
      <c r="RSO72" s="111"/>
      <c r="RSP72" s="111"/>
      <c r="RSQ72" s="111"/>
      <c r="RSR72" s="111"/>
      <c r="RSS72" s="111"/>
      <c r="RST72" s="111"/>
      <c r="RSU72" s="111"/>
      <c r="RSV72" s="111"/>
      <c r="RSW72" s="111"/>
      <c r="RSX72" s="111"/>
      <c r="RSY72" s="111"/>
      <c r="RSZ72" s="111"/>
      <c r="RTA72" s="111"/>
      <c r="RTB72" s="111"/>
      <c r="RTC72" s="111"/>
      <c r="RTD72" s="111"/>
      <c r="RTE72" s="111"/>
      <c r="RTF72" s="111"/>
      <c r="RTG72" s="111"/>
      <c r="RTH72" s="111"/>
      <c r="RTI72" s="111"/>
      <c r="RTJ72" s="111"/>
      <c r="RTK72" s="111"/>
      <c r="RTL72" s="111"/>
      <c r="RTM72" s="111"/>
      <c r="RTN72" s="111"/>
      <c r="RTO72" s="111"/>
      <c r="RTP72" s="111"/>
      <c r="RTQ72" s="111"/>
      <c r="RTR72" s="111"/>
      <c r="RTS72" s="111"/>
      <c r="RTT72" s="111"/>
      <c r="RTU72" s="111"/>
      <c r="RTV72" s="111"/>
      <c r="RTW72" s="111"/>
      <c r="RTX72" s="111"/>
      <c r="RTY72" s="111"/>
      <c r="RTZ72" s="111"/>
      <c r="RUA72" s="111"/>
      <c r="RUB72" s="111"/>
      <c r="RUC72" s="111"/>
      <c r="RUD72" s="111"/>
      <c r="RUE72" s="111"/>
      <c r="RUF72" s="111"/>
      <c r="RUG72" s="111"/>
      <c r="RUH72" s="111"/>
      <c r="RUI72" s="111"/>
      <c r="RUJ72" s="111"/>
      <c r="RUK72" s="111"/>
      <c r="RUL72" s="111"/>
      <c r="RUM72" s="111"/>
      <c r="RUN72" s="111"/>
      <c r="RUO72" s="111"/>
      <c r="RUP72" s="111"/>
      <c r="RUQ72" s="111"/>
      <c r="RUR72" s="111"/>
      <c r="RUS72" s="111"/>
      <c r="RUT72" s="111"/>
      <c r="RUU72" s="111"/>
      <c r="RUV72" s="111"/>
      <c r="RUW72" s="111"/>
      <c r="RUX72" s="111"/>
      <c r="RUY72" s="111"/>
      <c r="RUZ72" s="111"/>
      <c r="RVA72" s="111"/>
      <c r="RVB72" s="111"/>
      <c r="RVC72" s="111"/>
      <c r="RVD72" s="111"/>
      <c r="RVE72" s="111"/>
      <c r="RVF72" s="111"/>
      <c r="RVG72" s="111"/>
      <c r="RVH72" s="111"/>
      <c r="RVI72" s="111"/>
      <c r="RVJ72" s="111"/>
      <c r="RVK72" s="111"/>
      <c r="RVL72" s="111"/>
      <c r="RVM72" s="111"/>
      <c r="RVN72" s="111"/>
      <c r="RVO72" s="111"/>
      <c r="RVP72" s="111"/>
      <c r="RVQ72" s="111"/>
      <c r="RVR72" s="111"/>
      <c r="RVS72" s="111"/>
      <c r="RVT72" s="111"/>
      <c r="RVU72" s="111"/>
      <c r="RVV72" s="111"/>
      <c r="RVW72" s="111"/>
      <c r="RVX72" s="111"/>
      <c r="RVY72" s="111"/>
      <c r="RVZ72" s="111"/>
      <c r="RWA72" s="111"/>
      <c r="RWB72" s="111"/>
      <c r="RWC72" s="111"/>
      <c r="RWD72" s="111"/>
      <c r="RWE72" s="111"/>
      <c r="RWF72" s="111"/>
      <c r="RWG72" s="111"/>
      <c r="RWH72" s="111"/>
      <c r="RWI72" s="111"/>
      <c r="RWJ72" s="111"/>
      <c r="RWK72" s="111"/>
      <c r="RWL72" s="111"/>
      <c r="RWM72" s="111"/>
      <c r="RWN72" s="111"/>
      <c r="RWO72" s="111"/>
      <c r="RWP72" s="111"/>
      <c r="RWQ72" s="111"/>
      <c r="RWR72" s="111"/>
      <c r="RWS72" s="111"/>
      <c r="RWT72" s="111"/>
      <c r="RWU72" s="111"/>
      <c r="RWV72" s="111"/>
      <c r="RWW72" s="111"/>
      <c r="RWX72" s="111"/>
      <c r="RWY72" s="111"/>
      <c r="RWZ72" s="111"/>
      <c r="RXA72" s="111"/>
      <c r="RXB72" s="111"/>
      <c r="RXC72" s="111"/>
      <c r="RXD72" s="111"/>
      <c r="RXE72" s="111"/>
      <c r="RXF72" s="111"/>
      <c r="RXG72" s="111"/>
      <c r="RXH72" s="111"/>
      <c r="RXI72" s="111"/>
      <c r="RXJ72" s="111"/>
      <c r="RXK72" s="111"/>
      <c r="RXL72" s="111"/>
      <c r="RXM72" s="111"/>
      <c r="RXN72" s="111"/>
      <c r="RXO72" s="111"/>
      <c r="RXP72" s="111"/>
      <c r="RXQ72" s="111"/>
      <c r="RXR72" s="111"/>
      <c r="RXS72" s="111"/>
      <c r="RXT72" s="111"/>
      <c r="RXU72" s="111"/>
      <c r="RXV72" s="111"/>
      <c r="RXW72" s="111"/>
      <c r="RXX72" s="111"/>
      <c r="RXY72" s="111"/>
      <c r="RXZ72" s="111"/>
      <c r="RYA72" s="111"/>
      <c r="RYB72" s="111"/>
      <c r="RYC72" s="111"/>
      <c r="RYD72" s="111"/>
      <c r="RYE72" s="111"/>
      <c r="RYF72" s="111"/>
      <c r="RYG72" s="111"/>
      <c r="RYH72" s="111"/>
      <c r="RYI72" s="111"/>
      <c r="RYJ72" s="111"/>
      <c r="RYK72" s="111"/>
      <c r="RYL72" s="111"/>
      <c r="RYM72" s="111"/>
      <c r="RYN72" s="111"/>
      <c r="RYO72" s="111"/>
      <c r="RYP72" s="111"/>
      <c r="RYQ72" s="111"/>
      <c r="RYR72" s="111"/>
      <c r="RYS72" s="111"/>
      <c r="RYT72" s="111"/>
      <c r="RYU72" s="111"/>
      <c r="RYV72" s="111"/>
      <c r="RYW72" s="111"/>
      <c r="RYX72" s="111"/>
      <c r="RYY72" s="111"/>
      <c r="RYZ72" s="111"/>
      <c r="RZA72" s="111"/>
      <c r="RZB72" s="111"/>
      <c r="RZC72" s="111"/>
      <c r="RZD72" s="111"/>
      <c r="RZE72" s="111"/>
      <c r="RZF72" s="111"/>
      <c r="RZG72" s="111"/>
      <c r="RZH72" s="111"/>
      <c r="RZI72" s="111"/>
      <c r="RZJ72" s="111"/>
      <c r="RZK72" s="111"/>
      <c r="RZL72" s="111"/>
      <c r="RZM72" s="111"/>
      <c r="RZN72" s="111"/>
      <c r="RZO72" s="111"/>
      <c r="RZP72" s="111"/>
      <c r="RZQ72" s="111"/>
      <c r="RZR72" s="111"/>
      <c r="RZS72" s="111"/>
      <c r="RZT72" s="111"/>
      <c r="RZU72" s="111"/>
      <c r="RZV72" s="111"/>
      <c r="RZW72" s="111"/>
      <c r="RZX72" s="111"/>
      <c r="RZY72" s="111"/>
      <c r="RZZ72" s="111"/>
      <c r="SAA72" s="111"/>
      <c r="SAB72" s="111"/>
      <c r="SAC72" s="111"/>
      <c r="SAD72" s="111"/>
      <c r="SAE72" s="111"/>
      <c r="SAF72" s="111"/>
      <c r="SAG72" s="111"/>
      <c r="SAH72" s="111"/>
      <c r="SAI72" s="111"/>
      <c r="SAJ72" s="111"/>
      <c r="SAK72" s="111"/>
      <c r="SAL72" s="111"/>
      <c r="SAM72" s="111"/>
      <c r="SAN72" s="111"/>
      <c r="SAO72" s="111"/>
      <c r="SAP72" s="111"/>
      <c r="SAQ72" s="111"/>
      <c r="SAR72" s="111"/>
      <c r="SAS72" s="111"/>
      <c r="SAT72" s="111"/>
      <c r="SAU72" s="111"/>
      <c r="SAV72" s="111"/>
      <c r="SAW72" s="111"/>
      <c r="SAX72" s="111"/>
      <c r="SAY72" s="111"/>
      <c r="SAZ72" s="111"/>
      <c r="SBA72" s="111"/>
      <c r="SBB72" s="111"/>
      <c r="SBC72" s="111"/>
      <c r="SBD72" s="111"/>
      <c r="SBE72" s="111"/>
      <c r="SBF72" s="111"/>
      <c r="SBG72" s="111"/>
      <c r="SBH72" s="111"/>
      <c r="SBI72" s="111"/>
      <c r="SBJ72" s="111"/>
      <c r="SBK72" s="111"/>
      <c r="SBL72" s="111"/>
      <c r="SBM72" s="111"/>
      <c r="SBN72" s="111"/>
      <c r="SBO72" s="111"/>
      <c r="SBP72" s="111"/>
      <c r="SBQ72" s="111"/>
      <c r="SBR72" s="111"/>
      <c r="SBS72" s="111"/>
      <c r="SBT72" s="111"/>
      <c r="SBU72" s="111"/>
      <c r="SBV72" s="111"/>
      <c r="SBW72" s="111"/>
      <c r="SBX72" s="111"/>
      <c r="SBY72" s="111"/>
      <c r="SBZ72" s="111"/>
      <c r="SCA72" s="111"/>
      <c r="SCB72" s="111"/>
      <c r="SCC72" s="111"/>
      <c r="SCD72" s="111"/>
      <c r="SCE72" s="111"/>
      <c r="SCF72" s="111"/>
      <c r="SCG72" s="111"/>
      <c r="SCH72" s="111"/>
      <c r="SCI72" s="111"/>
      <c r="SCJ72" s="111"/>
      <c r="SCK72" s="111"/>
      <c r="SCL72" s="111"/>
      <c r="SCM72" s="111"/>
      <c r="SCN72" s="111"/>
      <c r="SCO72" s="111"/>
      <c r="SCP72" s="111"/>
      <c r="SCQ72" s="111"/>
      <c r="SCR72" s="111"/>
      <c r="SCS72" s="111"/>
      <c r="SCT72" s="111"/>
      <c r="SCU72" s="111"/>
      <c r="SCV72" s="111"/>
      <c r="SCW72" s="111"/>
      <c r="SCX72" s="111"/>
      <c r="SCY72" s="111"/>
      <c r="SCZ72" s="111"/>
      <c r="SDA72" s="111"/>
      <c r="SDB72" s="111"/>
      <c r="SDC72" s="111"/>
      <c r="SDD72" s="111"/>
      <c r="SDE72" s="111"/>
      <c r="SDF72" s="111"/>
      <c r="SDG72" s="111"/>
      <c r="SDH72" s="111"/>
      <c r="SDI72" s="111"/>
      <c r="SDJ72" s="111"/>
      <c r="SDK72" s="111"/>
      <c r="SDL72" s="111"/>
      <c r="SDM72" s="111"/>
      <c r="SDN72" s="111"/>
      <c r="SDO72" s="111"/>
      <c r="SDP72" s="111"/>
      <c r="SDQ72" s="111"/>
      <c r="SDR72" s="111"/>
      <c r="SDS72" s="111"/>
      <c r="SDT72" s="111"/>
      <c r="SDU72" s="111"/>
      <c r="SDV72" s="111"/>
      <c r="SDW72" s="111"/>
      <c r="SDX72" s="111"/>
      <c r="SDY72" s="111"/>
      <c r="SDZ72" s="111"/>
      <c r="SEA72" s="111"/>
      <c r="SEB72" s="111"/>
      <c r="SEC72" s="111"/>
      <c r="SED72" s="111"/>
      <c r="SEE72" s="111"/>
      <c r="SEF72" s="111"/>
      <c r="SEG72" s="111"/>
      <c r="SEH72" s="111"/>
      <c r="SEI72" s="111"/>
      <c r="SEJ72" s="111"/>
      <c r="SEK72" s="111"/>
      <c r="SEL72" s="111"/>
      <c r="SEM72" s="111"/>
      <c r="SEN72" s="111"/>
      <c r="SEO72" s="111"/>
      <c r="SEP72" s="111"/>
      <c r="SEQ72" s="111"/>
      <c r="SER72" s="111"/>
      <c r="SES72" s="111"/>
      <c r="SET72" s="111"/>
      <c r="SEU72" s="111"/>
      <c r="SEV72" s="111"/>
      <c r="SEW72" s="111"/>
      <c r="SEX72" s="111"/>
      <c r="SEY72" s="111"/>
      <c r="SEZ72" s="111"/>
      <c r="SFA72" s="111"/>
      <c r="SFB72" s="111"/>
      <c r="SFC72" s="111"/>
      <c r="SFD72" s="111"/>
      <c r="SFE72" s="111"/>
      <c r="SFF72" s="111"/>
      <c r="SFG72" s="111"/>
      <c r="SFH72" s="111"/>
      <c r="SFI72" s="111"/>
      <c r="SFJ72" s="111"/>
      <c r="SFK72" s="111"/>
      <c r="SFL72" s="111"/>
      <c r="SFM72" s="111"/>
      <c r="SFN72" s="111"/>
      <c r="SFO72" s="111"/>
      <c r="SFP72" s="111"/>
      <c r="SFQ72" s="111"/>
      <c r="SFR72" s="111"/>
      <c r="SFS72" s="111"/>
      <c r="SFT72" s="111"/>
      <c r="SFU72" s="111"/>
      <c r="SFV72" s="111"/>
      <c r="SFW72" s="111"/>
      <c r="SFX72" s="111"/>
      <c r="SFY72" s="111"/>
      <c r="SFZ72" s="111"/>
      <c r="SGA72" s="111"/>
      <c r="SGB72" s="111"/>
      <c r="SGC72" s="111"/>
      <c r="SGD72" s="111"/>
      <c r="SGE72" s="111"/>
      <c r="SGF72" s="111"/>
      <c r="SGG72" s="111"/>
      <c r="SGH72" s="111"/>
      <c r="SGI72" s="111"/>
      <c r="SGJ72" s="111"/>
      <c r="SGK72" s="111"/>
      <c r="SGL72" s="111"/>
      <c r="SGM72" s="111"/>
      <c r="SGN72" s="111"/>
      <c r="SGO72" s="111"/>
      <c r="SGP72" s="111"/>
      <c r="SGQ72" s="111"/>
      <c r="SGR72" s="111"/>
      <c r="SGS72" s="111"/>
      <c r="SGT72" s="111"/>
      <c r="SGU72" s="111"/>
      <c r="SGV72" s="111"/>
      <c r="SGW72" s="111"/>
      <c r="SGX72" s="111"/>
      <c r="SGY72" s="111"/>
      <c r="SGZ72" s="111"/>
      <c r="SHA72" s="111"/>
      <c r="SHB72" s="111"/>
      <c r="SHC72" s="111"/>
      <c r="SHD72" s="111"/>
      <c r="SHE72" s="111"/>
      <c r="SHF72" s="111"/>
      <c r="SHG72" s="111"/>
      <c r="SHH72" s="111"/>
      <c r="SHI72" s="111"/>
      <c r="SHJ72" s="111"/>
      <c r="SHK72" s="111"/>
      <c r="SHL72" s="111"/>
      <c r="SHM72" s="111"/>
      <c r="SHN72" s="111"/>
      <c r="SHO72" s="111"/>
      <c r="SHP72" s="111"/>
      <c r="SHQ72" s="111"/>
      <c r="SHR72" s="111"/>
      <c r="SHS72" s="111"/>
      <c r="SHT72" s="111"/>
      <c r="SHU72" s="111"/>
      <c r="SHV72" s="111"/>
      <c r="SHW72" s="111"/>
      <c r="SHX72" s="111"/>
      <c r="SHY72" s="111"/>
      <c r="SHZ72" s="111"/>
      <c r="SIA72" s="111"/>
      <c r="SIB72" s="111"/>
      <c r="SIC72" s="111"/>
      <c r="SID72" s="111"/>
      <c r="SIE72" s="111"/>
      <c r="SIF72" s="111"/>
      <c r="SIG72" s="111"/>
      <c r="SIH72" s="111"/>
      <c r="SII72" s="111"/>
      <c r="SIJ72" s="111"/>
      <c r="SIK72" s="111"/>
      <c r="SIL72" s="111"/>
      <c r="SIM72" s="111"/>
      <c r="SIN72" s="111"/>
      <c r="SIO72" s="111"/>
      <c r="SIP72" s="111"/>
      <c r="SIQ72" s="111"/>
      <c r="SIR72" s="111"/>
      <c r="SIS72" s="111"/>
      <c r="SIT72" s="111"/>
      <c r="SIU72" s="111"/>
      <c r="SIV72" s="111"/>
      <c r="SIW72" s="111"/>
      <c r="SIX72" s="111"/>
      <c r="SIY72" s="111"/>
      <c r="SIZ72" s="111"/>
      <c r="SJA72" s="111"/>
      <c r="SJB72" s="111"/>
      <c r="SJC72" s="111"/>
      <c r="SJD72" s="111"/>
      <c r="SJE72" s="111"/>
      <c r="SJF72" s="111"/>
      <c r="SJG72" s="111"/>
      <c r="SJH72" s="111"/>
      <c r="SJI72" s="111"/>
      <c r="SJJ72" s="111"/>
      <c r="SJK72" s="111"/>
      <c r="SJL72" s="111"/>
      <c r="SJM72" s="111"/>
      <c r="SJN72" s="111"/>
      <c r="SJO72" s="111"/>
      <c r="SJP72" s="111"/>
      <c r="SJQ72" s="111"/>
      <c r="SJR72" s="111"/>
      <c r="SJS72" s="111"/>
      <c r="SJT72" s="111"/>
      <c r="SJU72" s="111"/>
      <c r="SJV72" s="111"/>
      <c r="SJW72" s="111"/>
      <c r="SJX72" s="111"/>
      <c r="SJY72" s="111"/>
      <c r="SJZ72" s="111"/>
      <c r="SKA72" s="111"/>
      <c r="SKB72" s="111"/>
      <c r="SKC72" s="111"/>
      <c r="SKD72" s="111"/>
      <c r="SKE72" s="111"/>
      <c r="SKF72" s="111"/>
      <c r="SKG72" s="111"/>
      <c r="SKH72" s="111"/>
      <c r="SKI72" s="111"/>
      <c r="SKJ72" s="111"/>
      <c r="SKK72" s="111"/>
      <c r="SKL72" s="111"/>
      <c r="SKM72" s="111"/>
      <c r="SKN72" s="111"/>
      <c r="SKO72" s="111"/>
      <c r="SKP72" s="111"/>
      <c r="SKQ72" s="111"/>
      <c r="SKR72" s="111"/>
      <c r="SKS72" s="111"/>
      <c r="SKT72" s="111"/>
      <c r="SKU72" s="111"/>
      <c r="SKV72" s="111"/>
      <c r="SKW72" s="111"/>
      <c r="SKX72" s="111"/>
      <c r="SKY72" s="111"/>
      <c r="SKZ72" s="111"/>
      <c r="SLA72" s="111"/>
      <c r="SLB72" s="111"/>
      <c r="SLC72" s="111"/>
      <c r="SLD72" s="111"/>
      <c r="SLE72" s="111"/>
      <c r="SLF72" s="111"/>
      <c r="SLG72" s="111"/>
      <c r="SLH72" s="111"/>
      <c r="SLI72" s="111"/>
      <c r="SLJ72" s="111"/>
      <c r="SLK72" s="111"/>
      <c r="SLL72" s="111"/>
      <c r="SLM72" s="111"/>
      <c r="SLN72" s="111"/>
      <c r="SLO72" s="111"/>
      <c r="SLP72" s="111"/>
      <c r="SLQ72" s="111"/>
      <c r="SLR72" s="111"/>
      <c r="SLS72" s="111"/>
      <c r="SLT72" s="111"/>
      <c r="SLU72" s="111"/>
      <c r="SLV72" s="111"/>
      <c r="SLW72" s="111"/>
      <c r="SLX72" s="111"/>
      <c r="SLY72" s="111"/>
      <c r="SLZ72" s="111"/>
      <c r="SMA72" s="111"/>
      <c r="SMB72" s="111"/>
      <c r="SMC72" s="111"/>
      <c r="SMD72" s="111"/>
      <c r="SME72" s="111"/>
      <c r="SMF72" s="111"/>
      <c r="SMG72" s="111"/>
      <c r="SMH72" s="111"/>
      <c r="SMI72" s="111"/>
      <c r="SMJ72" s="111"/>
      <c r="SMK72" s="111"/>
      <c r="SML72" s="111"/>
      <c r="SMM72" s="111"/>
      <c r="SMN72" s="111"/>
      <c r="SMO72" s="111"/>
      <c r="SMP72" s="111"/>
      <c r="SMQ72" s="111"/>
      <c r="SMR72" s="111"/>
      <c r="SMS72" s="111"/>
      <c r="SMT72" s="111"/>
      <c r="SMU72" s="111"/>
      <c r="SMV72" s="111"/>
      <c r="SMW72" s="111"/>
      <c r="SMX72" s="111"/>
      <c r="SMY72" s="111"/>
      <c r="SMZ72" s="111"/>
      <c r="SNA72" s="111"/>
      <c r="SNB72" s="111"/>
      <c r="SNC72" s="111"/>
      <c r="SND72" s="111"/>
      <c r="SNE72" s="111"/>
      <c r="SNF72" s="111"/>
      <c r="SNG72" s="111"/>
      <c r="SNH72" s="111"/>
      <c r="SNI72" s="111"/>
      <c r="SNJ72" s="111"/>
      <c r="SNK72" s="111"/>
      <c r="SNL72" s="111"/>
      <c r="SNM72" s="111"/>
      <c r="SNN72" s="111"/>
      <c r="SNO72" s="111"/>
      <c r="SNP72" s="111"/>
      <c r="SNQ72" s="111"/>
      <c r="SNR72" s="111"/>
      <c r="SNS72" s="111"/>
      <c r="SNT72" s="111"/>
      <c r="SNU72" s="111"/>
      <c r="SNV72" s="111"/>
      <c r="SNW72" s="111"/>
      <c r="SNX72" s="111"/>
      <c r="SNY72" s="111"/>
      <c r="SNZ72" s="111"/>
      <c r="SOA72" s="111"/>
      <c r="SOB72" s="111"/>
      <c r="SOC72" s="111"/>
      <c r="SOD72" s="111"/>
      <c r="SOE72" s="111"/>
      <c r="SOF72" s="111"/>
      <c r="SOG72" s="111"/>
      <c r="SOH72" s="111"/>
      <c r="SOI72" s="111"/>
      <c r="SOJ72" s="111"/>
      <c r="SOK72" s="111"/>
      <c r="SOL72" s="111"/>
      <c r="SOM72" s="111"/>
      <c r="SON72" s="111"/>
      <c r="SOO72" s="111"/>
      <c r="SOP72" s="111"/>
      <c r="SOQ72" s="111"/>
      <c r="SOR72" s="111"/>
      <c r="SOS72" s="111"/>
      <c r="SOT72" s="111"/>
      <c r="SOU72" s="111"/>
      <c r="SOV72" s="111"/>
      <c r="SOW72" s="111"/>
      <c r="SOX72" s="111"/>
      <c r="SOY72" s="111"/>
      <c r="SOZ72" s="111"/>
      <c r="SPA72" s="111"/>
      <c r="SPB72" s="111"/>
      <c r="SPC72" s="111"/>
      <c r="SPD72" s="111"/>
      <c r="SPE72" s="111"/>
      <c r="SPF72" s="111"/>
      <c r="SPG72" s="111"/>
      <c r="SPH72" s="111"/>
      <c r="SPI72" s="111"/>
      <c r="SPJ72" s="111"/>
      <c r="SPK72" s="111"/>
      <c r="SPL72" s="111"/>
      <c r="SPM72" s="111"/>
      <c r="SPN72" s="111"/>
      <c r="SPO72" s="111"/>
      <c r="SPP72" s="111"/>
      <c r="SPQ72" s="111"/>
      <c r="SPR72" s="111"/>
      <c r="SPS72" s="111"/>
      <c r="SPT72" s="111"/>
      <c r="SPU72" s="111"/>
      <c r="SPV72" s="111"/>
      <c r="SPW72" s="111"/>
      <c r="SPX72" s="111"/>
      <c r="SPY72" s="111"/>
      <c r="SPZ72" s="111"/>
      <c r="SQA72" s="111"/>
      <c r="SQB72" s="111"/>
      <c r="SQC72" s="111"/>
      <c r="SQD72" s="111"/>
      <c r="SQE72" s="111"/>
      <c r="SQF72" s="111"/>
      <c r="SQG72" s="111"/>
      <c r="SQH72" s="111"/>
      <c r="SQI72" s="111"/>
      <c r="SQJ72" s="111"/>
      <c r="SQK72" s="111"/>
      <c r="SQL72" s="111"/>
      <c r="SQM72" s="111"/>
      <c r="SQN72" s="111"/>
      <c r="SQO72" s="111"/>
      <c r="SQP72" s="111"/>
      <c r="SQQ72" s="111"/>
      <c r="SQR72" s="111"/>
      <c r="SQS72" s="111"/>
      <c r="SQT72" s="111"/>
      <c r="SQU72" s="111"/>
      <c r="SQV72" s="111"/>
      <c r="SQW72" s="111"/>
      <c r="SQX72" s="111"/>
      <c r="SQY72" s="111"/>
      <c r="SQZ72" s="111"/>
      <c r="SRA72" s="111"/>
      <c r="SRB72" s="111"/>
      <c r="SRC72" s="111"/>
      <c r="SRD72" s="111"/>
      <c r="SRE72" s="111"/>
      <c r="SRF72" s="111"/>
      <c r="SRG72" s="111"/>
      <c r="SRH72" s="111"/>
      <c r="SRI72" s="111"/>
      <c r="SRJ72" s="111"/>
      <c r="SRK72" s="111"/>
      <c r="SRL72" s="111"/>
      <c r="SRM72" s="111"/>
      <c r="SRN72" s="111"/>
      <c r="SRO72" s="111"/>
      <c r="SRP72" s="111"/>
      <c r="SRQ72" s="111"/>
      <c r="SRR72" s="111"/>
      <c r="SRS72" s="111"/>
      <c r="SRT72" s="111"/>
      <c r="SRU72" s="111"/>
      <c r="SRV72" s="111"/>
      <c r="SRW72" s="111"/>
      <c r="SRX72" s="111"/>
      <c r="SRY72" s="111"/>
      <c r="SRZ72" s="111"/>
      <c r="SSA72" s="111"/>
      <c r="SSB72" s="111"/>
      <c r="SSC72" s="111"/>
      <c r="SSD72" s="111"/>
      <c r="SSE72" s="111"/>
      <c r="SSF72" s="111"/>
      <c r="SSG72" s="111"/>
      <c r="SSH72" s="111"/>
      <c r="SSI72" s="111"/>
      <c r="SSJ72" s="111"/>
      <c r="SSK72" s="111"/>
      <c r="SSL72" s="111"/>
      <c r="SSM72" s="111"/>
      <c r="SSN72" s="111"/>
      <c r="SSO72" s="111"/>
      <c r="SSP72" s="111"/>
      <c r="SSQ72" s="111"/>
      <c r="SSR72" s="111"/>
      <c r="SSS72" s="111"/>
      <c r="SST72" s="111"/>
      <c r="SSU72" s="111"/>
      <c r="SSV72" s="111"/>
      <c r="SSW72" s="111"/>
      <c r="SSX72" s="111"/>
      <c r="SSY72" s="111"/>
      <c r="SSZ72" s="111"/>
      <c r="STA72" s="111"/>
      <c r="STB72" s="111"/>
      <c r="STC72" s="111"/>
      <c r="STD72" s="111"/>
      <c r="STE72" s="111"/>
      <c r="STF72" s="111"/>
      <c r="STG72" s="111"/>
      <c r="STH72" s="111"/>
      <c r="STI72" s="111"/>
      <c r="STJ72" s="111"/>
      <c r="STK72" s="111"/>
      <c r="STL72" s="111"/>
      <c r="STM72" s="111"/>
      <c r="STN72" s="111"/>
      <c r="STO72" s="111"/>
      <c r="STP72" s="111"/>
      <c r="STQ72" s="111"/>
      <c r="STR72" s="111"/>
      <c r="STS72" s="111"/>
      <c r="STT72" s="111"/>
      <c r="STU72" s="111"/>
      <c r="STV72" s="111"/>
      <c r="STW72" s="111"/>
      <c r="STX72" s="111"/>
      <c r="STY72" s="111"/>
      <c r="STZ72" s="111"/>
      <c r="SUA72" s="111"/>
      <c r="SUB72" s="111"/>
      <c r="SUC72" s="111"/>
      <c r="SUD72" s="111"/>
      <c r="SUE72" s="111"/>
      <c r="SUF72" s="111"/>
      <c r="SUG72" s="111"/>
      <c r="SUH72" s="111"/>
      <c r="SUI72" s="111"/>
      <c r="SUJ72" s="111"/>
      <c r="SUK72" s="111"/>
      <c r="SUL72" s="111"/>
      <c r="SUM72" s="111"/>
      <c r="SUN72" s="111"/>
      <c r="SUO72" s="111"/>
      <c r="SUP72" s="111"/>
      <c r="SUQ72" s="111"/>
      <c r="SUR72" s="111"/>
      <c r="SUS72" s="111"/>
      <c r="SUT72" s="111"/>
      <c r="SUU72" s="111"/>
      <c r="SUV72" s="111"/>
      <c r="SUW72" s="111"/>
      <c r="SUX72" s="111"/>
      <c r="SUY72" s="111"/>
      <c r="SUZ72" s="111"/>
      <c r="SVA72" s="111"/>
      <c r="SVB72" s="111"/>
      <c r="SVC72" s="111"/>
      <c r="SVD72" s="111"/>
      <c r="SVE72" s="111"/>
      <c r="SVF72" s="111"/>
      <c r="SVG72" s="111"/>
      <c r="SVH72" s="111"/>
      <c r="SVI72" s="111"/>
      <c r="SVJ72" s="111"/>
      <c r="SVK72" s="111"/>
      <c r="SVL72" s="111"/>
      <c r="SVM72" s="111"/>
      <c r="SVN72" s="111"/>
      <c r="SVO72" s="111"/>
      <c r="SVP72" s="111"/>
      <c r="SVQ72" s="111"/>
      <c r="SVR72" s="111"/>
      <c r="SVS72" s="111"/>
      <c r="SVT72" s="111"/>
      <c r="SVU72" s="111"/>
      <c r="SVV72" s="111"/>
      <c r="SVW72" s="111"/>
      <c r="SVX72" s="111"/>
      <c r="SVY72" s="111"/>
      <c r="SVZ72" s="111"/>
      <c r="SWA72" s="111"/>
      <c r="SWB72" s="111"/>
      <c r="SWC72" s="111"/>
      <c r="SWD72" s="111"/>
      <c r="SWE72" s="111"/>
      <c r="SWF72" s="111"/>
      <c r="SWG72" s="111"/>
      <c r="SWH72" s="111"/>
      <c r="SWI72" s="111"/>
      <c r="SWJ72" s="111"/>
      <c r="SWK72" s="111"/>
      <c r="SWL72" s="111"/>
      <c r="SWM72" s="111"/>
      <c r="SWN72" s="111"/>
      <c r="SWO72" s="111"/>
      <c r="SWP72" s="111"/>
      <c r="SWQ72" s="111"/>
      <c r="SWR72" s="111"/>
      <c r="SWS72" s="111"/>
      <c r="SWT72" s="111"/>
      <c r="SWU72" s="111"/>
      <c r="SWV72" s="111"/>
      <c r="SWW72" s="111"/>
      <c r="SWX72" s="111"/>
      <c r="SWY72" s="111"/>
      <c r="SWZ72" s="111"/>
      <c r="SXA72" s="111"/>
      <c r="SXB72" s="111"/>
      <c r="SXC72" s="111"/>
      <c r="SXD72" s="111"/>
      <c r="SXE72" s="111"/>
      <c r="SXF72" s="111"/>
      <c r="SXG72" s="111"/>
      <c r="SXH72" s="111"/>
      <c r="SXI72" s="111"/>
      <c r="SXJ72" s="111"/>
      <c r="SXK72" s="111"/>
      <c r="SXL72" s="111"/>
      <c r="SXM72" s="111"/>
      <c r="SXN72" s="111"/>
      <c r="SXO72" s="111"/>
      <c r="SXP72" s="111"/>
      <c r="SXQ72" s="111"/>
      <c r="SXR72" s="111"/>
      <c r="SXS72" s="111"/>
      <c r="SXT72" s="111"/>
      <c r="SXU72" s="111"/>
      <c r="SXV72" s="111"/>
      <c r="SXW72" s="111"/>
      <c r="SXX72" s="111"/>
      <c r="SXY72" s="111"/>
      <c r="SXZ72" s="111"/>
      <c r="SYA72" s="111"/>
      <c r="SYB72" s="111"/>
      <c r="SYC72" s="111"/>
      <c r="SYD72" s="111"/>
      <c r="SYE72" s="111"/>
      <c r="SYF72" s="111"/>
      <c r="SYG72" s="111"/>
      <c r="SYH72" s="111"/>
      <c r="SYI72" s="111"/>
      <c r="SYJ72" s="111"/>
      <c r="SYK72" s="111"/>
      <c r="SYL72" s="111"/>
      <c r="SYM72" s="111"/>
      <c r="SYN72" s="111"/>
      <c r="SYO72" s="111"/>
      <c r="SYP72" s="111"/>
      <c r="SYQ72" s="111"/>
      <c r="SYR72" s="111"/>
      <c r="SYS72" s="111"/>
      <c r="SYT72" s="111"/>
      <c r="SYU72" s="111"/>
      <c r="SYV72" s="111"/>
      <c r="SYW72" s="111"/>
      <c r="SYX72" s="111"/>
      <c r="SYY72" s="111"/>
      <c r="SYZ72" s="111"/>
      <c r="SZA72" s="111"/>
      <c r="SZB72" s="111"/>
      <c r="SZC72" s="111"/>
      <c r="SZD72" s="111"/>
      <c r="SZE72" s="111"/>
      <c r="SZF72" s="111"/>
      <c r="SZG72" s="111"/>
      <c r="SZH72" s="111"/>
      <c r="SZI72" s="111"/>
      <c r="SZJ72" s="111"/>
      <c r="SZK72" s="111"/>
      <c r="SZL72" s="111"/>
      <c r="SZM72" s="111"/>
      <c r="SZN72" s="111"/>
      <c r="SZO72" s="111"/>
      <c r="SZP72" s="111"/>
      <c r="SZQ72" s="111"/>
      <c r="SZR72" s="111"/>
      <c r="SZS72" s="111"/>
      <c r="SZT72" s="111"/>
      <c r="SZU72" s="111"/>
      <c r="SZV72" s="111"/>
      <c r="SZW72" s="111"/>
      <c r="SZX72" s="111"/>
      <c r="SZY72" s="111"/>
      <c r="SZZ72" s="111"/>
      <c r="TAA72" s="111"/>
      <c r="TAB72" s="111"/>
      <c r="TAC72" s="111"/>
      <c r="TAD72" s="111"/>
      <c r="TAE72" s="111"/>
      <c r="TAF72" s="111"/>
      <c r="TAG72" s="111"/>
      <c r="TAH72" s="111"/>
      <c r="TAI72" s="111"/>
      <c r="TAJ72" s="111"/>
      <c r="TAK72" s="111"/>
      <c r="TAL72" s="111"/>
      <c r="TAM72" s="111"/>
      <c r="TAN72" s="111"/>
      <c r="TAO72" s="111"/>
      <c r="TAP72" s="111"/>
      <c r="TAQ72" s="111"/>
      <c r="TAR72" s="111"/>
      <c r="TAS72" s="111"/>
      <c r="TAT72" s="111"/>
      <c r="TAU72" s="111"/>
      <c r="TAV72" s="111"/>
      <c r="TAW72" s="111"/>
      <c r="TAX72" s="111"/>
      <c r="TAY72" s="111"/>
      <c r="TAZ72" s="111"/>
      <c r="TBA72" s="111"/>
      <c r="TBB72" s="111"/>
      <c r="TBC72" s="111"/>
      <c r="TBD72" s="111"/>
      <c r="TBE72" s="111"/>
      <c r="TBF72" s="111"/>
      <c r="TBG72" s="111"/>
      <c r="TBH72" s="111"/>
      <c r="TBI72" s="111"/>
      <c r="TBJ72" s="111"/>
      <c r="TBK72" s="111"/>
      <c r="TBL72" s="111"/>
      <c r="TBM72" s="111"/>
      <c r="TBN72" s="111"/>
      <c r="TBO72" s="111"/>
      <c r="TBP72" s="111"/>
      <c r="TBQ72" s="111"/>
      <c r="TBR72" s="111"/>
      <c r="TBS72" s="111"/>
      <c r="TBT72" s="111"/>
      <c r="TBU72" s="111"/>
      <c r="TBV72" s="111"/>
      <c r="TBW72" s="111"/>
      <c r="TBX72" s="111"/>
      <c r="TBY72" s="111"/>
      <c r="TBZ72" s="111"/>
      <c r="TCA72" s="111"/>
      <c r="TCB72" s="111"/>
      <c r="TCC72" s="111"/>
      <c r="TCD72" s="111"/>
      <c r="TCE72" s="111"/>
      <c r="TCF72" s="111"/>
      <c r="TCG72" s="111"/>
      <c r="TCH72" s="111"/>
      <c r="TCI72" s="111"/>
      <c r="TCJ72" s="111"/>
      <c r="TCK72" s="111"/>
      <c r="TCL72" s="111"/>
      <c r="TCM72" s="111"/>
      <c r="TCN72" s="111"/>
      <c r="TCO72" s="111"/>
      <c r="TCP72" s="111"/>
      <c r="TCQ72" s="111"/>
      <c r="TCR72" s="111"/>
      <c r="TCS72" s="111"/>
      <c r="TCT72" s="111"/>
      <c r="TCU72" s="111"/>
      <c r="TCV72" s="111"/>
      <c r="TCW72" s="111"/>
      <c r="TCX72" s="111"/>
      <c r="TCY72" s="111"/>
      <c r="TCZ72" s="111"/>
      <c r="TDA72" s="111"/>
      <c r="TDB72" s="111"/>
      <c r="TDC72" s="111"/>
      <c r="TDD72" s="111"/>
      <c r="TDE72" s="111"/>
      <c r="TDF72" s="111"/>
      <c r="TDG72" s="111"/>
      <c r="TDH72" s="111"/>
      <c r="TDI72" s="111"/>
      <c r="TDJ72" s="111"/>
      <c r="TDK72" s="111"/>
      <c r="TDL72" s="111"/>
      <c r="TDM72" s="111"/>
      <c r="TDN72" s="111"/>
      <c r="TDO72" s="111"/>
      <c r="TDP72" s="111"/>
      <c r="TDQ72" s="111"/>
      <c r="TDR72" s="111"/>
      <c r="TDS72" s="111"/>
      <c r="TDT72" s="111"/>
      <c r="TDU72" s="111"/>
      <c r="TDV72" s="111"/>
      <c r="TDW72" s="111"/>
      <c r="TDX72" s="111"/>
      <c r="TDY72" s="111"/>
      <c r="TDZ72" s="111"/>
      <c r="TEA72" s="111"/>
      <c r="TEB72" s="111"/>
      <c r="TEC72" s="111"/>
      <c r="TED72" s="111"/>
      <c r="TEE72" s="111"/>
      <c r="TEF72" s="111"/>
      <c r="TEG72" s="111"/>
      <c r="TEH72" s="111"/>
      <c r="TEI72" s="111"/>
      <c r="TEJ72" s="111"/>
      <c r="TEK72" s="111"/>
      <c r="TEL72" s="111"/>
      <c r="TEM72" s="111"/>
      <c r="TEN72" s="111"/>
      <c r="TEO72" s="111"/>
      <c r="TEP72" s="111"/>
      <c r="TEQ72" s="111"/>
      <c r="TER72" s="111"/>
      <c r="TES72" s="111"/>
      <c r="TET72" s="111"/>
      <c r="TEU72" s="111"/>
      <c r="TEV72" s="111"/>
      <c r="TEW72" s="111"/>
      <c r="TEX72" s="111"/>
      <c r="TEY72" s="111"/>
      <c r="TEZ72" s="111"/>
      <c r="TFA72" s="111"/>
      <c r="TFB72" s="111"/>
      <c r="TFC72" s="111"/>
      <c r="TFD72" s="111"/>
      <c r="TFE72" s="111"/>
      <c r="TFF72" s="111"/>
      <c r="TFG72" s="111"/>
      <c r="TFH72" s="111"/>
      <c r="TFI72" s="111"/>
      <c r="TFJ72" s="111"/>
      <c r="TFK72" s="111"/>
      <c r="TFL72" s="111"/>
      <c r="TFM72" s="111"/>
      <c r="TFN72" s="111"/>
      <c r="TFO72" s="111"/>
      <c r="TFP72" s="111"/>
      <c r="TFQ72" s="111"/>
      <c r="TFR72" s="111"/>
      <c r="TFS72" s="111"/>
      <c r="TFT72" s="111"/>
      <c r="TFU72" s="111"/>
      <c r="TFV72" s="111"/>
      <c r="TFW72" s="111"/>
      <c r="TFX72" s="111"/>
      <c r="TFY72" s="111"/>
      <c r="TFZ72" s="111"/>
      <c r="TGA72" s="111"/>
      <c r="TGB72" s="111"/>
      <c r="TGC72" s="111"/>
      <c r="TGD72" s="111"/>
      <c r="TGE72" s="111"/>
      <c r="TGF72" s="111"/>
      <c r="TGG72" s="111"/>
      <c r="TGH72" s="111"/>
      <c r="TGI72" s="111"/>
      <c r="TGJ72" s="111"/>
      <c r="TGK72" s="111"/>
      <c r="TGL72" s="111"/>
      <c r="TGM72" s="111"/>
      <c r="TGN72" s="111"/>
      <c r="TGO72" s="111"/>
      <c r="TGP72" s="111"/>
      <c r="TGQ72" s="111"/>
      <c r="TGR72" s="111"/>
      <c r="TGS72" s="111"/>
      <c r="TGT72" s="111"/>
      <c r="TGU72" s="111"/>
      <c r="TGV72" s="111"/>
      <c r="TGW72" s="111"/>
      <c r="TGX72" s="111"/>
      <c r="TGY72" s="111"/>
      <c r="TGZ72" s="111"/>
      <c r="THA72" s="111"/>
      <c r="THB72" s="111"/>
      <c r="THC72" s="111"/>
      <c r="THD72" s="111"/>
      <c r="THE72" s="111"/>
      <c r="THF72" s="111"/>
      <c r="THG72" s="111"/>
      <c r="THH72" s="111"/>
      <c r="THI72" s="111"/>
      <c r="THJ72" s="111"/>
      <c r="THK72" s="111"/>
      <c r="THL72" s="111"/>
      <c r="THM72" s="111"/>
      <c r="THN72" s="111"/>
      <c r="THO72" s="111"/>
      <c r="THP72" s="111"/>
      <c r="THQ72" s="111"/>
      <c r="THR72" s="111"/>
      <c r="THS72" s="111"/>
      <c r="THT72" s="111"/>
      <c r="THU72" s="111"/>
      <c r="THV72" s="111"/>
      <c r="THW72" s="111"/>
      <c r="THX72" s="111"/>
      <c r="THY72" s="111"/>
      <c r="THZ72" s="111"/>
      <c r="TIA72" s="111"/>
      <c r="TIB72" s="111"/>
      <c r="TIC72" s="111"/>
      <c r="TID72" s="111"/>
      <c r="TIE72" s="111"/>
      <c r="TIF72" s="111"/>
      <c r="TIG72" s="111"/>
      <c r="TIH72" s="111"/>
      <c r="TII72" s="111"/>
      <c r="TIJ72" s="111"/>
      <c r="TIK72" s="111"/>
      <c r="TIL72" s="111"/>
      <c r="TIM72" s="111"/>
      <c r="TIN72" s="111"/>
      <c r="TIO72" s="111"/>
      <c r="TIP72" s="111"/>
      <c r="TIQ72" s="111"/>
      <c r="TIR72" s="111"/>
      <c r="TIS72" s="111"/>
      <c r="TIT72" s="111"/>
      <c r="TIU72" s="111"/>
      <c r="TIV72" s="111"/>
      <c r="TIW72" s="111"/>
      <c r="TIX72" s="111"/>
      <c r="TIY72" s="111"/>
      <c r="TIZ72" s="111"/>
      <c r="TJA72" s="111"/>
      <c r="TJB72" s="111"/>
      <c r="TJC72" s="111"/>
      <c r="TJD72" s="111"/>
      <c r="TJE72" s="111"/>
      <c r="TJF72" s="111"/>
      <c r="TJG72" s="111"/>
      <c r="TJH72" s="111"/>
      <c r="TJI72" s="111"/>
      <c r="TJJ72" s="111"/>
      <c r="TJK72" s="111"/>
      <c r="TJL72" s="111"/>
      <c r="TJM72" s="111"/>
      <c r="TJN72" s="111"/>
      <c r="TJO72" s="111"/>
      <c r="TJP72" s="111"/>
      <c r="TJQ72" s="111"/>
      <c r="TJR72" s="111"/>
      <c r="TJS72" s="111"/>
      <c r="TJT72" s="111"/>
      <c r="TJU72" s="111"/>
      <c r="TJV72" s="111"/>
      <c r="TJW72" s="111"/>
      <c r="TJX72" s="111"/>
      <c r="TJY72" s="111"/>
      <c r="TJZ72" s="111"/>
      <c r="TKA72" s="111"/>
      <c r="TKB72" s="111"/>
      <c r="TKC72" s="111"/>
      <c r="TKD72" s="111"/>
      <c r="TKE72" s="111"/>
      <c r="TKF72" s="111"/>
      <c r="TKG72" s="111"/>
      <c r="TKH72" s="111"/>
      <c r="TKI72" s="111"/>
      <c r="TKJ72" s="111"/>
      <c r="TKK72" s="111"/>
      <c r="TKL72" s="111"/>
      <c r="TKM72" s="111"/>
      <c r="TKN72" s="111"/>
      <c r="TKO72" s="111"/>
      <c r="TKP72" s="111"/>
      <c r="TKQ72" s="111"/>
      <c r="TKR72" s="111"/>
      <c r="TKS72" s="111"/>
      <c r="TKT72" s="111"/>
      <c r="TKU72" s="111"/>
      <c r="TKV72" s="111"/>
      <c r="TKW72" s="111"/>
      <c r="TKX72" s="111"/>
      <c r="TKY72" s="111"/>
      <c r="TKZ72" s="111"/>
      <c r="TLA72" s="111"/>
      <c r="TLB72" s="111"/>
      <c r="TLC72" s="111"/>
      <c r="TLD72" s="111"/>
      <c r="TLE72" s="111"/>
      <c r="TLF72" s="111"/>
      <c r="TLG72" s="111"/>
      <c r="TLH72" s="111"/>
      <c r="TLI72" s="111"/>
      <c r="TLJ72" s="111"/>
      <c r="TLK72" s="111"/>
      <c r="TLL72" s="111"/>
      <c r="TLM72" s="111"/>
      <c r="TLN72" s="111"/>
      <c r="TLO72" s="111"/>
      <c r="TLP72" s="111"/>
      <c r="TLQ72" s="111"/>
      <c r="TLR72" s="111"/>
      <c r="TLS72" s="111"/>
      <c r="TLT72" s="111"/>
      <c r="TLU72" s="111"/>
      <c r="TLV72" s="111"/>
      <c r="TLW72" s="111"/>
      <c r="TLX72" s="111"/>
      <c r="TLY72" s="111"/>
      <c r="TLZ72" s="111"/>
      <c r="TMA72" s="111"/>
      <c r="TMB72" s="111"/>
      <c r="TMC72" s="111"/>
      <c r="TMD72" s="111"/>
      <c r="TME72" s="111"/>
      <c r="TMF72" s="111"/>
      <c r="TMG72" s="111"/>
      <c r="TMH72" s="111"/>
      <c r="TMI72" s="111"/>
      <c r="TMJ72" s="111"/>
      <c r="TMK72" s="111"/>
      <c r="TML72" s="111"/>
      <c r="TMM72" s="111"/>
      <c r="TMN72" s="111"/>
      <c r="TMO72" s="111"/>
      <c r="TMP72" s="111"/>
      <c r="TMQ72" s="111"/>
      <c r="TMR72" s="111"/>
      <c r="TMS72" s="111"/>
      <c r="TMT72" s="111"/>
      <c r="TMU72" s="111"/>
      <c r="TMV72" s="111"/>
      <c r="TMW72" s="111"/>
      <c r="TMX72" s="111"/>
      <c r="TMY72" s="111"/>
      <c r="TMZ72" s="111"/>
      <c r="TNA72" s="111"/>
      <c r="TNB72" s="111"/>
      <c r="TNC72" s="111"/>
      <c r="TND72" s="111"/>
      <c r="TNE72" s="111"/>
      <c r="TNF72" s="111"/>
      <c r="TNG72" s="111"/>
      <c r="TNH72" s="111"/>
      <c r="TNI72" s="111"/>
      <c r="TNJ72" s="111"/>
      <c r="TNK72" s="111"/>
      <c r="TNL72" s="111"/>
      <c r="TNM72" s="111"/>
      <c r="TNN72" s="111"/>
      <c r="TNO72" s="111"/>
      <c r="TNP72" s="111"/>
      <c r="TNQ72" s="111"/>
      <c r="TNR72" s="111"/>
      <c r="TNS72" s="111"/>
      <c r="TNT72" s="111"/>
      <c r="TNU72" s="111"/>
      <c r="TNV72" s="111"/>
      <c r="TNW72" s="111"/>
      <c r="TNX72" s="111"/>
      <c r="TNY72" s="111"/>
      <c r="TNZ72" s="111"/>
      <c r="TOA72" s="111"/>
      <c r="TOB72" s="111"/>
      <c r="TOC72" s="111"/>
      <c r="TOD72" s="111"/>
      <c r="TOE72" s="111"/>
      <c r="TOF72" s="111"/>
      <c r="TOG72" s="111"/>
      <c r="TOH72" s="111"/>
      <c r="TOI72" s="111"/>
      <c r="TOJ72" s="111"/>
      <c r="TOK72" s="111"/>
      <c r="TOL72" s="111"/>
      <c r="TOM72" s="111"/>
      <c r="TON72" s="111"/>
      <c r="TOO72" s="111"/>
      <c r="TOP72" s="111"/>
      <c r="TOQ72" s="111"/>
      <c r="TOR72" s="111"/>
      <c r="TOS72" s="111"/>
      <c r="TOT72" s="111"/>
      <c r="TOU72" s="111"/>
      <c r="TOV72" s="111"/>
      <c r="TOW72" s="111"/>
      <c r="TOX72" s="111"/>
      <c r="TOY72" s="111"/>
      <c r="TOZ72" s="111"/>
      <c r="TPA72" s="111"/>
      <c r="TPB72" s="111"/>
      <c r="TPC72" s="111"/>
      <c r="TPD72" s="111"/>
      <c r="TPE72" s="111"/>
      <c r="TPF72" s="111"/>
      <c r="TPG72" s="111"/>
      <c r="TPH72" s="111"/>
      <c r="TPI72" s="111"/>
      <c r="TPJ72" s="111"/>
      <c r="TPK72" s="111"/>
      <c r="TPL72" s="111"/>
      <c r="TPM72" s="111"/>
      <c r="TPN72" s="111"/>
      <c r="TPO72" s="111"/>
      <c r="TPP72" s="111"/>
      <c r="TPQ72" s="111"/>
      <c r="TPR72" s="111"/>
      <c r="TPS72" s="111"/>
      <c r="TPT72" s="111"/>
      <c r="TPU72" s="111"/>
      <c r="TPV72" s="111"/>
      <c r="TPW72" s="111"/>
      <c r="TPX72" s="111"/>
      <c r="TPY72" s="111"/>
      <c r="TPZ72" s="111"/>
      <c r="TQA72" s="111"/>
      <c r="TQB72" s="111"/>
      <c r="TQC72" s="111"/>
      <c r="TQD72" s="111"/>
      <c r="TQE72" s="111"/>
      <c r="TQF72" s="111"/>
      <c r="TQG72" s="111"/>
      <c r="TQH72" s="111"/>
      <c r="TQI72" s="111"/>
      <c r="TQJ72" s="111"/>
      <c r="TQK72" s="111"/>
      <c r="TQL72" s="111"/>
      <c r="TQM72" s="111"/>
      <c r="TQN72" s="111"/>
      <c r="TQO72" s="111"/>
      <c r="TQP72" s="111"/>
      <c r="TQQ72" s="111"/>
      <c r="TQR72" s="111"/>
      <c r="TQS72" s="111"/>
      <c r="TQT72" s="111"/>
      <c r="TQU72" s="111"/>
      <c r="TQV72" s="111"/>
      <c r="TQW72" s="111"/>
      <c r="TQX72" s="111"/>
      <c r="TQY72" s="111"/>
      <c r="TQZ72" s="111"/>
      <c r="TRA72" s="111"/>
      <c r="TRB72" s="111"/>
      <c r="TRC72" s="111"/>
      <c r="TRD72" s="111"/>
      <c r="TRE72" s="111"/>
      <c r="TRF72" s="111"/>
      <c r="TRG72" s="111"/>
      <c r="TRH72" s="111"/>
      <c r="TRI72" s="111"/>
      <c r="TRJ72" s="111"/>
      <c r="TRK72" s="111"/>
      <c r="TRL72" s="111"/>
      <c r="TRM72" s="111"/>
      <c r="TRN72" s="111"/>
      <c r="TRO72" s="111"/>
      <c r="TRP72" s="111"/>
      <c r="TRQ72" s="111"/>
      <c r="TRR72" s="111"/>
      <c r="TRS72" s="111"/>
      <c r="TRT72" s="111"/>
      <c r="TRU72" s="111"/>
      <c r="TRV72" s="111"/>
      <c r="TRW72" s="111"/>
      <c r="TRX72" s="111"/>
      <c r="TRY72" s="111"/>
      <c r="TRZ72" s="111"/>
      <c r="TSA72" s="111"/>
      <c r="TSB72" s="111"/>
      <c r="TSC72" s="111"/>
      <c r="TSD72" s="111"/>
      <c r="TSE72" s="111"/>
      <c r="TSF72" s="111"/>
      <c r="TSG72" s="111"/>
      <c r="TSH72" s="111"/>
      <c r="TSI72" s="111"/>
      <c r="TSJ72" s="111"/>
      <c r="TSK72" s="111"/>
      <c r="TSL72" s="111"/>
      <c r="TSM72" s="111"/>
      <c r="TSN72" s="111"/>
      <c r="TSO72" s="111"/>
      <c r="TSP72" s="111"/>
      <c r="TSQ72" s="111"/>
      <c r="TSR72" s="111"/>
      <c r="TSS72" s="111"/>
      <c r="TST72" s="111"/>
      <c r="TSU72" s="111"/>
      <c r="TSV72" s="111"/>
      <c r="TSW72" s="111"/>
      <c r="TSX72" s="111"/>
      <c r="TSY72" s="111"/>
      <c r="TSZ72" s="111"/>
      <c r="TTA72" s="111"/>
      <c r="TTB72" s="111"/>
      <c r="TTC72" s="111"/>
      <c r="TTD72" s="111"/>
      <c r="TTE72" s="111"/>
      <c r="TTF72" s="111"/>
      <c r="TTG72" s="111"/>
      <c r="TTH72" s="111"/>
      <c r="TTI72" s="111"/>
      <c r="TTJ72" s="111"/>
      <c r="TTK72" s="111"/>
      <c r="TTL72" s="111"/>
      <c r="TTM72" s="111"/>
      <c r="TTN72" s="111"/>
      <c r="TTO72" s="111"/>
      <c r="TTP72" s="111"/>
      <c r="TTQ72" s="111"/>
      <c r="TTR72" s="111"/>
      <c r="TTS72" s="111"/>
      <c r="TTT72" s="111"/>
      <c r="TTU72" s="111"/>
      <c r="TTV72" s="111"/>
      <c r="TTW72" s="111"/>
      <c r="TTX72" s="111"/>
      <c r="TTY72" s="111"/>
      <c r="TTZ72" s="111"/>
      <c r="TUA72" s="111"/>
      <c r="TUB72" s="111"/>
      <c r="TUC72" s="111"/>
      <c r="TUD72" s="111"/>
      <c r="TUE72" s="111"/>
      <c r="TUF72" s="111"/>
      <c r="TUG72" s="111"/>
      <c r="TUH72" s="111"/>
      <c r="TUI72" s="111"/>
      <c r="TUJ72" s="111"/>
      <c r="TUK72" s="111"/>
      <c r="TUL72" s="111"/>
      <c r="TUM72" s="111"/>
      <c r="TUN72" s="111"/>
      <c r="TUO72" s="111"/>
      <c r="TUP72" s="111"/>
      <c r="TUQ72" s="111"/>
      <c r="TUR72" s="111"/>
      <c r="TUS72" s="111"/>
      <c r="TUT72" s="111"/>
      <c r="TUU72" s="111"/>
      <c r="TUV72" s="111"/>
      <c r="TUW72" s="111"/>
      <c r="TUX72" s="111"/>
      <c r="TUY72" s="111"/>
      <c r="TUZ72" s="111"/>
      <c r="TVA72" s="111"/>
      <c r="TVB72" s="111"/>
      <c r="TVC72" s="111"/>
      <c r="TVD72" s="111"/>
      <c r="TVE72" s="111"/>
      <c r="TVF72" s="111"/>
      <c r="TVG72" s="111"/>
      <c r="TVH72" s="111"/>
      <c r="TVI72" s="111"/>
      <c r="TVJ72" s="111"/>
      <c r="TVK72" s="111"/>
      <c r="TVL72" s="111"/>
      <c r="TVM72" s="111"/>
      <c r="TVN72" s="111"/>
      <c r="TVO72" s="111"/>
      <c r="TVP72" s="111"/>
      <c r="TVQ72" s="111"/>
      <c r="TVR72" s="111"/>
      <c r="TVS72" s="111"/>
      <c r="TVT72" s="111"/>
      <c r="TVU72" s="111"/>
      <c r="TVV72" s="111"/>
      <c r="TVW72" s="111"/>
      <c r="TVX72" s="111"/>
      <c r="TVY72" s="111"/>
      <c r="TVZ72" s="111"/>
      <c r="TWA72" s="111"/>
      <c r="TWB72" s="111"/>
      <c r="TWC72" s="111"/>
      <c r="TWD72" s="111"/>
      <c r="TWE72" s="111"/>
      <c r="TWF72" s="111"/>
      <c r="TWG72" s="111"/>
      <c r="TWH72" s="111"/>
      <c r="TWI72" s="111"/>
      <c r="TWJ72" s="111"/>
      <c r="TWK72" s="111"/>
      <c r="TWL72" s="111"/>
      <c r="TWM72" s="111"/>
      <c r="TWN72" s="111"/>
      <c r="TWO72" s="111"/>
      <c r="TWP72" s="111"/>
      <c r="TWQ72" s="111"/>
      <c r="TWR72" s="111"/>
      <c r="TWS72" s="111"/>
      <c r="TWT72" s="111"/>
      <c r="TWU72" s="111"/>
      <c r="TWV72" s="111"/>
      <c r="TWW72" s="111"/>
      <c r="TWX72" s="111"/>
      <c r="TWY72" s="111"/>
      <c r="TWZ72" s="111"/>
      <c r="TXA72" s="111"/>
      <c r="TXB72" s="111"/>
      <c r="TXC72" s="111"/>
      <c r="TXD72" s="111"/>
      <c r="TXE72" s="111"/>
      <c r="TXF72" s="111"/>
      <c r="TXG72" s="111"/>
      <c r="TXH72" s="111"/>
      <c r="TXI72" s="111"/>
      <c r="TXJ72" s="111"/>
      <c r="TXK72" s="111"/>
      <c r="TXL72" s="111"/>
      <c r="TXM72" s="111"/>
      <c r="TXN72" s="111"/>
      <c r="TXO72" s="111"/>
      <c r="TXP72" s="111"/>
      <c r="TXQ72" s="111"/>
      <c r="TXR72" s="111"/>
      <c r="TXS72" s="111"/>
      <c r="TXT72" s="111"/>
      <c r="TXU72" s="111"/>
      <c r="TXV72" s="111"/>
      <c r="TXW72" s="111"/>
      <c r="TXX72" s="111"/>
      <c r="TXY72" s="111"/>
      <c r="TXZ72" s="111"/>
      <c r="TYA72" s="111"/>
      <c r="TYB72" s="111"/>
      <c r="TYC72" s="111"/>
      <c r="TYD72" s="111"/>
      <c r="TYE72" s="111"/>
      <c r="TYF72" s="111"/>
      <c r="TYG72" s="111"/>
      <c r="TYH72" s="111"/>
      <c r="TYI72" s="111"/>
      <c r="TYJ72" s="111"/>
      <c r="TYK72" s="111"/>
      <c r="TYL72" s="111"/>
      <c r="TYM72" s="111"/>
      <c r="TYN72" s="111"/>
      <c r="TYO72" s="111"/>
      <c r="TYP72" s="111"/>
      <c r="TYQ72" s="111"/>
      <c r="TYR72" s="111"/>
      <c r="TYS72" s="111"/>
      <c r="TYT72" s="111"/>
      <c r="TYU72" s="111"/>
      <c r="TYV72" s="111"/>
      <c r="TYW72" s="111"/>
      <c r="TYX72" s="111"/>
      <c r="TYY72" s="111"/>
      <c r="TYZ72" s="111"/>
      <c r="TZA72" s="111"/>
      <c r="TZB72" s="111"/>
      <c r="TZC72" s="111"/>
      <c r="TZD72" s="111"/>
      <c r="TZE72" s="111"/>
      <c r="TZF72" s="111"/>
      <c r="TZG72" s="111"/>
      <c r="TZH72" s="111"/>
      <c r="TZI72" s="111"/>
      <c r="TZJ72" s="111"/>
      <c r="TZK72" s="111"/>
      <c r="TZL72" s="111"/>
      <c r="TZM72" s="111"/>
      <c r="TZN72" s="111"/>
      <c r="TZO72" s="111"/>
      <c r="TZP72" s="111"/>
      <c r="TZQ72" s="111"/>
      <c r="TZR72" s="111"/>
      <c r="TZS72" s="111"/>
      <c r="TZT72" s="111"/>
      <c r="TZU72" s="111"/>
      <c r="TZV72" s="111"/>
      <c r="TZW72" s="111"/>
      <c r="TZX72" s="111"/>
      <c r="TZY72" s="111"/>
      <c r="TZZ72" s="111"/>
      <c r="UAA72" s="111"/>
      <c r="UAB72" s="111"/>
      <c r="UAC72" s="111"/>
      <c r="UAD72" s="111"/>
      <c r="UAE72" s="111"/>
      <c r="UAF72" s="111"/>
      <c r="UAG72" s="111"/>
      <c r="UAH72" s="111"/>
      <c r="UAI72" s="111"/>
      <c r="UAJ72" s="111"/>
      <c r="UAK72" s="111"/>
      <c r="UAL72" s="111"/>
      <c r="UAM72" s="111"/>
      <c r="UAN72" s="111"/>
      <c r="UAO72" s="111"/>
      <c r="UAP72" s="111"/>
      <c r="UAQ72" s="111"/>
      <c r="UAR72" s="111"/>
      <c r="UAS72" s="111"/>
      <c r="UAT72" s="111"/>
      <c r="UAU72" s="111"/>
      <c r="UAV72" s="111"/>
      <c r="UAW72" s="111"/>
      <c r="UAX72" s="111"/>
      <c r="UAY72" s="111"/>
      <c r="UAZ72" s="111"/>
      <c r="UBA72" s="111"/>
      <c r="UBB72" s="111"/>
      <c r="UBC72" s="111"/>
      <c r="UBD72" s="111"/>
      <c r="UBE72" s="111"/>
      <c r="UBF72" s="111"/>
      <c r="UBG72" s="111"/>
      <c r="UBH72" s="111"/>
      <c r="UBI72" s="111"/>
      <c r="UBJ72" s="111"/>
      <c r="UBK72" s="111"/>
      <c r="UBL72" s="111"/>
      <c r="UBM72" s="111"/>
      <c r="UBN72" s="111"/>
      <c r="UBO72" s="111"/>
      <c r="UBP72" s="111"/>
      <c r="UBQ72" s="111"/>
      <c r="UBR72" s="111"/>
      <c r="UBS72" s="111"/>
      <c r="UBT72" s="111"/>
      <c r="UBU72" s="111"/>
      <c r="UBV72" s="111"/>
      <c r="UBW72" s="111"/>
      <c r="UBX72" s="111"/>
      <c r="UBY72" s="111"/>
      <c r="UBZ72" s="111"/>
      <c r="UCA72" s="111"/>
      <c r="UCB72" s="111"/>
      <c r="UCC72" s="111"/>
      <c r="UCD72" s="111"/>
      <c r="UCE72" s="111"/>
      <c r="UCF72" s="111"/>
      <c r="UCG72" s="111"/>
      <c r="UCH72" s="111"/>
      <c r="UCI72" s="111"/>
      <c r="UCJ72" s="111"/>
      <c r="UCK72" s="111"/>
      <c r="UCL72" s="111"/>
      <c r="UCM72" s="111"/>
      <c r="UCN72" s="111"/>
      <c r="UCO72" s="111"/>
      <c r="UCP72" s="111"/>
      <c r="UCQ72" s="111"/>
      <c r="UCR72" s="111"/>
      <c r="UCS72" s="111"/>
      <c r="UCT72" s="111"/>
      <c r="UCU72" s="111"/>
      <c r="UCV72" s="111"/>
      <c r="UCW72" s="111"/>
      <c r="UCX72" s="111"/>
      <c r="UCY72" s="111"/>
      <c r="UCZ72" s="111"/>
      <c r="UDA72" s="111"/>
      <c r="UDB72" s="111"/>
      <c r="UDC72" s="111"/>
      <c r="UDD72" s="111"/>
      <c r="UDE72" s="111"/>
      <c r="UDF72" s="111"/>
      <c r="UDG72" s="111"/>
      <c r="UDH72" s="111"/>
      <c r="UDI72" s="111"/>
      <c r="UDJ72" s="111"/>
      <c r="UDK72" s="111"/>
      <c r="UDL72" s="111"/>
      <c r="UDM72" s="111"/>
      <c r="UDN72" s="111"/>
      <c r="UDO72" s="111"/>
      <c r="UDP72" s="111"/>
      <c r="UDQ72" s="111"/>
      <c r="UDR72" s="111"/>
      <c r="UDS72" s="111"/>
      <c r="UDT72" s="111"/>
      <c r="UDU72" s="111"/>
      <c r="UDV72" s="111"/>
      <c r="UDW72" s="111"/>
      <c r="UDX72" s="111"/>
      <c r="UDY72" s="111"/>
      <c r="UDZ72" s="111"/>
      <c r="UEA72" s="111"/>
      <c r="UEB72" s="111"/>
      <c r="UEC72" s="111"/>
      <c r="UED72" s="111"/>
      <c r="UEE72" s="111"/>
      <c r="UEF72" s="111"/>
      <c r="UEG72" s="111"/>
      <c r="UEH72" s="111"/>
      <c r="UEI72" s="111"/>
      <c r="UEJ72" s="111"/>
      <c r="UEK72" s="111"/>
      <c r="UEL72" s="111"/>
      <c r="UEM72" s="111"/>
      <c r="UEN72" s="111"/>
      <c r="UEO72" s="111"/>
      <c r="UEP72" s="111"/>
      <c r="UEQ72" s="111"/>
      <c r="UER72" s="111"/>
      <c r="UES72" s="111"/>
      <c r="UET72" s="111"/>
      <c r="UEU72" s="111"/>
      <c r="UEV72" s="111"/>
      <c r="UEW72" s="111"/>
      <c r="UEX72" s="111"/>
      <c r="UEY72" s="111"/>
      <c r="UEZ72" s="111"/>
      <c r="UFA72" s="111"/>
      <c r="UFB72" s="111"/>
      <c r="UFC72" s="111"/>
      <c r="UFD72" s="111"/>
      <c r="UFE72" s="111"/>
      <c r="UFF72" s="111"/>
      <c r="UFG72" s="111"/>
      <c r="UFH72" s="111"/>
      <c r="UFI72" s="111"/>
      <c r="UFJ72" s="111"/>
      <c r="UFK72" s="111"/>
      <c r="UFL72" s="111"/>
      <c r="UFM72" s="111"/>
      <c r="UFN72" s="111"/>
      <c r="UFO72" s="111"/>
      <c r="UFP72" s="111"/>
      <c r="UFQ72" s="111"/>
      <c r="UFR72" s="111"/>
      <c r="UFS72" s="111"/>
      <c r="UFT72" s="111"/>
      <c r="UFU72" s="111"/>
      <c r="UFV72" s="111"/>
      <c r="UFW72" s="111"/>
      <c r="UFX72" s="111"/>
      <c r="UFY72" s="111"/>
      <c r="UFZ72" s="111"/>
      <c r="UGA72" s="111"/>
      <c r="UGB72" s="111"/>
      <c r="UGC72" s="111"/>
      <c r="UGD72" s="111"/>
      <c r="UGE72" s="111"/>
      <c r="UGF72" s="111"/>
      <c r="UGG72" s="111"/>
      <c r="UGH72" s="111"/>
      <c r="UGI72" s="111"/>
      <c r="UGJ72" s="111"/>
      <c r="UGK72" s="111"/>
      <c r="UGL72" s="111"/>
      <c r="UGM72" s="111"/>
      <c r="UGN72" s="111"/>
      <c r="UGO72" s="111"/>
      <c r="UGP72" s="111"/>
      <c r="UGQ72" s="111"/>
      <c r="UGR72" s="111"/>
      <c r="UGS72" s="111"/>
      <c r="UGT72" s="111"/>
      <c r="UGU72" s="111"/>
      <c r="UGV72" s="111"/>
      <c r="UGW72" s="111"/>
      <c r="UGX72" s="111"/>
      <c r="UGY72" s="111"/>
      <c r="UGZ72" s="111"/>
      <c r="UHA72" s="111"/>
      <c r="UHB72" s="111"/>
      <c r="UHC72" s="111"/>
      <c r="UHD72" s="111"/>
      <c r="UHE72" s="111"/>
      <c r="UHF72" s="111"/>
      <c r="UHG72" s="111"/>
      <c r="UHH72" s="111"/>
      <c r="UHI72" s="111"/>
      <c r="UHJ72" s="111"/>
      <c r="UHK72" s="111"/>
      <c r="UHL72" s="111"/>
      <c r="UHM72" s="111"/>
      <c r="UHN72" s="111"/>
      <c r="UHO72" s="111"/>
      <c r="UHP72" s="111"/>
      <c r="UHQ72" s="111"/>
      <c r="UHR72" s="111"/>
      <c r="UHS72" s="111"/>
      <c r="UHT72" s="111"/>
      <c r="UHU72" s="111"/>
      <c r="UHV72" s="111"/>
      <c r="UHW72" s="111"/>
      <c r="UHX72" s="111"/>
      <c r="UHY72" s="111"/>
      <c r="UHZ72" s="111"/>
      <c r="UIA72" s="111"/>
      <c r="UIB72" s="111"/>
      <c r="UIC72" s="111"/>
      <c r="UID72" s="111"/>
      <c r="UIE72" s="111"/>
      <c r="UIF72" s="111"/>
      <c r="UIG72" s="111"/>
      <c r="UIH72" s="111"/>
      <c r="UII72" s="111"/>
      <c r="UIJ72" s="111"/>
      <c r="UIK72" s="111"/>
      <c r="UIL72" s="111"/>
      <c r="UIM72" s="111"/>
      <c r="UIN72" s="111"/>
      <c r="UIO72" s="111"/>
      <c r="UIP72" s="111"/>
      <c r="UIQ72" s="111"/>
      <c r="UIR72" s="111"/>
      <c r="UIS72" s="111"/>
      <c r="UIT72" s="111"/>
      <c r="UIU72" s="111"/>
      <c r="UIV72" s="111"/>
      <c r="UIW72" s="111"/>
      <c r="UIX72" s="111"/>
      <c r="UIY72" s="111"/>
      <c r="UIZ72" s="111"/>
      <c r="UJA72" s="111"/>
      <c r="UJB72" s="111"/>
      <c r="UJC72" s="111"/>
      <c r="UJD72" s="111"/>
      <c r="UJE72" s="111"/>
      <c r="UJF72" s="111"/>
      <c r="UJG72" s="111"/>
      <c r="UJH72" s="111"/>
      <c r="UJI72" s="111"/>
      <c r="UJJ72" s="111"/>
      <c r="UJK72" s="111"/>
      <c r="UJL72" s="111"/>
      <c r="UJM72" s="111"/>
      <c r="UJN72" s="111"/>
      <c r="UJO72" s="111"/>
      <c r="UJP72" s="111"/>
      <c r="UJQ72" s="111"/>
      <c r="UJR72" s="111"/>
      <c r="UJS72" s="111"/>
      <c r="UJT72" s="111"/>
      <c r="UJU72" s="111"/>
      <c r="UJV72" s="111"/>
      <c r="UJW72" s="111"/>
      <c r="UJX72" s="111"/>
      <c r="UJY72" s="111"/>
      <c r="UJZ72" s="111"/>
      <c r="UKA72" s="111"/>
      <c r="UKB72" s="111"/>
      <c r="UKC72" s="111"/>
      <c r="UKD72" s="111"/>
      <c r="UKE72" s="111"/>
      <c r="UKF72" s="111"/>
      <c r="UKG72" s="111"/>
      <c r="UKH72" s="111"/>
      <c r="UKI72" s="111"/>
      <c r="UKJ72" s="111"/>
      <c r="UKK72" s="111"/>
      <c r="UKL72" s="111"/>
      <c r="UKM72" s="111"/>
      <c r="UKN72" s="111"/>
      <c r="UKO72" s="111"/>
      <c r="UKP72" s="111"/>
      <c r="UKQ72" s="111"/>
      <c r="UKR72" s="111"/>
      <c r="UKS72" s="111"/>
      <c r="UKT72" s="111"/>
      <c r="UKU72" s="111"/>
      <c r="UKV72" s="111"/>
      <c r="UKW72" s="111"/>
      <c r="UKX72" s="111"/>
      <c r="UKY72" s="111"/>
      <c r="UKZ72" s="111"/>
      <c r="ULA72" s="111"/>
      <c r="ULB72" s="111"/>
      <c r="ULC72" s="111"/>
      <c r="ULD72" s="111"/>
      <c r="ULE72" s="111"/>
      <c r="ULF72" s="111"/>
      <c r="ULG72" s="111"/>
      <c r="ULH72" s="111"/>
      <c r="ULI72" s="111"/>
      <c r="ULJ72" s="111"/>
      <c r="ULK72" s="111"/>
      <c r="ULL72" s="111"/>
      <c r="ULM72" s="111"/>
      <c r="ULN72" s="111"/>
      <c r="ULO72" s="111"/>
      <c r="ULP72" s="111"/>
      <c r="ULQ72" s="111"/>
      <c r="ULR72" s="111"/>
      <c r="ULS72" s="111"/>
      <c r="ULT72" s="111"/>
      <c r="ULU72" s="111"/>
      <c r="ULV72" s="111"/>
      <c r="ULW72" s="111"/>
      <c r="ULX72" s="111"/>
      <c r="ULY72" s="111"/>
      <c r="ULZ72" s="111"/>
      <c r="UMA72" s="111"/>
      <c r="UMB72" s="111"/>
      <c r="UMC72" s="111"/>
      <c r="UMD72" s="111"/>
      <c r="UME72" s="111"/>
      <c r="UMF72" s="111"/>
      <c r="UMG72" s="111"/>
      <c r="UMH72" s="111"/>
      <c r="UMI72" s="111"/>
      <c r="UMJ72" s="111"/>
      <c r="UMK72" s="111"/>
      <c r="UML72" s="111"/>
      <c r="UMM72" s="111"/>
      <c r="UMN72" s="111"/>
      <c r="UMO72" s="111"/>
      <c r="UMP72" s="111"/>
      <c r="UMQ72" s="111"/>
      <c r="UMR72" s="111"/>
      <c r="UMS72" s="111"/>
      <c r="UMT72" s="111"/>
      <c r="UMU72" s="111"/>
      <c r="UMV72" s="111"/>
      <c r="UMW72" s="111"/>
      <c r="UMX72" s="111"/>
      <c r="UMY72" s="111"/>
      <c r="UMZ72" s="111"/>
      <c r="UNA72" s="111"/>
      <c r="UNB72" s="111"/>
      <c r="UNC72" s="111"/>
      <c r="UND72" s="111"/>
      <c r="UNE72" s="111"/>
      <c r="UNF72" s="111"/>
      <c r="UNG72" s="111"/>
      <c r="UNH72" s="111"/>
      <c r="UNI72" s="111"/>
      <c r="UNJ72" s="111"/>
      <c r="UNK72" s="111"/>
      <c r="UNL72" s="111"/>
      <c r="UNM72" s="111"/>
      <c r="UNN72" s="111"/>
      <c r="UNO72" s="111"/>
      <c r="UNP72" s="111"/>
      <c r="UNQ72" s="111"/>
      <c r="UNR72" s="111"/>
      <c r="UNS72" s="111"/>
      <c r="UNT72" s="111"/>
      <c r="UNU72" s="111"/>
      <c r="UNV72" s="111"/>
      <c r="UNW72" s="111"/>
      <c r="UNX72" s="111"/>
      <c r="UNY72" s="111"/>
      <c r="UNZ72" s="111"/>
      <c r="UOA72" s="111"/>
      <c r="UOB72" s="111"/>
      <c r="UOC72" s="111"/>
      <c r="UOD72" s="111"/>
      <c r="UOE72" s="111"/>
      <c r="UOF72" s="111"/>
      <c r="UOG72" s="111"/>
      <c r="UOH72" s="111"/>
      <c r="UOI72" s="111"/>
      <c r="UOJ72" s="111"/>
      <c r="UOK72" s="111"/>
      <c r="UOL72" s="111"/>
      <c r="UOM72" s="111"/>
      <c r="UON72" s="111"/>
      <c r="UOO72" s="111"/>
      <c r="UOP72" s="111"/>
      <c r="UOQ72" s="111"/>
      <c r="UOR72" s="111"/>
      <c r="UOS72" s="111"/>
      <c r="UOT72" s="111"/>
      <c r="UOU72" s="111"/>
      <c r="UOV72" s="111"/>
      <c r="UOW72" s="111"/>
      <c r="UOX72" s="111"/>
      <c r="UOY72" s="111"/>
      <c r="UOZ72" s="111"/>
      <c r="UPA72" s="111"/>
      <c r="UPB72" s="111"/>
      <c r="UPC72" s="111"/>
      <c r="UPD72" s="111"/>
      <c r="UPE72" s="111"/>
      <c r="UPF72" s="111"/>
      <c r="UPG72" s="111"/>
      <c r="UPH72" s="111"/>
      <c r="UPI72" s="111"/>
      <c r="UPJ72" s="111"/>
      <c r="UPK72" s="111"/>
      <c r="UPL72" s="111"/>
      <c r="UPM72" s="111"/>
      <c r="UPN72" s="111"/>
      <c r="UPO72" s="111"/>
      <c r="UPP72" s="111"/>
      <c r="UPQ72" s="111"/>
      <c r="UPR72" s="111"/>
      <c r="UPS72" s="111"/>
      <c r="UPT72" s="111"/>
      <c r="UPU72" s="111"/>
      <c r="UPV72" s="111"/>
      <c r="UPW72" s="111"/>
      <c r="UPX72" s="111"/>
      <c r="UPY72" s="111"/>
      <c r="UPZ72" s="111"/>
      <c r="UQA72" s="111"/>
      <c r="UQB72" s="111"/>
      <c r="UQC72" s="111"/>
      <c r="UQD72" s="111"/>
      <c r="UQE72" s="111"/>
      <c r="UQF72" s="111"/>
      <c r="UQG72" s="111"/>
      <c r="UQH72" s="111"/>
      <c r="UQI72" s="111"/>
      <c r="UQJ72" s="111"/>
      <c r="UQK72" s="111"/>
      <c r="UQL72" s="111"/>
      <c r="UQM72" s="111"/>
      <c r="UQN72" s="111"/>
      <c r="UQO72" s="111"/>
      <c r="UQP72" s="111"/>
      <c r="UQQ72" s="111"/>
      <c r="UQR72" s="111"/>
      <c r="UQS72" s="111"/>
      <c r="UQT72" s="111"/>
      <c r="UQU72" s="111"/>
      <c r="UQV72" s="111"/>
      <c r="UQW72" s="111"/>
      <c r="UQX72" s="111"/>
      <c r="UQY72" s="111"/>
      <c r="UQZ72" s="111"/>
      <c r="URA72" s="111"/>
      <c r="URB72" s="111"/>
      <c r="URC72" s="111"/>
      <c r="URD72" s="111"/>
      <c r="URE72" s="111"/>
      <c r="URF72" s="111"/>
      <c r="URG72" s="111"/>
      <c r="URH72" s="111"/>
      <c r="URI72" s="111"/>
      <c r="URJ72" s="111"/>
      <c r="URK72" s="111"/>
      <c r="URL72" s="111"/>
      <c r="URM72" s="111"/>
      <c r="URN72" s="111"/>
      <c r="URO72" s="111"/>
      <c r="URP72" s="111"/>
      <c r="URQ72" s="111"/>
      <c r="URR72" s="111"/>
      <c r="URS72" s="111"/>
      <c r="URT72" s="111"/>
      <c r="URU72" s="111"/>
      <c r="URV72" s="111"/>
      <c r="URW72" s="111"/>
      <c r="URX72" s="111"/>
      <c r="URY72" s="111"/>
      <c r="URZ72" s="111"/>
      <c r="USA72" s="111"/>
      <c r="USB72" s="111"/>
      <c r="USC72" s="111"/>
      <c r="USD72" s="111"/>
      <c r="USE72" s="111"/>
      <c r="USF72" s="111"/>
      <c r="USG72" s="111"/>
      <c r="USH72" s="111"/>
      <c r="USI72" s="111"/>
      <c r="USJ72" s="111"/>
      <c r="USK72" s="111"/>
      <c r="USL72" s="111"/>
      <c r="USM72" s="111"/>
      <c r="USN72" s="111"/>
      <c r="USO72" s="111"/>
      <c r="USP72" s="111"/>
      <c r="USQ72" s="111"/>
      <c r="USR72" s="111"/>
      <c r="USS72" s="111"/>
      <c r="UST72" s="111"/>
      <c r="USU72" s="111"/>
      <c r="USV72" s="111"/>
      <c r="USW72" s="111"/>
      <c r="USX72" s="111"/>
      <c r="USY72" s="111"/>
      <c r="USZ72" s="111"/>
      <c r="UTA72" s="111"/>
      <c r="UTB72" s="111"/>
      <c r="UTC72" s="111"/>
      <c r="UTD72" s="111"/>
      <c r="UTE72" s="111"/>
      <c r="UTF72" s="111"/>
      <c r="UTG72" s="111"/>
      <c r="UTH72" s="111"/>
      <c r="UTI72" s="111"/>
      <c r="UTJ72" s="111"/>
      <c r="UTK72" s="111"/>
      <c r="UTL72" s="111"/>
      <c r="UTM72" s="111"/>
      <c r="UTN72" s="111"/>
      <c r="UTO72" s="111"/>
      <c r="UTP72" s="111"/>
      <c r="UTQ72" s="111"/>
      <c r="UTR72" s="111"/>
      <c r="UTS72" s="111"/>
      <c r="UTT72" s="111"/>
      <c r="UTU72" s="111"/>
      <c r="UTV72" s="111"/>
      <c r="UTW72" s="111"/>
      <c r="UTX72" s="111"/>
      <c r="UTY72" s="111"/>
      <c r="UTZ72" s="111"/>
      <c r="UUA72" s="111"/>
      <c r="UUB72" s="111"/>
      <c r="UUC72" s="111"/>
      <c r="UUD72" s="111"/>
      <c r="UUE72" s="111"/>
      <c r="UUF72" s="111"/>
      <c r="UUG72" s="111"/>
      <c r="UUH72" s="111"/>
      <c r="UUI72" s="111"/>
      <c r="UUJ72" s="111"/>
      <c r="UUK72" s="111"/>
      <c r="UUL72" s="111"/>
      <c r="UUM72" s="111"/>
      <c r="UUN72" s="111"/>
      <c r="UUO72" s="111"/>
      <c r="UUP72" s="111"/>
      <c r="UUQ72" s="111"/>
      <c r="UUR72" s="111"/>
      <c r="UUS72" s="111"/>
      <c r="UUT72" s="111"/>
      <c r="UUU72" s="111"/>
      <c r="UUV72" s="111"/>
      <c r="UUW72" s="111"/>
      <c r="UUX72" s="111"/>
      <c r="UUY72" s="111"/>
      <c r="UUZ72" s="111"/>
      <c r="UVA72" s="111"/>
      <c r="UVB72" s="111"/>
      <c r="UVC72" s="111"/>
      <c r="UVD72" s="111"/>
      <c r="UVE72" s="111"/>
      <c r="UVF72" s="111"/>
      <c r="UVG72" s="111"/>
      <c r="UVH72" s="111"/>
      <c r="UVI72" s="111"/>
      <c r="UVJ72" s="111"/>
      <c r="UVK72" s="111"/>
      <c r="UVL72" s="111"/>
      <c r="UVM72" s="111"/>
      <c r="UVN72" s="111"/>
      <c r="UVO72" s="111"/>
      <c r="UVP72" s="111"/>
      <c r="UVQ72" s="111"/>
      <c r="UVR72" s="111"/>
      <c r="UVS72" s="111"/>
      <c r="UVT72" s="111"/>
      <c r="UVU72" s="111"/>
      <c r="UVV72" s="111"/>
      <c r="UVW72" s="111"/>
      <c r="UVX72" s="111"/>
      <c r="UVY72" s="111"/>
      <c r="UVZ72" s="111"/>
      <c r="UWA72" s="111"/>
      <c r="UWB72" s="111"/>
      <c r="UWC72" s="111"/>
      <c r="UWD72" s="111"/>
      <c r="UWE72" s="111"/>
      <c r="UWF72" s="111"/>
      <c r="UWG72" s="111"/>
      <c r="UWH72" s="111"/>
      <c r="UWI72" s="111"/>
      <c r="UWJ72" s="111"/>
      <c r="UWK72" s="111"/>
      <c r="UWL72" s="111"/>
      <c r="UWM72" s="111"/>
      <c r="UWN72" s="111"/>
      <c r="UWO72" s="111"/>
      <c r="UWP72" s="111"/>
      <c r="UWQ72" s="111"/>
      <c r="UWR72" s="111"/>
      <c r="UWS72" s="111"/>
      <c r="UWT72" s="111"/>
      <c r="UWU72" s="111"/>
      <c r="UWV72" s="111"/>
      <c r="UWW72" s="111"/>
      <c r="UWX72" s="111"/>
      <c r="UWY72" s="111"/>
      <c r="UWZ72" s="111"/>
      <c r="UXA72" s="111"/>
      <c r="UXB72" s="111"/>
      <c r="UXC72" s="111"/>
      <c r="UXD72" s="111"/>
      <c r="UXE72" s="111"/>
      <c r="UXF72" s="111"/>
      <c r="UXG72" s="111"/>
      <c r="UXH72" s="111"/>
      <c r="UXI72" s="111"/>
      <c r="UXJ72" s="111"/>
      <c r="UXK72" s="111"/>
      <c r="UXL72" s="111"/>
      <c r="UXM72" s="111"/>
      <c r="UXN72" s="111"/>
      <c r="UXO72" s="111"/>
      <c r="UXP72" s="111"/>
      <c r="UXQ72" s="111"/>
      <c r="UXR72" s="111"/>
      <c r="UXS72" s="111"/>
      <c r="UXT72" s="111"/>
      <c r="UXU72" s="111"/>
      <c r="UXV72" s="111"/>
      <c r="UXW72" s="111"/>
      <c r="UXX72" s="111"/>
      <c r="UXY72" s="111"/>
      <c r="UXZ72" s="111"/>
      <c r="UYA72" s="111"/>
      <c r="UYB72" s="111"/>
      <c r="UYC72" s="111"/>
      <c r="UYD72" s="111"/>
      <c r="UYE72" s="111"/>
      <c r="UYF72" s="111"/>
      <c r="UYG72" s="111"/>
      <c r="UYH72" s="111"/>
      <c r="UYI72" s="111"/>
      <c r="UYJ72" s="111"/>
      <c r="UYK72" s="111"/>
      <c r="UYL72" s="111"/>
      <c r="UYM72" s="111"/>
      <c r="UYN72" s="111"/>
      <c r="UYO72" s="111"/>
      <c r="UYP72" s="111"/>
      <c r="UYQ72" s="111"/>
      <c r="UYR72" s="111"/>
      <c r="UYS72" s="111"/>
      <c r="UYT72" s="111"/>
      <c r="UYU72" s="111"/>
      <c r="UYV72" s="111"/>
      <c r="UYW72" s="111"/>
      <c r="UYX72" s="111"/>
      <c r="UYY72" s="111"/>
      <c r="UYZ72" s="111"/>
      <c r="UZA72" s="111"/>
      <c r="UZB72" s="111"/>
      <c r="UZC72" s="111"/>
      <c r="UZD72" s="111"/>
      <c r="UZE72" s="111"/>
      <c r="UZF72" s="111"/>
      <c r="UZG72" s="111"/>
      <c r="UZH72" s="111"/>
      <c r="UZI72" s="111"/>
      <c r="UZJ72" s="111"/>
      <c r="UZK72" s="111"/>
      <c r="UZL72" s="111"/>
      <c r="UZM72" s="111"/>
      <c r="UZN72" s="111"/>
      <c r="UZO72" s="111"/>
      <c r="UZP72" s="111"/>
      <c r="UZQ72" s="111"/>
      <c r="UZR72" s="111"/>
      <c r="UZS72" s="111"/>
      <c r="UZT72" s="111"/>
      <c r="UZU72" s="111"/>
      <c r="UZV72" s="111"/>
      <c r="UZW72" s="111"/>
      <c r="UZX72" s="111"/>
      <c r="UZY72" s="111"/>
      <c r="UZZ72" s="111"/>
      <c r="VAA72" s="111"/>
      <c r="VAB72" s="111"/>
      <c r="VAC72" s="111"/>
      <c r="VAD72" s="111"/>
      <c r="VAE72" s="111"/>
      <c r="VAF72" s="111"/>
      <c r="VAG72" s="111"/>
      <c r="VAH72" s="111"/>
      <c r="VAI72" s="111"/>
      <c r="VAJ72" s="111"/>
      <c r="VAK72" s="111"/>
      <c r="VAL72" s="111"/>
      <c r="VAM72" s="111"/>
      <c r="VAN72" s="111"/>
      <c r="VAO72" s="111"/>
      <c r="VAP72" s="111"/>
      <c r="VAQ72" s="111"/>
      <c r="VAR72" s="111"/>
      <c r="VAS72" s="111"/>
      <c r="VAT72" s="111"/>
      <c r="VAU72" s="111"/>
      <c r="VAV72" s="111"/>
      <c r="VAW72" s="111"/>
      <c r="VAX72" s="111"/>
      <c r="VAY72" s="111"/>
      <c r="VAZ72" s="111"/>
      <c r="VBA72" s="111"/>
      <c r="VBB72" s="111"/>
      <c r="VBC72" s="111"/>
      <c r="VBD72" s="111"/>
      <c r="VBE72" s="111"/>
      <c r="VBF72" s="111"/>
      <c r="VBG72" s="111"/>
      <c r="VBH72" s="111"/>
      <c r="VBI72" s="111"/>
      <c r="VBJ72" s="111"/>
      <c r="VBK72" s="111"/>
      <c r="VBL72" s="111"/>
      <c r="VBM72" s="111"/>
      <c r="VBN72" s="111"/>
      <c r="VBO72" s="111"/>
      <c r="VBP72" s="111"/>
      <c r="VBQ72" s="111"/>
      <c r="VBR72" s="111"/>
      <c r="VBS72" s="111"/>
      <c r="VBT72" s="111"/>
      <c r="VBU72" s="111"/>
      <c r="VBV72" s="111"/>
      <c r="VBW72" s="111"/>
      <c r="VBX72" s="111"/>
      <c r="VBY72" s="111"/>
      <c r="VBZ72" s="111"/>
      <c r="VCA72" s="111"/>
      <c r="VCB72" s="111"/>
      <c r="VCC72" s="111"/>
      <c r="VCD72" s="111"/>
      <c r="VCE72" s="111"/>
      <c r="VCF72" s="111"/>
      <c r="VCG72" s="111"/>
      <c r="VCH72" s="111"/>
      <c r="VCI72" s="111"/>
      <c r="VCJ72" s="111"/>
      <c r="VCK72" s="111"/>
      <c r="VCL72" s="111"/>
      <c r="VCM72" s="111"/>
      <c r="VCN72" s="111"/>
      <c r="VCO72" s="111"/>
      <c r="VCP72" s="111"/>
      <c r="VCQ72" s="111"/>
      <c r="VCR72" s="111"/>
      <c r="VCS72" s="111"/>
      <c r="VCT72" s="111"/>
      <c r="VCU72" s="111"/>
      <c r="VCV72" s="111"/>
      <c r="VCW72" s="111"/>
      <c r="VCX72" s="111"/>
      <c r="VCY72" s="111"/>
      <c r="VCZ72" s="111"/>
      <c r="VDA72" s="111"/>
      <c r="VDB72" s="111"/>
      <c r="VDC72" s="111"/>
      <c r="VDD72" s="111"/>
      <c r="VDE72" s="111"/>
      <c r="VDF72" s="111"/>
      <c r="VDG72" s="111"/>
      <c r="VDH72" s="111"/>
      <c r="VDI72" s="111"/>
      <c r="VDJ72" s="111"/>
      <c r="VDK72" s="111"/>
      <c r="VDL72" s="111"/>
      <c r="VDM72" s="111"/>
      <c r="VDN72" s="111"/>
      <c r="VDO72" s="111"/>
      <c r="VDP72" s="111"/>
      <c r="VDQ72" s="111"/>
      <c r="VDR72" s="111"/>
      <c r="VDS72" s="111"/>
      <c r="VDT72" s="111"/>
      <c r="VDU72" s="111"/>
      <c r="VDV72" s="111"/>
      <c r="VDW72" s="111"/>
      <c r="VDX72" s="111"/>
      <c r="VDY72" s="111"/>
      <c r="VDZ72" s="111"/>
      <c r="VEA72" s="111"/>
      <c r="VEB72" s="111"/>
      <c r="VEC72" s="111"/>
      <c r="VED72" s="111"/>
      <c r="VEE72" s="111"/>
      <c r="VEF72" s="111"/>
      <c r="VEG72" s="111"/>
      <c r="VEH72" s="111"/>
      <c r="VEI72" s="111"/>
      <c r="VEJ72" s="111"/>
      <c r="VEK72" s="111"/>
      <c r="VEL72" s="111"/>
      <c r="VEM72" s="111"/>
      <c r="VEN72" s="111"/>
      <c r="VEO72" s="111"/>
      <c r="VEP72" s="111"/>
      <c r="VEQ72" s="111"/>
      <c r="VER72" s="111"/>
      <c r="VES72" s="111"/>
      <c r="VET72" s="111"/>
      <c r="VEU72" s="111"/>
      <c r="VEV72" s="111"/>
      <c r="VEW72" s="111"/>
      <c r="VEX72" s="111"/>
      <c r="VEY72" s="111"/>
      <c r="VEZ72" s="111"/>
      <c r="VFA72" s="111"/>
      <c r="VFB72" s="111"/>
      <c r="VFC72" s="111"/>
      <c r="VFD72" s="111"/>
      <c r="VFE72" s="111"/>
      <c r="VFF72" s="111"/>
      <c r="VFG72" s="111"/>
      <c r="VFH72" s="111"/>
      <c r="VFI72" s="111"/>
      <c r="VFJ72" s="111"/>
      <c r="VFK72" s="111"/>
      <c r="VFL72" s="111"/>
      <c r="VFM72" s="111"/>
      <c r="VFN72" s="111"/>
      <c r="VFO72" s="111"/>
      <c r="VFP72" s="111"/>
      <c r="VFQ72" s="111"/>
      <c r="VFR72" s="111"/>
      <c r="VFS72" s="111"/>
      <c r="VFT72" s="111"/>
      <c r="VFU72" s="111"/>
      <c r="VFV72" s="111"/>
      <c r="VFW72" s="111"/>
      <c r="VFX72" s="111"/>
      <c r="VFY72" s="111"/>
      <c r="VFZ72" s="111"/>
      <c r="VGA72" s="111"/>
      <c r="VGB72" s="111"/>
      <c r="VGC72" s="111"/>
      <c r="VGD72" s="111"/>
      <c r="VGE72" s="111"/>
      <c r="VGF72" s="111"/>
      <c r="VGG72" s="111"/>
      <c r="VGH72" s="111"/>
      <c r="VGI72" s="111"/>
      <c r="VGJ72" s="111"/>
      <c r="VGK72" s="111"/>
      <c r="VGL72" s="111"/>
      <c r="VGM72" s="111"/>
      <c r="VGN72" s="111"/>
      <c r="VGO72" s="111"/>
      <c r="VGP72" s="111"/>
      <c r="VGQ72" s="111"/>
      <c r="VGR72" s="111"/>
      <c r="VGS72" s="111"/>
      <c r="VGT72" s="111"/>
      <c r="VGU72" s="111"/>
      <c r="VGV72" s="111"/>
      <c r="VGW72" s="111"/>
      <c r="VGX72" s="111"/>
      <c r="VGY72" s="111"/>
      <c r="VGZ72" s="111"/>
      <c r="VHA72" s="111"/>
      <c r="VHB72" s="111"/>
      <c r="VHC72" s="111"/>
      <c r="VHD72" s="111"/>
      <c r="VHE72" s="111"/>
      <c r="VHF72" s="111"/>
      <c r="VHG72" s="111"/>
      <c r="VHH72" s="111"/>
      <c r="VHI72" s="111"/>
      <c r="VHJ72" s="111"/>
      <c r="VHK72" s="111"/>
      <c r="VHL72" s="111"/>
      <c r="VHM72" s="111"/>
      <c r="VHN72" s="111"/>
      <c r="VHO72" s="111"/>
      <c r="VHP72" s="111"/>
      <c r="VHQ72" s="111"/>
      <c r="VHR72" s="111"/>
      <c r="VHS72" s="111"/>
      <c r="VHT72" s="111"/>
      <c r="VHU72" s="111"/>
      <c r="VHV72" s="111"/>
      <c r="VHW72" s="111"/>
      <c r="VHX72" s="111"/>
      <c r="VHY72" s="111"/>
      <c r="VHZ72" s="111"/>
      <c r="VIA72" s="111"/>
      <c r="VIB72" s="111"/>
      <c r="VIC72" s="111"/>
      <c r="VID72" s="111"/>
      <c r="VIE72" s="111"/>
      <c r="VIF72" s="111"/>
      <c r="VIG72" s="111"/>
      <c r="VIH72" s="111"/>
      <c r="VII72" s="111"/>
      <c r="VIJ72" s="111"/>
      <c r="VIK72" s="111"/>
      <c r="VIL72" s="111"/>
      <c r="VIM72" s="111"/>
      <c r="VIN72" s="111"/>
      <c r="VIO72" s="111"/>
      <c r="VIP72" s="111"/>
      <c r="VIQ72" s="111"/>
      <c r="VIR72" s="111"/>
      <c r="VIS72" s="111"/>
      <c r="VIT72" s="111"/>
      <c r="VIU72" s="111"/>
      <c r="VIV72" s="111"/>
      <c r="VIW72" s="111"/>
      <c r="VIX72" s="111"/>
      <c r="VIY72" s="111"/>
      <c r="VIZ72" s="111"/>
      <c r="VJA72" s="111"/>
      <c r="VJB72" s="111"/>
      <c r="VJC72" s="111"/>
      <c r="VJD72" s="111"/>
      <c r="VJE72" s="111"/>
      <c r="VJF72" s="111"/>
      <c r="VJG72" s="111"/>
      <c r="VJH72" s="111"/>
      <c r="VJI72" s="111"/>
      <c r="VJJ72" s="111"/>
      <c r="VJK72" s="111"/>
      <c r="VJL72" s="111"/>
      <c r="VJM72" s="111"/>
      <c r="VJN72" s="111"/>
      <c r="VJO72" s="111"/>
      <c r="VJP72" s="111"/>
      <c r="VJQ72" s="111"/>
      <c r="VJR72" s="111"/>
      <c r="VJS72" s="111"/>
      <c r="VJT72" s="111"/>
      <c r="VJU72" s="111"/>
      <c r="VJV72" s="111"/>
      <c r="VJW72" s="111"/>
      <c r="VJX72" s="111"/>
      <c r="VJY72" s="111"/>
      <c r="VJZ72" s="111"/>
      <c r="VKA72" s="111"/>
      <c r="VKB72" s="111"/>
      <c r="VKC72" s="111"/>
      <c r="VKD72" s="111"/>
      <c r="VKE72" s="111"/>
      <c r="VKF72" s="111"/>
      <c r="VKG72" s="111"/>
      <c r="VKH72" s="111"/>
      <c r="VKI72" s="111"/>
      <c r="VKJ72" s="111"/>
      <c r="VKK72" s="111"/>
      <c r="VKL72" s="111"/>
      <c r="VKM72" s="111"/>
      <c r="VKN72" s="111"/>
      <c r="VKO72" s="111"/>
      <c r="VKP72" s="111"/>
      <c r="VKQ72" s="111"/>
      <c r="VKR72" s="111"/>
      <c r="VKS72" s="111"/>
      <c r="VKT72" s="111"/>
      <c r="VKU72" s="111"/>
      <c r="VKV72" s="111"/>
      <c r="VKW72" s="111"/>
      <c r="VKX72" s="111"/>
      <c r="VKY72" s="111"/>
      <c r="VKZ72" s="111"/>
      <c r="VLA72" s="111"/>
      <c r="VLB72" s="111"/>
      <c r="VLC72" s="111"/>
      <c r="VLD72" s="111"/>
      <c r="VLE72" s="111"/>
      <c r="VLF72" s="111"/>
      <c r="VLG72" s="111"/>
      <c r="VLH72" s="111"/>
      <c r="VLI72" s="111"/>
      <c r="VLJ72" s="111"/>
      <c r="VLK72" s="111"/>
      <c r="VLL72" s="111"/>
      <c r="VLM72" s="111"/>
      <c r="VLN72" s="111"/>
      <c r="VLO72" s="111"/>
      <c r="VLP72" s="111"/>
      <c r="VLQ72" s="111"/>
      <c r="VLR72" s="111"/>
      <c r="VLS72" s="111"/>
      <c r="VLT72" s="111"/>
      <c r="VLU72" s="111"/>
      <c r="VLV72" s="111"/>
      <c r="VLW72" s="111"/>
      <c r="VLX72" s="111"/>
      <c r="VLY72" s="111"/>
      <c r="VLZ72" s="111"/>
      <c r="VMA72" s="111"/>
      <c r="VMB72" s="111"/>
      <c r="VMC72" s="111"/>
      <c r="VMD72" s="111"/>
      <c r="VME72" s="111"/>
      <c r="VMF72" s="111"/>
      <c r="VMG72" s="111"/>
      <c r="VMH72" s="111"/>
      <c r="VMI72" s="111"/>
      <c r="VMJ72" s="111"/>
      <c r="VMK72" s="111"/>
      <c r="VML72" s="111"/>
      <c r="VMM72" s="111"/>
      <c r="VMN72" s="111"/>
      <c r="VMO72" s="111"/>
      <c r="VMP72" s="111"/>
      <c r="VMQ72" s="111"/>
      <c r="VMR72" s="111"/>
      <c r="VMS72" s="111"/>
      <c r="VMT72" s="111"/>
      <c r="VMU72" s="111"/>
      <c r="VMV72" s="111"/>
      <c r="VMW72" s="111"/>
      <c r="VMX72" s="111"/>
      <c r="VMY72" s="111"/>
      <c r="VMZ72" s="111"/>
      <c r="VNA72" s="111"/>
      <c r="VNB72" s="111"/>
      <c r="VNC72" s="111"/>
      <c r="VND72" s="111"/>
      <c r="VNE72" s="111"/>
      <c r="VNF72" s="111"/>
      <c r="VNG72" s="111"/>
      <c r="VNH72" s="111"/>
      <c r="VNI72" s="111"/>
      <c r="VNJ72" s="111"/>
      <c r="VNK72" s="111"/>
      <c r="VNL72" s="111"/>
      <c r="VNM72" s="111"/>
      <c r="VNN72" s="111"/>
      <c r="VNO72" s="111"/>
      <c r="VNP72" s="111"/>
      <c r="VNQ72" s="111"/>
      <c r="VNR72" s="111"/>
      <c r="VNS72" s="111"/>
      <c r="VNT72" s="111"/>
      <c r="VNU72" s="111"/>
      <c r="VNV72" s="111"/>
      <c r="VNW72" s="111"/>
      <c r="VNX72" s="111"/>
      <c r="VNY72" s="111"/>
      <c r="VNZ72" s="111"/>
      <c r="VOA72" s="111"/>
      <c r="VOB72" s="111"/>
      <c r="VOC72" s="111"/>
      <c r="VOD72" s="111"/>
      <c r="VOE72" s="111"/>
      <c r="VOF72" s="111"/>
      <c r="VOG72" s="111"/>
      <c r="VOH72" s="111"/>
      <c r="VOI72" s="111"/>
      <c r="VOJ72" s="111"/>
      <c r="VOK72" s="111"/>
      <c r="VOL72" s="111"/>
      <c r="VOM72" s="111"/>
      <c r="VON72" s="111"/>
      <c r="VOO72" s="111"/>
      <c r="VOP72" s="111"/>
      <c r="VOQ72" s="111"/>
      <c r="VOR72" s="111"/>
      <c r="VOS72" s="111"/>
      <c r="VOT72" s="111"/>
      <c r="VOU72" s="111"/>
      <c r="VOV72" s="111"/>
      <c r="VOW72" s="111"/>
      <c r="VOX72" s="111"/>
      <c r="VOY72" s="111"/>
      <c r="VOZ72" s="111"/>
      <c r="VPA72" s="111"/>
      <c r="VPB72" s="111"/>
      <c r="VPC72" s="111"/>
      <c r="VPD72" s="111"/>
      <c r="VPE72" s="111"/>
      <c r="VPF72" s="111"/>
      <c r="VPG72" s="111"/>
      <c r="VPH72" s="111"/>
      <c r="VPI72" s="111"/>
      <c r="VPJ72" s="111"/>
      <c r="VPK72" s="111"/>
      <c r="VPL72" s="111"/>
      <c r="VPM72" s="111"/>
      <c r="VPN72" s="111"/>
      <c r="VPO72" s="111"/>
      <c r="VPP72" s="111"/>
      <c r="VPQ72" s="111"/>
      <c r="VPR72" s="111"/>
      <c r="VPS72" s="111"/>
      <c r="VPT72" s="111"/>
      <c r="VPU72" s="111"/>
      <c r="VPV72" s="111"/>
      <c r="VPW72" s="111"/>
      <c r="VPX72" s="111"/>
      <c r="VPY72" s="111"/>
      <c r="VPZ72" s="111"/>
      <c r="VQA72" s="111"/>
      <c r="VQB72" s="111"/>
      <c r="VQC72" s="111"/>
      <c r="VQD72" s="111"/>
      <c r="VQE72" s="111"/>
      <c r="VQF72" s="111"/>
      <c r="VQG72" s="111"/>
      <c r="VQH72" s="111"/>
      <c r="VQI72" s="111"/>
      <c r="VQJ72" s="111"/>
      <c r="VQK72" s="111"/>
      <c r="VQL72" s="111"/>
      <c r="VQM72" s="111"/>
      <c r="VQN72" s="111"/>
      <c r="VQO72" s="111"/>
      <c r="VQP72" s="111"/>
      <c r="VQQ72" s="111"/>
      <c r="VQR72" s="111"/>
      <c r="VQS72" s="111"/>
      <c r="VQT72" s="111"/>
      <c r="VQU72" s="111"/>
      <c r="VQV72" s="111"/>
      <c r="VQW72" s="111"/>
      <c r="VQX72" s="111"/>
      <c r="VQY72" s="111"/>
      <c r="VQZ72" s="111"/>
      <c r="VRA72" s="111"/>
      <c r="VRB72" s="111"/>
      <c r="VRC72" s="111"/>
      <c r="VRD72" s="111"/>
      <c r="VRE72" s="111"/>
      <c r="VRF72" s="111"/>
      <c r="VRG72" s="111"/>
      <c r="VRH72" s="111"/>
      <c r="VRI72" s="111"/>
      <c r="VRJ72" s="111"/>
      <c r="VRK72" s="111"/>
      <c r="VRL72" s="111"/>
      <c r="VRM72" s="111"/>
      <c r="VRN72" s="111"/>
      <c r="VRO72" s="111"/>
      <c r="VRP72" s="111"/>
      <c r="VRQ72" s="111"/>
      <c r="VRR72" s="111"/>
      <c r="VRS72" s="111"/>
      <c r="VRT72" s="111"/>
      <c r="VRU72" s="111"/>
      <c r="VRV72" s="111"/>
      <c r="VRW72" s="111"/>
      <c r="VRX72" s="111"/>
      <c r="VRY72" s="111"/>
      <c r="VRZ72" s="111"/>
      <c r="VSA72" s="111"/>
      <c r="VSB72" s="111"/>
      <c r="VSC72" s="111"/>
      <c r="VSD72" s="111"/>
      <c r="VSE72" s="111"/>
      <c r="VSF72" s="111"/>
      <c r="VSG72" s="111"/>
      <c r="VSH72" s="111"/>
      <c r="VSI72" s="111"/>
      <c r="VSJ72" s="111"/>
      <c r="VSK72" s="111"/>
      <c r="VSL72" s="111"/>
      <c r="VSM72" s="111"/>
      <c r="VSN72" s="111"/>
      <c r="VSO72" s="111"/>
      <c r="VSP72" s="111"/>
      <c r="VSQ72" s="111"/>
      <c r="VSR72" s="111"/>
      <c r="VSS72" s="111"/>
      <c r="VST72" s="111"/>
      <c r="VSU72" s="111"/>
      <c r="VSV72" s="111"/>
      <c r="VSW72" s="111"/>
      <c r="VSX72" s="111"/>
      <c r="VSY72" s="111"/>
      <c r="VSZ72" s="111"/>
      <c r="VTA72" s="111"/>
      <c r="VTB72" s="111"/>
      <c r="VTC72" s="111"/>
      <c r="VTD72" s="111"/>
      <c r="VTE72" s="111"/>
      <c r="VTF72" s="111"/>
      <c r="VTG72" s="111"/>
      <c r="VTH72" s="111"/>
      <c r="VTI72" s="111"/>
      <c r="VTJ72" s="111"/>
      <c r="VTK72" s="111"/>
      <c r="VTL72" s="111"/>
      <c r="VTM72" s="111"/>
      <c r="VTN72" s="111"/>
      <c r="VTO72" s="111"/>
      <c r="VTP72" s="111"/>
      <c r="VTQ72" s="111"/>
      <c r="VTR72" s="111"/>
      <c r="VTS72" s="111"/>
      <c r="VTT72" s="111"/>
      <c r="VTU72" s="111"/>
      <c r="VTV72" s="111"/>
      <c r="VTW72" s="111"/>
      <c r="VTX72" s="111"/>
      <c r="VTY72" s="111"/>
      <c r="VTZ72" s="111"/>
      <c r="VUA72" s="111"/>
      <c r="VUB72" s="111"/>
      <c r="VUC72" s="111"/>
      <c r="VUD72" s="111"/>
      <c r="VUE72" s="111"/>
      <c r="VUF72" s="111"/>
      <c r="VUG72" s="111"/>
      <c r="VUH72" s="111"/>
      <c r="VUI72" s="111"/>
      <c r="VUJ72" s="111"/>
      <c r="VUK72" s="111"/>
      <c r="VUL72" s="111"/>
      <c r="VUM72" s="111"/>
      <c r="VUN72" s="111"/>
      <c r="VUO72" s="111"/>
      <c r="VUP72" s="111"/>
      <c r="VUQ72" s="111"/>
      <c r="VUR72" s="111"/>
      <c r="VUS72" s="111"/>
      <c r="VUT72" s="111"/>
      <c r="VUU72" s="111"/>
      <c r="VUV72" s="111"/>
      <c r="VUW72" s="111"/>
      <c r="VUX72" s="111"/>
      <c r="VUY72" s="111"/>
      <c r="VUZ72" s="111"/>
      <c r="VVA72" s="111"/>
      <c r="VVB72" s="111"/>
      <c r="VVC72" s="111"/>
      <c r="VVD72" s="111"/>
      <c r="VVE72" s="111"/>
      <c r="VVF72" s="111"/>
      <c r="VVG72" s="111"/>
      <c r="VVH72" s="111"/>
      <c r="VVI72" s="111"/>
      <c r="VVJ72" s="111"/>
      <c r="VVK72" s="111"/>
      <c r="VVL72" s="111"/>
      <c r="VVM72" s="111"/>
      <c r="VVN72" s="111"/>
      <c r="VVO72" s="111"/>
      <c r="VVP72" s="111"/>
      <c r="VVQ72" s="111"/>
      <c r="VVR72" s="111"/>
      <c r="VVS72" s="111"/>
      <c r="VVT72" s="111"/>
      <c r="VVU72" s="111"/>
      <c r="VVV72" s="111"/>
      <c r="VVW72" s="111"/>
      <c r="VVX72" s="111"/>
      <c r="VVY72" s="111"/>
      <c r="VVZ72" s="111"/>
      <c r="VWA72" s="111"/>
      <c r="VWB72" s="111"/>
      <c r="VWC72" s="111"/>
      <c r="VWD72" s="111"/>
      <c r="VWE72" s="111"/>
      <c r="VWF72" s="111"/>
      <c r="VWG72" s="111"/>
      <c r="VWH72" s="111"/>
      <c r="VWI72" s="111"/>
      <c r="VWJ72" s="111"/>
      <c r="VWK72" s="111"/>
      <c r="VWL72" s="111"/>
      <c r="VWM72" s="111"/>
      <c r="VWN72" s="111"/>
      <c r="VWO72" s="111"/>
      <c r="VWP72" s="111"/>
      <c r="VWQ72" s="111"/>
      <c r="VWR72" s="111"/>
      <c r="VWS72" s="111"/>
      <c r="VWT72" s="111"/>
      <c r="VWU72" s="111"/>
      <c r="VWV72" s="111"/>
      <c r="VWW72" s="111"/>
      <c r="VWX72" s="111"/>
      <c r="VWY72" s="111"/>
      <c r="VWZ72" s="111"/>
      <c r="VXA72" s="111"/>
      <c r="VXB72" s="111"/>
      <c r="VXC72" s="111"/>
      <c r="VXD72" s="111"/>
      <c r="VXE72" s="111"/>
      <c r="VXF72" s="111"/>
      <c r="VXG72" s="111"/>
      <c r="VXH72" s="111"/>
      <c r="VXI72" s="111"/>
      <c r="VXJ72" s="111"/>
      <c r="VXK72" s="111"/>
      <c r="VXL72" s="111"/>
      <c r="VXM72" s="111"/>
      <c r="VXN72" s="111"/>
      <c r="VXO72" s="111"/>
      <c r="VXP72" s="111"/>
      <c r="VXQ72" s="111"/>
      <c r="VXR72" s="111"/>
      <c r="VXS72" s="111"/>
      <c r="VXT72" s="111"/>
      <c r="VXU72" s="111"/>
      <c r="VXV72" s="111"/>
      <c r="VXW72" s="111"/>
      <c r="VXX72" s="111"/>
      <c r="VXY72" s="111"/>
      <c r="VXZ72" s="111"/>
      <c r="VYA72" s="111"/>
      <c r="VYB72" s="111"/>
      <c r="VYC72" s="111"/>
      <c r="VYD72" s="111"/>
      <c r="VYE72" s="111"/>
      <c r="VYF72" s="111"/>
      <c r="VYG72" s="111"/>
      <c r="VYH72" s="111"/>
      <c r="VYI72" s="111"/>
      <c r="VYJ72" s="111"/>
      <c r="VYK72" s="111"/>
      <c r="VYL72" s="111"/>
      <c r="VYM72" s="111"/>
      <c r="VYN72" s="111"/>
      <c r="VYO72" s="111"/>
      <c r="VYP72" s="111"/>
      <c r="VYQ72" s="111"/>
      <c r="VYR72" s="111"/>
      <c r="VYS72" s="111"/>
      <c r="VYT72" s="111"/>
      <c r="VYU72" s="111"/>
      <c r="VYV72" s="111"/>
      <c r="VYW72" s="111"/>
      <c r="VYX72" s="111"/>
      <c r="VYY72" s="111"/>
      <c r="VYZ72" s="111"/>
      <c r="VZA72" s="111"/>
      <c r="VZB72" s="111"/>
      <c r="VZC72" s="111"/>
      <c r="VZD72" s="111"/>
      <c r="VZE72" s="111"/>
      <c r="VZF72" s="111"/>
      <c r="VZG72" s="111"/>
      <c r="VZH72" s="111"/>
      <c r="VZI72" s="111"/>
      <c r="VZJ72" s="111"/>
      <c r="VZK72" s="111"/>
      <c r="VZL72" s="111"/>
      <c r="VZM72" s="111"/>
      <c r="VZN72" s="111"/>
      <c r="VZO72" s="111"/>
      <c r="VZP72" s="111"/>
      <c r="VZQ72" s="111"/>
      <c r="VZR72" s="111"/>
      <c r="VZS72" s="111"/>
      <c r="VZT72" s="111"/>
      <c r="VZU72" s="111"/>
      <c r="VZV72" s="111"/>
      <c r="VZW72" s="111"/>
      <c r="VZX72" s="111"/>
      <c r="VZY72" s="111"/>
      <c r="VZZ72" s="111"/>
      <c r="WAA72" s="111"/>
      <c r="WAB72" s="111"/>
      <c r="WAC72" s="111"/>
      <c r="WAD72" s="111"/>
      <c r="WAE72" s="111"/>
      <c r="WAF72" s="111"/>
      <c r="WAG72" s="111"/>
      <c r="WAH72" s="111"/>
      <c r="WAI72" s="111"/>
      <c r="WAJ72" s="111"/>
      <c r="WAK72" s="111"/>
      <c r="WAL72" s="111"/>
      <c r="WAM72" s="111"/>
      <c r="WAN72" s="111"/>
      <c r="WAO72" s="111"/>
      <c r="WAP72" s="111"/>
      <c r="WAQ72" s="111"/>
      <c r="WAR72" s="111"/>
      <c r="WAS72" s="111"/>
      <c r="WAT72" s="111"/>
      <c r="WAU72" s="111"/>
      <c r="WAV72" s="111"/>
      <c r="WAW72" s="111"/>
      <c r="WAX72" s="111"/>
      <c r="WAY72" s="111"/>
      <c r="WAZ72" s="111"/>
      <c r="WBA72" s="111"/>
      <c r="WBB72" s="111"/>
      <c r="WBC72" s="111"/>
      <c r="WBD72" s="111"/>
      <c r="WBE72" s="111"/>
      <c r="WBF72" s="111"/>
      <c r="WBG72" s="111"/>
      <c r="WBH72" s="111"/>
      <c r="WBI72" s="111"/>
      <c r="WBJ72" s="111"/>
      <c r="WBK72" s="111"/>
      <c r="WBL72" s="111"/>
      <c r="WBM72" s="111"/>
      <c r="WBN72" s="111"/>
      <c r="WBO72" s="111"/>
      <c r="WBP72" s="111"/>
      <c r="WBQ72" s="111"/>
      <c r="WBR72" s="111"/>
      <c r="WBS72" s="111"/>
      <c r="WBT72" s="111"/>
      <c r="WBU72" s="111"/>
      <c r="WBV72" s="111"/>
      <c r="WBW72" s="111"/>
      <c r="WBX72" s="111"/>
      <c r="WBY72" s="111"/>
      <c r="WBZ72" s="111"/>
      <c r="WCA72" s="111"/>
      <c r="WCB72" s="111"/>
      <c r="WCC72" s="111"/>
      <c r="WCD72" s="111"/>
      <c r="WCE72" s="111"/>
      <c r="WCF72" s="111"/>
      <c r="WCG72" s="111"/>
      <c r="WCH72" s="111"/>
      <c r="WCI72" s="111"/>
      <c r="WCJ72" s="111"/>
      <c r="WCK72" s="111"/>
      <c r="WCL72" s="111"/>
      <c r="WCM72" s="111"/>
      <c r="WCN72" s="111"/>
      <c r="WCO72" s="111"/>
      <c r="WCP72" s="111"/>
      <c r="WCQ72" s="111"/>
      <c r="WCR72" s="111"/>
      <c r="WCS72" s="111"/>
      <c r="WCT72" s="111"/>
      <c r="WCU72" s="111"/>
      <c r="WCV72" s="111"/>
      <c r="WCW72" s="111"/>
      <c r="WCX72" s="111"/>
      <c r="WCY72" s="111"/>
      <c r="WCZ72" s="111"/>
      <c r="WDA72" s="111"/>
      <c r="WDB72" s="111"/>
      <c r="WDC72" s="111"/>
      <c r="WDD72" s="111"/>
      <c r="WDE72" s="111"/>
      <c r="WDF72" s="111"/>
      <c r="WDG72" s="111"/>
      <c r="WDH72" s="111"/>
      <c r="WDI72" s="111"/>
      <c r="WDJ72" s="111"/>
      <c r="WDK72" s="111"/>
      <c r="WDL72" s="111"/>
      <c r="WDM72" s="111"/>
      <c r="WDN72" s="111"/>
      <c r="WDO72" s="111"/>
      <c r="WDP72" s="111"/>
      <c r="WDQ72" s="111"/>
      <c r="WDR72" s="111"/>
      <c r="WDS72" s="111"/>
      <c r="WDT72" s="111"/>
      <c r="WDU72" s="111"/>
      <c r="WDV72" s="111"/>
      <c r="WDW72" s="111"/>
      <c r="WDX72" s="111"/>
      <c r="WDY72" s="111"/>
      <c r="WDZ72" s="111"/>
      <c r="WEA72" s="111"/>
      <c r="WEB72" s="111"/>
      <c r="WEC72" s="111"/>
      <c r="WED72" s="111"/>
      <c r="WEE72" s="111"/>
      <c r="WEF72" s="111"/>
      <c r="WEG72" s="111"/>
      <c r="WEH72" s="111"/>
      <c r="WEI72" s="111"/>
      <c r="WEJ72" s="111"/>
      <c r="WEK72" s="111"/>
      <c r="WEL72" s="111"/>
      <c r="WEM72" s="111"/>
      <c r="WEN72" s="111"/>
      <c r="WEO72" s="111"/>
      <c r="WEP72" s="111"/>
      <c r="WEQ72" s="111"/>
      <c r="WER72" s="111"/>
      <c r="WES72" s="111"/>
      <c r="WET72" s="111"/>
      <c r="WEU72" s="111"/>
      <c r="WEV72" s="111"/>
      <c r="WEW72" s="111"/>
      <c r="WEX72" s="111"/>
      <c r="WEY72" s="111"/>
      <c r="WEZ72" s="111"/>
      <c r="WFA72" s="111"/>
      <c r="WFB72" s="111"/>
      <c r="WFC72" s="111"/>
      <c r="WFD72" s="111"/>
      <c r="WFE72" s="111"/>
      <c r="WFF72" s="111"/>
      <c r="WFG72" s="111"/>
      <c r="WFH72" s="111"/>
      <c r="WFI72" s="111"/>
      <c r="WFJ72" s="111"/>
      <c r="WFK72" s="111"/>
      <c r="WFL72" s="111"/>
      <c r="WFM72" s="111"/>
      <c r="WFN72" s="111"/>
      <c r="WFO72" s="111"/>
      <c r="WFP72" s="111"/>
      <c r="WFQ72" s="111"/>
      <c r="WFR72" s="111"/>
      <c r="WFS72" s="111"/>
      <c r="WFT72" s="111"/>
      <c r="WFU72" s="111"/>
      <c r="WFV72" s="111"/>
      <c r="WFW72" s="111"/>
      <c r="WFX72" s="111"/>
      <c r="WFY72" s="111"/>
      <c r="WFZ72" s="111"/>
      <c r="WGA72" s="111"/>
      <c r="WGB72" s="111"/>
      <c r="WGC72" s="111"/>
      <c r="WGD72" s="111"/>
      <c r="WGE72" s="111"/>
      <c r="WGF72" s="111"/>
      <c r="WGG72" s="111"/>
      <c r="WGH72" s="111"/>
      <c r="WGI72" s="111"/>
      <c r="WGJ72" s="111"/>
      <c r="WGK72" s="111"/>
      <c r="WGL72" s="111"/>
      <c r="WGM72" s="111"/>
      <c r="WGN72" s="111"/>
      <c r="WGO72" s="111"/>
      <c r="WGP72" s="111"/>
      <c r="WGQ72" s="111"/>
      <c r="WGR72" s="111"/>
      <c r="WGS72" s="111"/>
      <c r="WGT72" s="111"/>
      <c r="WGU72" s="111"/>
      <c r="WGV72" s="111"/>
      <c r="WGW72" s="111"/>
      <c r="WGX72" s="111"/>
      <c r="WGY72" s="111"/>
      <c r="WGZ72" s="111"/>
      <c r="WHA72" s="111"/>
      <c r="WHB72" s="111"/>
      <c r="WHC72" s="111"/>
      <c r="WHD72" s="111"/>
      <c r="WHE72" s="111"/>
      <c r="WHF72" s="111"/>
      <c r="WHG72" s="111"/>
      <c r="WHH72" s="111"/>
      <c r="WHI72" s="111"/>
      <c r="WHJ72" s="111"/>
      <c r="WHK72" s="111"/>
      <c r="WHL72" s="111"/>
      <c r="WHM72" s="111"/>
      <c r="WHN72" s="111"/>
      <c r="WHO72" s="111"/>
      <c r="WHP72" s="111"/>
      <c r="WHQ72" s="111"/>
      <c r="WHR72" s="111"/>
      <c r="WHS72" s="111"/>
      <c r="WHT72" s="111"/>
      <c r="WHU72" s="111"/>
      <c r="WHV72" s="111"/>
      <c r="WHW72" s="111"/>
      <c r="WHX72" s="111"/>
      <c r="WHY72" s="111"/>
      <c r="WHZ72" s="111"/>
      <c r="WIA72" s="111"/>
      <c r="WIB72" s="111"/>
      <c r="WIC72" s="111"/>
      <c r="WID72" s="111"/>
      <c r="WIE72" s="111"/>
      <c r="WIF72" s="111"/>
      <c r="WIG72" s="111"/>
      <c r="WIH72" s="111"/>
      <c r="WII72" s="111"/>
      <c r="WIJ72" s="111"/>
      <c r="WIK72" s="111"/>
      <c r="WIL72" s="111"/>
      <c r="WIM72" s="111"/>
      <c r="WIN72" s="111"/>
      <c r="WIO72" s="111"/>
      <c r="WIP72" s="111"/>
      <c r="WIQ72" s="111"/>
      <c r="WIR72" s="111"/>
      <c r="WIS72" s="111"/>
      <c r="WIT72" s="111"/>
      <c r="WIU72" s="111"/>
      <c r="WIV72" s="111"/>
      <c r="WIW72" s="111"/>
      <c r="WIX72" s="111"/>
      <c r="WIY72" s="111"/>
      <c r="WIZ72" s="111"/>
      <c r="WJA72" s="111"/>
      <c r="WJB72" s="111"/>
      <c r="WJC72" s="111"/>
      <c r="WJD72" s="111"/>
      <c r="WJE72" s="111"/>
      <c r="WJF72" s="111"/>
      <c r="WJG72" s="111"/>
      <c r="WJH72" s="111"/>
      <c r="WJI72" s="111"/>
      <c r="WJJ72" s="111"/>
      <c r="WJK72" s="111"/>
      <c r="WJL72" s="111"/>
      <c r="WJM72" s="111"/>
      <c r="WJN72" s="111"/>
      <c r="WJO72" s="111"/>
      <c r="WJP72" s="111"/>
      <c r="WJQ72" s="111"/>
      <c r="WJR72" s="111"/>
      <c r="WJS72" s="111"/>
      <c r="WJT72" s="111"/>
      <c r="WJU72" s="111"/>
      <c r="WJV72" s="111"/>
      <c r="WJW72" s="111"/>
      <c r="WJX72" s="111"/>
      <c r="WJY72" s="111"/>
      <c r="WJZ72" s="111"/>
      <c r="WKA72" s="111"/>
      <c r="WKB72" s="111"/>
      <c r="WKC72" s="111"/>
      <c r="WKD72" s="111"/>
      <c r="WKE72" s="111"/>
      <c r="WKF72" s="111"/>
      <c r="WKG72" s="111"/>
      <c r="WKH72" s="111"/>
      <c r="WKI72" s="111"/>
      <c r="WKJ72" s="111"/>
      <c r="WKK72" s="111"/>
      <c r="WKL72" s="111"/>
      <c r="WKM72" s="111"/>
      <c r="WKN72" s="111"/>
      <c r="WKO72" s="111"/>
      <c r="WKP72" s="111"/>
      <c r="WKQ72" s="111"/>
      <c r="WKR72" s="111"/>
      <c r="WKS72" s="111"/>
      <c r="WKT72" s="111"/>
      <c r="WKU72" s="111"/>
      <c r="WKV72" s="111"/>
      <c r="WKW72" s="111"/>
      <c r="WKX72" s="111"/>
      <c r="WKY72" s="111"/>
      <c r="WKZ72" s="111"/>
      <c r="WLA72" s="111"/>
      <c r="WLB72" s="111"/>
      <c r="WLC72" s="111"/>
      <c r="WLD72" s="111"/>
      <c r="WLE72" s="111"/>
      <c r="WLF72" s="111"/>
      <c r="WLG72" s="111"/>
      <c r="WLH72" s="111"/>
      <c r="WLI72" s="111"/>
      <c r="WLJ72" s="111"/>
      <c r="WLK72" s="111"/>
      <c r="WLL72" s="111"/>
      <c r="WLM72" s="111"/>
      <c r="WLN72" s="111"/>
      <c r="WLO72" s="111"/>
      <c r="WLP72" s="111"/>
      <c r="WLQ72" s="111"/>
      <c r="WLR72" s="111"/>
      <c r="WLS72" s="111"/>
      <c r="WLT72" s="111"/>
      <c r="WLU72" s="111"/>
      <c r="WLV72" s="111"/>
      <c r="WLW72" s="111"/>
      <c r="WLX72" s="111"/>
      <c r="WLY72" s="111"/>
      <c r="WLZ72" s="111"/>
      <c r="WMA72" s="111"/>
      <c r="WMB72" s="111"/>
      <c r="WMC72" s="111"/>
      <c r="WMD72" s="111"/>
      <c r="WME72" s="111"/>
      <c r="WMF72" s="111"/>
      <c r="WMG72" s="111"/>
      <c r="WMH72" s="111"/>
      <c r="WMI72" s="111"/>
      <c r="WMJ72" s="111"/>
      <c r="WMK72" s="111"/>
      <c r="WML72" s="111"/>
      <c r="WMM72" s="111"/>
      <c r="WMN72" s="111"/>
      <c r="WMO72" s="111"/>
      <c r="WMP72" s="111"/>
      <c r="WMQ72" s="111"/>
      <c r="WMR72" s="111"/>
      <c r="WMS72" s="111"/>
      <c r="WMT72" s="111"/>
      <c r="WMU72" s="111"/>
      <c r="WMV72" s="111"/>
      <c r="WMW72" s="111"/>
      <c r="WMX72" s="111"/>
      <c r="WMY72" s="111"/>
      <c r="WMZ72" s="111"/>
      <c r="WNA72" s="111"/>
      <c r="WNB72" s="111"/>
      <c r="WNC72" s="111"/>
      <c r="WND72" s="111"/>
      <c r="WNE72" s="111"/>
      <c r="WNF72" s="111"/>
      <c r="WNG72" s="111"/>
      <c r="WNH72" s="111"/>
      <c r="WNI72" s="111"/>
      <c r="WNJ72" s="111"/>
      <c r="WNK72" s="111"/>
      <c r="WNL72" s="111"/>
      <c r="WNM72" s="111"/>
      <c r="WNN72" s="111"/>
      <c r="WNO72" s="111"/>
      <c r="WNP72" s="111"/>
      <c r="WNQ72" s="111"/>
      <c r="WNR72" s="111"/>
      <c r="WNS72" s="111"/>
      <c r="WNT72" s="111"/>
      <c r="WNU72" s="111"/>
      <c r="WNV72" s="111"/>
      <c r="WNW72" s="111"/>
      <c r="WNX72" s="111"/>
      <c r="WNY72" s="111"/>
      <c r="WNZ72" s="111"/>
      <c r="WOA72" s="111"/>
      <c r="WOB72" s="111"/>
      <c r="WOC72" s="111"/>
      <c r="WOD72" s="111"/>
      <c r="WOE72" s="111"/>
      <c r="WOF72" s="111"/>
      <c r="WOG72" s="111"/>
      <c r="WOH72" s="111"/>
      <c r="WOI72" s="111"/>
      <c r="WOJ72" s="111"/>
      <c r="WOK72" s="111"/>
      <c r="WOL72" s="111"/>
      <c r="WOM72" s="111"/>
      <c r="WON72" s="111"/>
      <c r="WOO72" s="111"/>
      <c r="WOP72" s="111"/>
      <c r="WOQ72" s="111"/>
      <c r="WOR72" s="111"/>
      <c r="WOS72" s="111"/>
      <c r="WOT72" s="111"/>
      <c r="WOU72" s="111"/>
      <c r="WOV72" s="111"/>
      <c r="WOW72" s="111"/>
      <c r="WOX72" s="111"/>
      <c r="WOY72" s="111"/>
      <c r="WOZ72" s="111"/>
      <c r="WPA72" s="111"/>
      <c r="WPB72" s="111"/>
      <c r="WPC72" s="111"/>
      <c r="WPD72" s="111"/>
      <c r="WPE72" s="111"/>
      <c r="WPF72" s="111"/>
      <c r="WPG72" s="111"/>
      <c r="WPH72" s="111"/>
      <c r="WPI72" s="111"/>
      <c r="WPJ72" s="111"/>
      <c r="WPK72" s="111"/>
      <c r="WPL72" s="111"/>
      <c r="WPM72" s="111"/>
      <c r="WPN72" s="111"/>
      <c r="WPO72" s="111"/>
      <c r="WPP72" s="111"/>
      <c r="WPQ72" s="111"/>
      <c r="WPR72" s="111"/>
      <c r="WPS72" s="111"/>
      <c r="WPT72" s="111"/>
      <c r="WPU72" s="111"/>
      <c r="WPV72" s="111"/>
      <c r="WPW72" s="111"/>
      <c r="WPX72" s="111"/>
      <c r="WPY72" s="111"/>
      <c r="WPZ72" s="111"/>
      <c r="WQA72" s="111"/>
      <c r="WQB72" s="111"/>
      <c r="WQC72" s="111"/>
      <c r="WQD72" s="111"/>
      <c r="WQE72" s="111"/>
      <c r="WQF72" s="111"/>
      <c r="WQG72" s="111"/>
      <c r="WQH72" s="111"/>
      <c r="WQI72" s="111"/>
      <c r="WQJ72" s="111"/>
      <c r="WQK72" s="111"/>
      <c r="WQL72" s="111"/>
      <c r="WQM72" s="111"/>
      <c r="WQN72" s="111"/>
      <c r="WQO72" s="111"/>
      <c r="WQP72" s="111"/>
      <c r="WQQ72" s="111"/>
      <c r="WQR72" s="111"/>
      <c r="WQS72" s="111"/>
      <c r="WQT72" s="111"/>
      <c r="WQU72" s="111"/>
      <c r="WQV72" s="111"/>
      <c r="WQW72" s="111"/>
      <c r="WQX72" s="111"/>
      <c r="WQY72" s="111"/>
      <c r="WQZ72" s="111"/>
      <c r="WRA72" s="111"/>
      <c r="WRB72" s="111"/>
      <c r="WRC72" s="111"/>
      <c r="WRD72" s="111"/>
      <c r="WRE72" s="111"/>
      <c r="WRF72" s="111"/>
      <c r="WRG72" s="111"/>
      <c r="WRH72" s="111"/>
      <c r="WRI72" s="111"/>
      <c r="WRJ72" s="111"/>
      <c r="WRK72" s="111"/>
      <c r="WRL72" s="111"/>
      <c r="WRM72" s="111"/>
      <c r="WRN72" s="111"/>
      <c r="WRO72" s="111"/>
      <c r="WRP72" s="111"/>
      <c r="WRQ72" s="111"/>
      <c r="WRR72" s="111"/>
      <c r="WRS72" s="111"/>
      <c r="WRT72" s="111"/>
      <c r="WRU72" s="111"/>
      <c r="WRV72" s="111"/>
      <c r="WRW72" s="111"/>
      <c r="WRX72" s="111"/>
      <c r="WRY72" s="111"/>
      <c r="WRZ72" s="111"/>
      <c r="WSA72" s="111"/>
      <c r="WSB72" s="111"/>
      <c r="WSC72" s="111"/>
      <c r="WSD72" s="111"/>
      <c r="WSE72" s="111"/>
      <c r="WSF72" s="111"/>
      <c r="WSG72" s="111"/>
      <c r="WSH72" s="111"/>
      <c r="WSI72" s="111"/>
      <c r="WSJ72" s="111"/>
      <c r="WSK72" s="111"/>
      <c r="WSL72" s="111"/>
      <c r="WSM72" s="111"/>
      <c r="WSN72" s="111"/>
      <c r="WSO72" s="111"/>
      <c r="WSP72" s="111"/>
      <c r="WSQ72" s="111"/>
      <c r="WSR72" s="111"/>
      <c r="WSS72" s="111"/>
      <c r="WST72" s="111"/>
      <c r="WSU72" s="111"/>
      <c r="WSV72" s="111"/>
      <c r="WSW72" s="111"/>
      <c r="WSX72" s="111"/>
      <c r="WSY72" s="111"/>
      <c r="WSZ72" s="111"/>
      <c r="WTA72" s="111"/>
      <c r="WTB72" s="111"/>
      <c r="WTC72" s="111"/>
      <c r="WTD72" s="111"/>
      <c r="WTE72" s="111"/>
      <c r="WTF72" s="111"/>
      <c r="WTG72" s="111"/>
      <c r="WTH72" s="111"/>
      <c r="WTI72" s="111"/>
      <c r="WTJ72" s="111"/>
      <c r="WTK72" s="111"/>
      <c r="WTL72" s="111"/>
      <c r="WTM72" s="111"/>
      <c r="WTN72" s="111"/>
      <c r="WTO72" s="111"/>
      <c r="WTP72" s="111"/>
      <c r="WTQ72" s="111"/>
      <c r="WTR72" s="111"/>
      <c r="WTS72" s="111"/>
      <c r="WTT72" s="111"/>
      <c r="WTU72" s="111"/>
      <c r="WTV72" s="111"/>
      <c r="WTW72" s="111"/>
      <c r="WTX72" s="111"/>
      <c r="WTY72" s="111"/>
      <c r="WTZ72" s="111"/>
      <c r="WUA72" s="111"/>
      <c r="WUB72" s="111"/>
      <c r="WUC72" s="111"/>
      <c r="WUD72" s="111"/>
      <c r="WUE72" s="111"/>
      <c r="WUF72" s="111"/>
      <c r="WUG72" s="111"/>
      <c r="WUH72" s="111"/>
      <c r="WUI72" s="111"/>
      <c r="WUJ72" s="111"/>
      <c r="WUK72" s="111"/>
      <c r="WUL72" s="111"/>
      <c r="WUM72" s="111"/>
      <c r="WUN72" s="111"/>
      <c r="WUO72" s="111"/>
      <c r="WUP72" s="111"/>
      <c r="WUQ72" s="111"/>
      <c r="WUR72" s="111"/>
      <c r="WUS72" s="111"/>
      <c r="WUT72" s="111"/>
      <c r="WUU72" s="111"/>
      <c r="WUV72" s="111"/>
      <c r="WUW72" s="111"/>
      <c r="WUX72" s="111"/>
      <c r="WUY72" s="111"/>
      <c r="WUZ72" s="111"/>
      <c r="WVA72" s="111"/>
      <c r="WVB72" s="111"/>
      <c r="WVC72" s="111"/>
      <c r="WVD72" s="111"/>
      <c r="WVE72" s="111"/>
      <c r="WVF72" s="111"/>
      <c r="WVG72" s="111"/>
      <c r="WVH72" s="111"/>
      <c r="WVI72" s="111"/>
      <c r="WVJ72" s="111"/>
      <c r="WVK72" s="111"/>
      <c r="WVL72" s="111"/>
      <c r="WVM72" s="111"/>
      <c r="WVN72" s="111"/>
      <c r="WVO72" s="111"/>
      <c r="WVP72" s="111"/>
      <c r="WVQ72" s="111"/>
      <c r="WVR72" s="111"/>
      <c r="WVS72" s="111"/>
      <c r="WVT72" s="111"/>
      <c r="WVU72" s="111"/>
      <c r="WVV72" s="111"/>
      <c r="WVW72" s="111"/>
      <c r="WVX72" s="111"/>
      <c r="WVY72" s="111"/>
      <c r="WVZ72" s="111"/>
      <c r="WWA72" s="111"/>
      <c r="WWB72" s="111"/>
      <c r="WWC72" s="111"/>
      <c r="WWD72" s="111"/>
      <c r="WWE72" s="111"/>
      <c r="WWF72" s="111"/>
      <c r="WWG72" s="111"/>
      <c r="WWH72" s="111"/>
      <c r="WWI72" s="111"/>
      <c r="WWJ72" s="111"/>
      <c r="WWK72" s="111"/>
      <c r="WWL72" s="111"/>
      <c r="WWM72" s="111"/>
      <c r="WWN72" s="111"/>
      <c r="WWO72" s="111"/>
      <c r="WWP72" s="111"/>
      <c r="WWQ72" s="111"/>
      <c r="WWR72" s="111"/>
      <c r="WWS72" s="111"/>
      <c r="WWT72" s="111"/>
      <c r="WWU72" s="111"/>
      <c r="WWV72" s="111"/>
      <c r="WWW72" s="111"/>
      <c r="WWX72" s="111"/>
      <c r="WWY72" s="111"/>
      <c r="WWZ72" s="111"/>
      <c r="WXA72" s="111"/>
      <c r="WXB72" s="111"/>
      <c r="WXC72" s="111"/>
      <c r="WXD72" s="111"/>
      <c r="WXE72" s="111"/>
      <c r="WXF72" s="111"/>
      <c r="WXG72" s="111"/>
      <c r="WXH72" s="111"/>
      <c r="WXI72" s="111"/>
      <c r="WXJ72" s="111"/>
      <c r="WXK72" s="111"/>
      <c r="WXL72" s="111"/>
      <c r="WXM72" s="111"/>
      <c r="WXN72" s="111"/>
      <c r="WXO72" s="111"/>
      <c r="WXP72" s="111"/>
      <c r="WXQ72" s="111"/>
      <c r="WXR72" s="111"/>
      <c r="WXS72" s="111"/>
      <c r="WXT72" s="111"/>
      <c r="WXU72" s="111"/>
      <c r="WXV72" s="111"/>
      <c r="WXW72" s="111"/>
      <c r="WXX72" s="111"/>
      <c r="WXY72" s="111"/>
      <c r="WXZ72" s="111"/>
      <c r="WYA72" s="111"/>
      <c r="WYB72" s="111"/>
      <c r="WYC72" s="111"/>
      <c r="WYD72" s="111"/>
      <c r="WYE72" s="111"/>
      <c r="WYF72" s="111"/>
      <c r="WYG72" s="111"/>
      <c r="WYH72" s="111"/>
      <c r="WYI72" s="111"/>
      <c r="WYJ72" s="111"/>
      <c r="WYK72" s="111"/>
      <c r="WYL72" s="111"/>
      <c r="WYM72" s="111"/>
      <c r="WYN72" s="111"/>
      <c r="WYO72" s="111"/>
      <c r="WYP72" s="111"/>
      <c r="WYQ72" s="111"/>
      <c r="WYR72" s="111"/>
      <c r="WYS72" s="111"/>
      <c r="WYT72" s="111"/>
      <c r="WYU72" s="111"/>
      <c r="WYV72" s="111"/>
      <c r="WYW72" s="111"/>
      <c r="WYX72" s="111"/>
      <c r="WYY72" s="111"/>
      <c r="WYZ72" s="111"/>
      <c r="WZA72" s="111"/>
      <c r="WZB72" s="111"/>
      <c r="WZC72" s="111"/>
      <c r="WZD72" s="111"/>
      <c r="WZE72" s="111"/>
      <c r="WZF72" s="111"/>
      <c r="WZG72" s="111"/>
      <c r="WZH72" s="111"/>
      <c r="WZI72" s="111"/>
      <c r="WZJ72" s="111"/>
      <c r="WZK72" s="111"/>
      <c r="WZL72" s="111"/>
      <c r="WZM72" s="111"/>
      <c r="WZN72" s="111"/>
      <c r="WZO72" s="111"/>
      <c r="WZP72" s="111"/>
      <c r="WZQ72" s="111"/>
      <c r="WZR72" s="111"/>
      <c r="WZS72" s="111"/>
      <c r="WZT72" s="111"/>
      <c r="WZU72" s="111"/>
      <c r="WZV72" s="111"/>
      <c r="WZW72" s="111"/>
      <c r="WZX72" s="111"/>
      <c r="WZY72" s="111"/>
      <c r="WZZ72" s="111"/>
      <c r="XAA72" s="111"/>
      <c r="XAB72" s="111"/>
      <c r="XAC72" s="111"/>
      <c r="XAD72" s="111"/>
      <c r="XAE72" s="111"/>
      <c r="XAF72" s="111"/>
      <c r="XAG72" s="111"/>
      <c r="XAH72" s="111"/>
      <c r="XAI72" s="111"/>
      <c r="XAJ72" s="111"/>
      <c r="XAK72" s="111"/>
      <c r="XAL72" s="111"/>
      <c r="XAM72" s="111"/>
      <c r="XAN72" s="111"/>
      <c r="XAO72" s="111"/>
      <c r="XAP72" s="111"/>
      <c r="XAQ72" s="111"/>
      <c r="XAR72" s="111"/>
      <c r="XAS72" s="111"/>
      <c r="XAT72" s="111"/>
      <c r="XAU72" s="111"/>
      <c r="XAV72" s="111"/>
      <c r="XAW72" s="111"/>
      <c r="XAX72" s="111"/>
      <c r="XAY72" s="111"/>
      <c r="XAZ72" s="111"/>
      <c r="XBA72" s="111"/>
      <c r="XBB72" s="111"/>
      <c r="XBC72" s="111"/>
      <c r="XBD72" s="111"/>
      <c r="XBE72" s="111"/>
      <c r="XBF72" s="111"/>
      <c r="XBG72" s="111"/>
      <c r="XBH72" s="111"/>
      <c r="XBI72" s="111"/>
      <c r="XBJ72" s="111"/>
      <c r="XBK72" s="111"/>
      <c r="XBL72" s="111"/>
      <c r="XBM72" s="111"/>
      <c r="XBN72" s="111"/>
      <c r="XBO72" s="111"/>
      <c r="XBP72" s="111"/>
      <c r="XBQ72" s="111"/>
      <c r="XBR72" s="111"/>
      <c r="XBS72" s="111"/>
      <c r="XBT72" s="111"/>
      <c r="XBU72" s="111"/>
      <c r="XBV72" s="111"/>
      <c r="XBW72" s="111"/>
      <c r="XBX72" s="111"/>
      <c r="XBY72" s="111"/>
      <c r="XBZ72" s="111"/>
      <c r="XCA72" s="111"/>
      <c r="XCB72" s="111"/>
      <c r="XCC72" s="111"/>
      <c r="XCD72" s="111"/>
      <c r="XCE72" s="111"/>
      <c r="XCF72" s="111"/>
      <c r="XCG72" s="111"/>
      <c r="XCH72" s="111"/>
      <c r="XCI72" s="111"/>
      <c r="XCJ72" s="111"/>
      <c r="XCK72" s="111"/>
      <c r="XCL72" s="111"/>
      <c r="XCM72" s="111"/>
      <c r="XCN72" s="111"/>
      <c r="XCO72" s="111"/>
      <c r="XCP72" s="111"/>
      <c r="XCQ72" s="111"/>
      <c r="XCR72" s="111"/>
      <c r="XCS72" s="111"/>
      <c r="XCT72" s="111"/>
      <c r="XCU72" s="111"/>
      <c r="XCV72" s="111"/>
      <c r="XCW72" s="111"/>
      <c r="XCX72" s="111"/>
      <c r="XCY72" s="111"/>
      <c r="XCZ72" s="111"/>
      <c r="XDA72" s="111"/>
      <c r="XDB72" s="111"/>
      <c r="XDC72" s="111"/>
      <c r="XDD72" s="111"/>
      <c r="XDE72" s="111"/>
      <c r="XDF72" s="111"/>
      <c r="XDG72" s="111"/>
      <c r="XDH72" s="111"/>
      <c r="XDI72" s="111"/>
      <c r="XDJ72" s="111"/>
      <c r="XDK72" s="111"/>
      <c r="XDL72" s="111"/>
      <c r="XDM72" s="111"/>
      <c r="XDN72" s="111"/>
      <c r="XDO72" s="111"/>
      <c r="XDP72" s="111"/>
      <c r="XDQ72" s="111"/>
      <c r="XDR72" s="111"/>
      <c r="XDS72" s="111"/>
      <c r="XDT72" s="111"/>
      <c r="XDU72" s="111"/>
      <c r="XDV72" s="111"/>
      <c r="XDW72" s="111"/>
      <c r="XDX72" s="111"/>
      <c r="XDY72" s="111"/>
      <c r="XDZ72" s="111"/>
      <c r="XEA72" s="111"/>
      <c r="XEB72" s="111"/>
      <c r="XEC72" s="111"/>
      <c r="XED72" s="111"/>
      <c r="XEE72" s="111"/>
      <c r="XEF72" s="111"/>
      <c r="XEG72" s="111"/>
      <c r="XEH72" s="111"/>
      <c r="XEI72" s="111"/>
      <c r="XEJ72" s="111"/>
      <c r="XEK72" s="111"/>
      <c r="XEL72" s="111"/>
      <c r="XEM72" s="111"/>
      <c r="XEN72" s="111"/>
      <c r="XEO72" s="111"/>
      <c r="XEP72" s="111"/>
      <c r="XEQ72" s="111"/>
      <c r="XER72" s="111"/>
      <c r="XES72" s="111"/>
      <c r="XET72" s="111"/>
      <c r="XEU72" s="111"/>
      <c r="XEV72" s="111"/>
      <c r="XEW72" s="111"/>
      <c r="XEX72" s="111"/>
      <c r="XEY72" s="111"/>
      <c r="XEZ72" s="111"/>
      <c r="XFA72" s="111"/>
      <c r="XFB72" s="111"/>
      <c r="XFC72" s="111"/>
    </row>
    <row r="73" spans="1:16383" ht="78.75" customHeight="1">
      <c r="A73" s="127" t="s">
        <v>266</v>
      </c>
      <c r="B73" s="62" t="s">
        <v>10</v>
      </c>
      <c r="C73" s="54" t="s">
        <v>209</v>
      </c>
      <c r="D73" s="53" t="s">
        <v>208</v>
      </c>
      <c r="E73" s="61" t="s">
        <v>94</v>
      </c>
      <c r="F73" s="60">
        <v>3</v>
      </c>
      <c r="G73" s="87">
        <v>316.94</v>
      </c>
      <c r="H73" s="71">
        <f t="shared" ref="H73" si="39">ROUND(G73*(1+$H$8),2)</f>
        <v>407.59</v>
      </c>
      <c r="I73" s="128">
        <f>ROUND(H73*F73,2)</f>
        <v>1222.77</v>
      </c>
    </row>
    <row r="74" spans="1:16383" ht="46.5" customHeight="1">
      <c r="A74" s="127" t="s">
        <v>267</v>
      </c>
      <c r="B74" s="62" t="s">
        <v>10</v>
      </c>
      <c r="C74" s="54" t="s">
        <v>211</v>
      </c>
      <c r="D74" s="53" t="s">
        <v>210</v>
      </c>
      <c r="E74" s="61" t="s">
        <v>94</v>
      </c>
      <c r="F74" s="60">
        <v>3</v>
      </c>
      <c r="G74" s="87">
        <v>238.62</v>
      </c>
      <c r="H74" s="71">
        <f t="shared" ref="H74:H84" si="40">ROUND(G74*(1+$H$8),2)</f>
        <v>306.87</v>
      </c>
      <c r="I74" s="128">
        <f t="shared" ref="I74:I84" si="41">ROUND(H74*F74,2)</f>
        <v>920.61</v>
      </c>
    </row>
    <row r="75" spans="1:16383" ht="101.25" customHeight="1">
      <c r="A75" s="127" t="s">
        <v>268</v>
      </c>
      <c r="B75" s="62" t="s">
        <v>10</v>
      </c>
      <c r="C75" s="54" t="s">
        <v>347</v>
      </c>
      <c r="D75" s="53" t="s">
        <v>348</v>
      </c>
      <c r="E75" s="61" t="s">
        <v>94</v>
      </c>
      <c r="F75" s="60">
        <v>3</v>
      </c>
      <c r="G75" s="87">
        <v>380.18</v>
      </c>
      <c r="H75" s="71">
        <f t="shared" si="40"/>
        <v>488.92</v>
      </c>
      <c r="I75" s="128">
        <f t="shared" si="41"/>
        <v>1466.76</v>
      </c>
    </row>
    <row r="76" spans="1:16383" ht="91.5" customHeight="1">
      <c r="A76" s="127" t="s">
        <v>269</v>
      </c>
      <c r="B76" s="62" t="s">
        <v>10</v>
      </c>
      <c r="C76" s="54" t="s">
        <v>213</v>
      </c>
      <c r="D76" s="53" t="s">
        <v>216</v>
      </c>
      <c r="E76" s="61" t="s">
        <v>94</v>
      </c>
      <c r="F76" s="60">
        <v>2</v>
      </c>
      <c r="G76" s="87">
        <v>460.43</v>
      </c>
      <c r="H76" s="71">
        <f t="shared" si="40"/>
        <v>592.12</v>
      </c>
      <c r="I76" s="128">
        <f t="shared" si="41"/>
        <v>1184.24</v>
      </c>
    </row>
    <row r="77" spans="1:16383" ht="69" customHeight="1">
      <c r="A77" s="127" t="s">
        <v>270</v>
      </c>
      <c r="B77" s="62" t="s">
        <v>10</v>
      </c>
      <c r="C77" s="54" t="s">
        <v>217</v>
      </c>
      <c r="D77" s="53" t="s">
        <v>215</v>
      </c>
      <c r="E77" s="61" t="s">
        <v>94</v>
      </c>
      <c r="F77" s="60">
        <v>3</v>
      </c>
      <c r="G77" s="87">
        <v>130.66</v>
      </c>
      <c r="H77" s="71">
        <f t="shared" si="40"/>
        <v>168.03</v>
      </c>
      <c r="I77" s="128">
        <f t="shared" si="41"/>
        <v>504.09</v>
      </c>
    </row>
    <row r="78" spans="1:16383" ht="51" customHeight="1">
      <c r="A78" s="127" t="s">
        <v>271</v>
      </c>
      <c r="B78" s="62" t="s">
        <v>10</v>
      </c>
      <c r="C78" s="54" t="s">
        <v>219</v>
      </c>
      <c r="D78" s="53" t="s">
        <v>218</v>
      </c>
      <c r="E78" s="61" t="s">
        <v>94</v>
      </c>
      <c r="F78" s="60">
        <v>2</v>
      </c>
      <c r="G78" s="87">
        <v>83.06</v>
      </c>
      <c r="H78" s="71">
        <f t="shared" si="40"/>
        <v>106.82</v>
      </c>
      <c r="I78" s="128">
        <f t="shared" si="41"/>
        <v>213.64</v>
      </c>
    </row>
    <row r="79" spans="1:16383" ht="38.25" customHeight="1">
      <c r="A79" s="127" t="s">
        <v>272</v>
      </c>
      <c r="B79" s="62" t="s">
        <v>10</v>
      </c>
      <c r="C79" s="54" t="s">
        <v>221</v>
      </c>
      <c r="D79" s="53" t="s">
        <v>220</v>
      </c>
      <c r="E79" s="61" t="s">
        <v>94</v>
      </c>
      <c r="F79" s="60">
        <v>2</v>
      </c>
      <c r="G79" s="87">
        <v>20.350000000000001</v>
      </c>
      <c r="H79" s="71">
        <f t="shared" si="40"/>
        <v>26.17</v>
      </c>
      <c r="I79" s="128">
        <f t="shared" si="41"/>
        <v>52.34</v>
      </c>
    </row>
    <row r="80" spans="1:16383" ht="51" customHeight="1">
      <c r="A80" s="127" t="s">
        <v>273</v>
      </c>
      <c r="B80" s="62" t="s">
        <v>10</v>
      </c>
      <c r="C80" s="54" t="s">
        <v>224</v>
      </c>
      <c r="D80" s="53" t="s">
        <v>223</v>
      </c>
      <c r="E80" s="61" t="s">
        <v>94</v>
      </c>
      <c r="F80" s="60">
        <v>2</v>
      </c>
      <c r="G80" s="87">
        <v>110.17</v>
      </c>
      <c r="H80" s="71">
        <f t="shared" si="40"/>
        <v>141.68</v>
      </c>
      <c r="I80" s="128">
        <f t="shared" si="41"/>
        <v>283.36</v>
      </c>
    </row>
    <row r="81" spans="1:16383" ht="36.75" customHeight="1">
      <c r="A81" s="127" t="s">
        <v>274</v>
      </c>
      <c r="B81" s="62" t="s">
        <v>10</v>
      </c>
      <c r="C81" s="54" t="s">
        <v>226</v>
      </c>
      <c r="D81" s="53" t="s">
        <v>225</v>
      </c>
      <c r="E81" s="61" t="s">
        <v>94</v>
      </c>
      <c r="F81" s="60">
        <v>3</v>
      </c>
      <c r="G81" s="87">
        <v>49.97</v>
      </c>
      <c r="H81" s="71">
        <f t="shared" si="40"/>
        <v>64.260000000000005</v>
      </c>
      <c r="I81" s="128">
        <f t="shared" si="41"/>
        <v>192.78</v>
      </c>
    </row>
    <row r="82" spans="1:16383" ht="63" customHeight="1">
      <c r="A82" s="127" t="s">
        <v>275</v>
      </c>
      <c r="B82" s="62" t="s">
        <v>10</v>
      </c>
      <c r="C82" s="54" t="s">
        <v>233</v>
      </c>
      <c r="D82" s="53" t="s">
        <v>232</v>
      </c>
      <c r="E82" s="61" t="s">
        <v>94</v>
      </c>
      <c r="F82" s="60">
        <v>2</v>
      </c>
      <c r="G82" s="87">
        <v>94.18</v>
      </c>
      <c r="H82" s="71">
        <f t="shared" si="40"/>
        <v>121.12</v>
      </c>
      <c r="I82" s="128">
        <f t="shared" si="41"/>
        <v>242.24</v>
      </c>
    </row>
    <row r="83" spans="1:16383" ht="39" customHeight="1">
      <c r="A83" s="127" t="s">
        <v>276</v>
      </c>
      <c r="B83" s="62" t="s">
        <v>10</v>
      </c>
      <c r="C83" s="54" t="s">
        <v>235</v>
      </c>
      <c r="D83" s="53" t="s">
        <v>234</v>
      </c>
      <c r="E83" s="61" t="s">
        <v>94</v>
      </c>
      <c r="F83" s="60">
        <v>2</v>
      </c>
      <c r="G83" s="87">
        <v>50.58</v>
      </c>
      <c r="H83" s="71">
        <f t="shared" si="40"/>
        <v>65.05</v>
      </c>
      <c r="I83" s="128">
        <f t="shared" si="41"/>
        <v>130.1</v>
      </c>
    </row>
    <row r="84" spans="1:16383" ht="41.25" customHeight="1">
      <c r="A84" s="127" t="s">
        <v>277</v>
      </c>
      <c r="B84" s="62" t="s">
        <v>10</v>
      </c>
      <c r="C84" s="54" t="s">
        <v>237</v>
      </c>
      <c r="D84" s="53" t="s">
        <v>236</v>
      </c>
      <c r="E84" s="61" t="s">
        <v>94</v>
      </c>
      <c r="F84" s="60">
        <v>5</v>
      </c>
      <c r="G84" s="87">
        <v>28.34</v>
      </c>
      <c r="H84" s="71">
        <f t="shared" si="40"/>
        <v>36.450000000000003</v>
      </c>
      <c r="I84" s="128">
        <f t="shared" si="41"/>
        <v>182.25</v>
      </c>
    </row>
    <row r="85" spans="1:16383" s="5" customFormat="1" ht="15">
      <c r="A85" s="55"/>
      <c r="B85" s="62"/>
      <c r="C85" s="54"/>
      <c r="D85" s="58"/>
      <c r="E85" s="61"/>
      <c r="F85" s="60"/>
      <c r="G85" s="85"/>
      <c r="H85" s="71"/>
      <c r="I85" s="86"/>
      <c r="K85" s="13"/>
    </row>
    <row r="86" spans="1:16383" s="113" customFormat="1" ht="22.5" customHeight="1">
      <c r="A86" s="95" t="s">
        <v>278</v>
      </c>
      <c r="B86" s="102"/>
      <c r="C86" s="108"/>
      <c r="D86" s="104" t="s">
        <v>240</v>
      </c>
      <c r="E86" s="109"/>
      <c r="F86" s="106"/>
      <c r="G86" s="106"/>
      <c r="H86" s="106"/>
      <c r="I86" s="116">
        <f>SUM(I87:I91)</f>
        <v>5726.1200000000008</v>
      </c>
      <c r="J86" s="111"/>
      <c r="K86" s="112"/>
      <c r="L86" s="111"/>
      <c r="M86" s="111"/>
      <c r="N86" s="111"/>
      <c r="O86" s="111"/>
      <c r="P86" s="111"/>
      <c r="Q86" s="111"/>
      <c r="R86" s="111"/>
      <c r="S86" s="111"/>
      <c r="T86" s="111"/>
      <c r="U86" s="111"/>
      <c r="V86" s="111"/>
      <c r="W86" s="111"/>
      <c r="X86" s="111"/>
      <c r="Y86" s="111"/>
      <c r="Z86" s="111"/>
      <c r="AA86" s="111"/>
      <c r="AB86" s="111"/>
      <c r="AC86" s="111"/>
      <c r="AD86" s="111"/>
      <c r="AE86" s="111"/>
      <c r="AF86" s="111"/>
      <c r="AG86" s="111"/>
      <c r="AH86" s="111"/>
      <c r="AI86" s="111"/>
      <c r="AJ86" s="111"/>
      <c r="AK86" s="111"/>
      <c r="AL86" s="111"/>
      <c r="AM86" s="111"/>
      <c r="AN86" s="111"/>
      <c r="AO86" s="111"/>
      <c r="AP86" s="111"/>
      <c r="AQ86" s="111"/>
      <c r="AR86" s="111"/>
      <c r="AS86" s="111"/>
      <c r="AT86" s="111"/>
      <c r="AU86" s="111"/>
      <c r="AV86" s="111"/>
      <c r="AW86" s="111"/>
      <c r="AX86" s="111"/>
      <c r="AY86" s="111"/>
      <c r="AZ86" s="111"/>
      <c r="BA86" s="111"/>
      <c r="BB86" s="111"/>
      <c r="BC86" s="111"/>
      <c r="BD86" s="111"/>
      <c r="BE86" s="111"/>
      <c r="BF86" s="111"/>
      <c r="BG86" s="111"/>
      <c r="BH86" s="111"/>
      <c r="BI86" s="111"/>
      <c r="BJ86" s="111"/>
      <c r="BK86" s="111"/>
      <c r="BL86" s="111"/>
      <c r="BM86" s="111"/>
      <c r="BN86" s="111"/>
      <c r="BO86" s="111"/>
      <c r="BP86" s="111"/>
      <c r="BQ86" s="111"/>
      <c r="BR86" s="111"/>
      <c r="BS86" s="111"/>
      <c r="BT86" s="111"/>
      <c r="BU86" s="111"/>
      <c r="BV86" s="111"/>
      <c r="BW86" s="111"/>
      <c r="BX86" s="111"/>
      <c r="BY86" s="111"/>
      <c r="BZ86" s="111"/>
      <c r="CA86" s="111"/>
      <c r="CB86" s="111"/>
      <c r="CC86" s="111"/>
      <c r="CD86" s="111"/>
      <c r="CE86" s="111"/>
      <c r="CF86" s="111"/>
      <c r="CG86" s="111"/>
      <c r="CH86" s="111"/>
      <c r="CI86" s="111"/>
      <c r="CJ86" s="111"/>
      <c r="CK86" s="111"/>
      <c r="CL86" s="111"/>
      <c r="CM86" s="111"/>
      <c r="CN86" s="111"/>
      <c r="CO86" s="111"/>
      <c r="CP86" s="111"/>
      <c r="CQ86" s="111"/>
      <c r="CR86" s="111"/>
      <c r="CS86" s="111"/>
      <c r="CT86" s="111"/>
      <c r="CU86" s="111"/>
      <c r="CV86" s="111"/>
      <c r="CW86" s="111"/>
      <c r="CX86" s="111"/>
      <c r="CY86" s="111"/>
      <c r="CZ86" s="111"/>
      <c r="DA86" s="111"/>
      <c r="DB86" s="111"/>
      <c r="DC86" s="111"/>
      <c r="DD86" s="111"/>
      <c r="DE86" s="111"/>
      <c r="DF86" s="111"/>
      <c r="DG86" s="111"/>
      <c r="DH86" s="111"/>
      <c r="DI86" s="111"/>
      <c r="DJ86" s="111"/>
      <c r="DK86" s="111"/>
      <c r="DL86" s="111"/>
      <c r="DM86" s="111"/>
      <c r="DN86" s="111"/>
      <c r="DO86" s="111"/>
      <c r="DP86" s="111"/>
      <c r="DQ86" s="111"/>
      <c r="DR86" s="111"/>
      <c r="DS86" s="111"/>
      <c r="DT86" s="111"/>
      <c r="DU86" s="111"/>
      <c r="DV86" s="111"/>
      <c r="DW86" s="111"/>
      <c r="DX86" s="111"/>
      <c r="DY86" s="111"/>
      <c r="DZ86" s="111"/>
      <c r="EA86" s="111"/>
      <c r="EB86" s="111"/>
      <c r="EC86" s="111"/>
      <c r="ED86" s="111"/>
      <c r="EE86" s="111"/>
      <c r="EF86" s="111"/>
      <c r="EG86" s="111"/>
      <c r="EH86" s="111"/>
      <c r="EI86" s="111"/>
      <c r="EJ86" s="111"/>
      <c r="EK86" s="111"/>
      <c r="EL86" s="111"/>
      <c r="EM86" s="111"/>
      <c r="EN86" s="111"/>
      <c r="EO86" s="111"/>
      <c r="EP86" s="111"/>
      <c r="EQ86" s="111"/>
      <c r="ER86" s="111"/>
      <c r="ES86" s="111"/>
      <c r="ET86" s="111"/>
      <c r="EU86" s="111"/>
      <c r="EV86" s="111"/>
      <c r="EW86" s="111"/>
      <c r="EX86" s="111"/>
      <c r="EY86" s="111"/>
      <c r="EZ86" s="111"/>
      <c r="FA86" s="111"/>
      <c r="FB86" s="111"/>
      <c r="FC86" s="111"/>
      <c r="FD86" s="111"/>
      <c r="FE86" s="111"/>
      <c r="FF86" s="111"/>
      <c r="FG86" s="111"/>
      <c r="FH86" s="111"/>
      <c r="FI86" s="111"/>
      <c r="FJ86" s="111"/>
      <c r="FK86" s="111"/>
      <c r="FL86" s="111"/>
      <c r="FM86" s="111"/>
      <c r="FN86" s="111"/>
      <c r="FO86" s="111"/>
      <c r="FP86" s="111"/>
      <c r="FQ86" s="111"/>
      <c r="FR86" s="111"/>
      <c r="FS86" s="111"/>
      <c r="FT86" s="111"/>
      <c r="FU86" s="111"/>
      <c r="FV86" s="111"/>
      <c r="FW86" s="111"/>
      <c r="FX86" s="111"/>
      <c r="FY86" s="111"/>
      <c r="FZ86" s="111"/>
      <c r="GA86" s="111"/>
      <c r="GB86" s="111"/>
      <c r="GC86" s="111"/>
      <c r="GD86" s="111"/>
      <c r="GE86" s="111"/>
      <c r="GF86" s="111"/>
      <c r="GG86" s="111"/>
      <c r="GH86" s="111"/>
      <c r="GI86" s="111"/>
      <c r="GJ86" s="111"/>
      <c r="GK86" s="111"/>
      <c r="GL86" s="111"/>
      <c r="GM86" s="111"/>
      <c r="GN86" s="111"/>
      <c r="GO86" s="111"/>
      <c r="GP86" s="111"/>
      <c r="GQ86" s="111"/>
      <c r="GR86" s="111"/>
      <c r="GS86" s="111"/>
      <c r="GT86" s="111"/>
      <c r="GU86" s="111"/>
      <c r="GV86" s="111"/>
      <c r="GW86" s="111"/>
      <c r="GX86" s="111"/>
      <c r="GY86" s="111"/>
      <c r="GZ86" s="111"/>
      <c r="HA86" s="111"/>
      <c r="HB86" s="111"/>
      <c r="HC86" s="111"/>
      <c r="HD86" s="111"/>
      <c r="HE86" s="111"/>
      <c r="HF86" s="111"/>
      <c r="HG86" s="111"/>
      <c r="HH86" s="111"/>
      <c r="HI86" s="111"/>
      <c r="HJ86" s="111"/>
      <c r="HK86" s="111"/>
      <c r="HL86" s="111"/>
      <c r="HM86" s="111"/>
      <c r="HN86" s="111"/>
      <c r="HO86" s="111"/>
      <c r="HP86" s="111"/>
      <c r="HQ86" s="111"/>
      <c r="HR86" s="111"/>
      <c r="HS86" s="111"/>
      <c r="HT86" s="111"/>
      <c r="HU86" s="111"/>
      <c r="HV86" s="111"/>
      <c r="HW86" s="111"/>
      <c r="HX86" s="111"/>
      <c r="HY86" s="111"/>
      <c r="HZ86" s="111"/>
      <c r="IA86" s="111"/>
      <c r="IB86" s="111"/>
      <c r="IC86" s="111"/>
      <c r="ID86" s="111"/>
      <c r="IE86" s="111"/>
      <c r="IF86" s="111"/>
      <c r="IG86" s="111"/>
      <c r="IH86" s="111"/>
      <c r="II86" s="111"/>
      <c r="IJ86" s="111"/>
      <c r="IK86" s="111"/>
      <c r="IL86" s="111"/>
      <c r="IM86" s="111"/>
      <c r="IN86" s="111"/>
      <c r="IO86" s="111"/>
      <c r="IP86" s="111"/>
      <c r="IQ86" s="111"/>
      <c r="IR86" s="111"/>
      <c r="IS86" s="111"/>
      <c r="IT86" s="111"/>
      <c r="IU86" s="111"/>
      <c r="IV86" s="111"/>
      <c r="IW86" s="111"/>
      <c r="IX86" s="111"/>
      <c r="IY86" s="111"/>
      <c r="IZ86" s="111"/>
      <c r="JA86" s="111"/>
      <c r="JB86" s="111"/>
      <c r="JC86" s="111"/>
      <c r="JD86" s="111"/>
      <c r="JE86" s="111"/>
      <c r="JF86" s="111"/>
      <c r="JG86" s="111"/>
      <c r="JH86" s="111"/>
      <c r="JI86" s="111"/>
      <c r="JJ86" s="111"/>
      <c r="JK86" s="111"/>
      <c r="JL86" s="111"/>
      <c r="JM86" s="111"/>
      <c r="JN86" s="111"/>
      <c r="JO86" s="111"/>
      <c r="JP86" s="111"/>
      <c r="JQ86" s="111"/>
      <c r="JR86" s="111"/>
      <c r="JS86" s="111"/>
      <c r="JT86" s="111"/>
      <c r="JU86" s="111"/>
      <c r="JV86" s="111"/>
      <c r="JW86" s="111"/>
      <c r="JX86" s="111"/>
      <c r="JY86" s="111"/>
      <c r="JZ86" s="111"/>
      <c r="KA86" s="111"/>
      <c r="KB86" s="111"/>
      <c r="KC86" s="111"/>
      <c r="KD86" s="111"/>
      <c r="KE86" s="111"/>
      <c r="KF86" s="111"/>
      <c r="KG86" s="111"/>
      <c r="KH86" s="111"/>
      <c r="KI86" s="111"/>
      <c r="KJ86" s="111"/>
      <c r="KK86" s="111"/>
      <c r="KL86" s="111"/>
      <c r="KM86" s="111"/>
      <c r="KN86" s="111"/>
      <c r="KO86" s="111"/>
      <c r="KP86" s="111"/>
      <c r="KQ86" s="111"/>
      <c r="KR86" s="111"/>
      <c r="KS86" s="111"/>
      <c r="KT86" s="111"/>
      <c r="KU86" s="111"/>
      <c r="KV86" s="111"/>
      <c r="KW86" s="111"/>
      <c r="KX86" s="111"/>
      <c r="KY86" s="111"/>
      <c r="KZ86" s="111"/>
      <c r="LA86" s="111"/>
      <c r="LB86" s="111"/>
      <c r="LC86" s="111"/>
      <c r="LD86" s="111"/>
      <c r="LE86" s="111"/>
      <c r="LF86" s="111"/>
      <c r="LG86" s="111"/>
      <c r="LH86" s="111"/>
      <c r="LI86" s="111"/>
      <c r="LJ86" s="111"/>
      <c r="LK86" s="111"/>
      <c r="LL86" s="111"/>
      <c r="LM86" s="111"/>
      <c r="LN86" s="111"/>
      <c r="LO86" s="111"/>
      <c r="LP86" s="111"/>
      <c r="LQ86" s="111"/>
      <c r="LR86" s="111"/>
      <c r="LS86" s="111"/>
      <c r="LT86" s="111"/>
      <c r="LU86" s="111"/>
      <c r="LV86" s="111"/>
      <c r="LW86" s="111"/>
      <c r="LX86" s="111"/>
      <c r="LY86" s="111"/>
      <c r="LZ86" s="111"/>
      <c r="MA86" s="111"/>
      <c r="MB86" s="111"/>
      <c r="MC86" s="111"/>
      <c r="MD86" s="111"/>
      <c r="ME86" s="111"/>
      <c r="MF86" s="111"/>
      <c r="MG86" s="111"/>
      <c r="MH86" s="111"/>
      <c r="MI86" s="111"/>
      <c r="MJ86" s="111"/>
      <c r="MK86" s="111"/>
      <c r="ML86" s="111"/>
      <c r="MM86" s="111"/>
      <c r="MN86" s="111"/>
      <c r="MO86" s="111"/>
      <c r="MP86" s="111"/>
      <c r="MQ86" s="111"/>
      <c r="MR86" s="111"/>
      <c r="MS86" s="111"/>
      <c r="MT86" s="111"/>
      <c r="MU86" s="111"/>
      <c r="MV86" s="111"/>
      <c r="MW86" s="111"/>
      <c r="MX86" s="111"/>
      <c r="MY86" s="111"/>
      <c r="MZ86" s="111"/>
      <c r="NA86" s="111"/>
      <c r="NB86" s="111"/>
      <c r="NC86" s="111"/>
      <c r="ND86" s="111"/>
      <c r="NE86" s="111"/>
      <c r="NF86" s="111"/>
      <c r="NG86" s="111"/>
      <c r="NH86" s="111"/>
      <c r="NI86" s="111"/>
      <c r="NJ86" s="111"/>
      <c r="NK86" s="111"/>
      <c r="NL86" s="111"/>
      <c r="NM86" s="111"/>
      <c r="NN86" s="111"/>
      <c r="NO86" s="111"/>
      <c r="NP86" s="111"/>
      <c r="NQ86" s="111"/>
      <c r="NR86" s="111"/>
      <c r="NS86" s="111"/>
      <c r="NT86" s="111"/>
      <c r="NU86" s="111"/>
      <c r="NV86" s="111"/>
      <c r="NW86" s="111"/>
      <c r="NX86" s="111"/>
      <c r="NY86" s="111"/>
      <c r="NZ86" s="111"/>
      <c r="OA86" s="111"/>
      <c r="OB86" s="111"/>
      <c r="OC86" s="111"/>
      <c r="OD86" s="111"/>
      <c r="OE86" s="111"/>
      <c r="OF86" s="111"/>
      <c r="OG86" s="111"/>
      <c r="OH86" s="111"/>
      <c r="OI86" s="111"/>
      <c r="OJ86" s="111"/>
      <c r="OK86" s="111"/>
      <c r="OL86" s="111"/>
      <c r="OM86" s="111"/>
      <c r="ON86" s="111"/>
      <c r="OO86" s="111"/>
      <c r="OP86" s="111"/>
      <c r="OQ86" s="111"/>
      <c r="OR86" s="111"/>
      <c r="OS86" s="111"/>
      <c r="OT86" s="111"/>
      <c r="OU86" s="111"/>
      <c r="OV86" s="111"/>
      <c r="OW86" s="111"/>
      <c r="OX86" s="111"/>
      <c r="OY86" s="111"/>
      <c r="OZ86" s="111"/>
      <c r="PA86" s="111"/>
      <c r="PB86" s="111"/>
      <c r="PC86" s="111"/>
      <c r="PD86" s="111"/>
      <c r="PE86" s="111"/>
      <c r="PF86" s="111"/>
      <c r="PG86" s="111"/>
      <c r="PH86" s="111"/>
      <c r="PI86" s="111"/>
      <c r="PJ86" s="111"/>
      <c r="PK86" s="111"/>
      <c r="PL86" s="111"/>
      <c r="PM86" s="111"/>
      <c r="PN86" s="111"/>
      <c r="PO86" s="111"/>
      <c r="PP86" s="111"/>
      <c r="PQ86" s="111"/>
      <c r="PR86" s="111"/>
      <c r="PS86" s="111"/>
      <c r="PT86" s="111"/>
      <c r="PU86" s="111"/>
      <c r="PV86" s="111"/>
      <c r="PW86" s="111"/>
      <c r="PX86" s="111"/>
      <c r="PY86" s="111"/>
      <c r="PZ86" s="111"/>
      <c r="QA86" s="111"/>
      <c r="QB86" s="111"/>
      <c r="QC86" s="111"/>
      <c r="QD86" s="111"/>
      <c r="QE86" s="111"/>
      <c r="QF86" s="111"/>
      <c r="QG86" s="111"/>
      <c r="QH86" s="111"/>
      <c r="QI86" s="111"/>
      <c r="QJ86" s="111"/>
      <c r="QK86" s="111"/>
      <c r="QL86" s="111"/>
      <c r="QM86" s="111"/>
      <c r="QN86" s="111"/>
      <c r="QO86" s="111"/>
      <c r="QP86" s="111"/>
      <c r="QQ86" s="111"/>
      <c r="QR86" s="111"/>
      <c r="QS86" s="111"/>
      <c r="QT86" s="111"/>
      <c r="QU86" s="111"/>
      <c r="QV86" s="111"/>
      <c r="QW86" s="111"/>
      <c r="QX86" s="111"/>
      <c r="QY86" s="111"/>
      <c r="QZ86" s="111"/>
      <c r="RA86" s="111"/>
      <c r="RB86" s="111"/>
      <c r="RC86" s="111"/>
      <c r="RD86" s="111"/>
      <c r="RE86" s="111"/>
      <c r="RF86" s="111"/>
      <c r="RG86" s="111"/>
      <c r="RH86" s="111"/>
      <c r="RI86" s="111"/>
      <c r="RJ86" s="111"/>
      <c r="RK86" s="111"/>
      <c r="RL86" s="111"/>
      <c r="RM86" s="111"/>
      <c r="RN86" s="111"/>
      <c r="RO86" s="111"/>
      <c r="RP86" s="111"/>
      <c r="RQ86" s="111"/>
      <c r="RR86" s="111"/>
      <c r="RS86" s="111"/>
      <c r="RT86" s="111"/>
      <c r="RU86" s="111"/>
      <c r="RV86" s="111"/>
      <c r="RW86" s="111"/>
      <c r="RX86" s="111"/>
      <c r="RY86" s="111"/>
      <c r="RZ86" s="111"/>
      <c r="SA86" s="111"/>
      <c r="SB86" s="111"/>
      <c r="SC86" s="111"/>
      <c r="SD86" s="111"/>
      <c r="SE86" s="111"/>
      <c r="SF86" s="111"/>
      <c r="SG86" s="111"/>
      <c r="SH86" s="111"/>
      <c r="SI86" s="111"/>
      <c r="SJ86" s="111"/>
      <c r="SK86" s="111"/>
      <c r="SL86" s="111"/>
      <c r="SM86" s="111"/>
      <c r="SN86" s="111"/>
      <c r="SO86" s="111"/>
      <c r="SP86" s="111"/>
      <c r="SQ86" s="111"/>
      <c r="SR86" s="111"/>
      <c r="SS86" s="111"/>
      <c r="ST86" s="111"/>
      <c r="SU86" s="111"/>
      <c r="SV86" s="111"/>
      <c r="SW86" s="111"/>
      <c r="SX86" s="111"/>
      <c r="SY86" s="111"/>
      <c r="SZ86" s="111"/>
      <c r="TA86" s="111"/>
      <c r="TB86" s="111"/>
      <c r="TC86" s="111"/>
      <c r="TD86" s="111"/>
      <c r="TE86" s="111"/>
      <c r="TF86" s="111"/>
      <c r="TG86" s="111"/>
      <c r="TH86" s="111"/>
      <c r="TI86" s="111"/>
      <c r="TJ86" s="111"/>
      <c r="TK86" s="111"/>
      <c r="TL86" s="111"/>
      <c r="TM86" s="111"/>
      <c r="TN86" s="111"/>
      <c r="TO86" s="111"/>
      <c r="TP86" s="111"/>
      <c r="TQ86" s="111"/>
      <c r="TR86" s="111"/>
      <c r="TS86" s="111"/>
      <c r="TT86" s="111"/>
      <c r="TU86" s="111"/>
      <c r="TV86" s="111"/>
      <c r="TW86" s="111"/>
      <c r="TX86" s="111"/>
      <c r="TY86" s="111"/>
      <c r="TZ86" s="111"/>
      <c r="UA86" s="111"/>
      <c r="UB86" s="111"/>
      <c r="UC86" s="111"/>
      <c r="UD86" s="111"/>
      <c r="UE86" s="111"/>
      <c r="UF86" s="111"/>
      <c r="UG86" s="111"/>
      <c r="UH86" s="111"/>
      <c r="UI86" s="111"/>
      <c r="UJ86" s="111"/>
      <c r="UK86" s="111"/>
      <c r="UL86" s="111"/>
      <c r="UM86" s="111"/>
      <c r="UN86" s="111"/>
      <c r="UO86" s="111"/>
      <c r="UP86" s="111"/>
      <c r="UQ86" s="111"/>
      <c r="UR86" s="111"/>
      <c r="US86" s="111"/>
      <c r="UT86" s="111"/>
      <c r="UU86" s="111"/>
      <c r="UV86" s="111"/>
      <c r="UW86" s="111"/>
      <c r="UX86" s="111"/>
      <c r="UY86" s="111"/>
      <c r="UZ86" s="111"/>
      <c r="VA86" s="111"/>
      <c r="VB86" s="111"/>
      <c r="VC86" s="111"/>
      <c r="VD86" s="111"/>
      <c r="VE86" s="111"/>
      <c r="VF86" s="111"/>
      <c r="VG86" s="111"/>
      <c r="VH86" s="111"/>
      <c r="VI86" s="111"/>
      <c r="VJ86" s="111"/>
      <c r="VK86" s="111"/>
      <c r="VL86" s="111"/>
      <c r="VM86" s="111"/>
      <c r="VN86" s="111"/>
      <c r="VO86" s="111"/>
      <c r="VP86" s="111"/>
      <c r="VQ86" s="111"/>
      <c r="VR86" s="111"/>
      <c r="VS86" s="111"/>
      <c r="VT86" s="111"/>
      <c r="VU86" s="111"/>
      <c r="VV86" s="111"/>
      <c r="VW86" s="111"/>
      <c r="VX86" s="111"/>
      <c r="VY86" s="111"/>
      <c r="VZ86" s="111"/>
      <c r="WA86" s="111"/>
      <c r="WB86" s="111"/>
      <c r="WC86" s="111"/>
      <c r="WD86" s="111"/>
      <c r="WE86" s="111"/>
      <c r="WF86" s="111"/>
      <c r="WG86" s="111"/>
      <c r="WH86" s="111"/>
      <c r="WI86" s="111"/>
      <c r="WJ86" s="111"/>
      <c r="WK86" s="111"/>
      <c r="WL86" s="111"/>
      <c r="WM86" s="111"/>
      <c r="WN86" s="111"/>
      <c r="WO86" s="111"/>
      <c r="WP86" s="111"/>
      <c r="WQ86" s="111"/>
      <c r="WR86" s="111"/>
      <c r="WS86" s="111"/>
      <c r="WT86" s="111"/>
      <c r="WU86" s="111"/>
      <c r="WV86" s="111"/>
      <c r="WW86" s="111"/>
      <c r="WX86" s="111"/>
      <c r="WY86" s="111"/>
      <c r="WZ86" s="111"/>
      <c r="XA86" s="111"/>
      <c r="XB86" s="111"/>
      <c r="XC86" s="111"/>
      <c r="XD86" s="111"/>
      <c r="XE86" s="111"/>
      <c r="XF86" s="111"/>
      <c r="XG86" s="111"/>
      <c r="XH86" s="111"/>
      <c r="XI86" s="111"/>
      <c r="XJ86" s="111"/>
      <c r="XK86" s="111"/>
      <c r="XL86" s="111"/>
      <c r="XM86" s="111"/>
      <c r="XN86" s="111"/>
      <c r="XO86" s="111"/>
      <c r="XP86" s="111"/>
      <c r="XQ86" s="111"/>
      <c r="XR86" s="111"/>
      <c r="XS86" s="111"/>
      <c r="XT86" s="111"/>
      <c r="XU86" s="111"/>
      <c r="XV86" s="111"/>
      <c r="XW86" s="111"/>
      <c r="XX86" s="111"/>
      <c r="XY86" s="111"/>
      <c r="XZ86" s="111"/>
      <c r="YA86" s="111"/>
      <c r="YB86" s="111"/>
      <c r="YC86" s="111"/>
      <c r="YD86" s="111"/>
      <c r="YE86" s="111"/>
      <c r="YF86" s="111"/>
      <c r="YG86" s="111"/>
      <c r="YH86" s="111"/>
      <c r="YI86" s="111"/>
      <c r="YJ86" s="111"/>
      <c r="YK86" s="111"/>
      <c r="YL86" s="111"/>
      <c r="YM86" s="111"/>
      <c r="YN86" s="111"/>
      <c r="YO86" s="111"/>
      <c r="YP86" s="111"/>
      <c r="YQ86" s="111"/>
      <c r="YR86" s="111"/>
      <c r="YS86" s="111"/>
      <c r="YT86" s="111"/>
      <c r="YU86" s="111"/>
      <c r="YV86" s="111"/>
      <c r="YW86" s="111"/>
      <c r="YX86" s="111"/>
      <c r="YY86" s="111"/>
      <c r="YZ86" s="111"/>
      <c r="ZA86" s="111"/>
      <c r="ZB86" s="111"/>
      <c r="ZC86" s="111"/>
      <c r="ZD86" s="111"/>
      <c r="ZE86" s="111"/>
      <c r="ZF86" s="111"/>
      <c r="ZG86" s="111"/>
      <c r="ZH86" s="111"/>
      <c r="ZI86" s="111"/>
      <c r="ZJ86" s="111"/>
      <c r="ZK86" s="111"/>
      <c r="ZL86" s="111"/>
      <c r="ZM86" s="111"/>
      <c r="ZN86" s="111"/>
      <c r="ZO86" s="111"/>
      <c r="ZP86" s="111"/>
      <c r="ZQ86" s="111"/>
      <c r="ZR86" s="111"/>
      <c r="ZS86" s="111"/>
      <c r="ZT86" s="111"/>
      <c r="ZU86" s="111"/>
      <c r="ZV86" s="111"/>
      <c r="ZW86" s="111"/>
      <c r="ZX86" s="111"/>
      <c r="ZY86" s="111"/>
      <c r="ZZ86" s="111"/>
      <c r="AAA86" s="111"/>
      <c r="AAB86" s="111"/>
      <c r="AAC86" s="111"/>
      <c r="AAD86" s="111"/>
      <c r="AAE86" s="111"/>
      <c r="AAF86" s="111"/>
      <c r="AAG86" s="111"/>
      <c r="AAH86" s="111"/>
      <c r="AAI86" s="111"/>
      <c r="AAJ86" s="111"/>
      <c r="AAK86" s="111"/>
      <c r="AAL86" s="111"/>
      <c r="AAM86" s="111"/>
      <c r="AAN86" s="111"/>
      <c r="AAO86" s="111"/>
      <c r="AAP86" s="111"/>
      <c r="AAQ86" s="111"/>
      <c r="AAR86" s="111"/>
      <c r="AAS86" s="111"/>
      <c r="AAT86" s="111"/>
      <c r="AAU86" s="111"/>
      <c r="AAV86" s="111"/>
      <c r="AAW86" s="111"/>
      <c r="AAX86" s="111"/>
      <c r="AAY86" s="111"/>
      <c r="AAZ86" s="111"/>
      <c r="ABA86" s="111"/>
      <c r="ABB86" s="111"/>
      <c r="ABC86" s="111"/>
      <c r="ABD86" s="111"/>
      <c r="ABE86" s="111"/>
      <c r="ABF86" s="111"/>
      <c r="ABG86" s="111"/>
      <c r="ABH86" s="111"/>
      <c r="ABI86" s="111"/>
      <c r="ABJ86" s="111"/>
      <c r="ABK86" s="111"/>
      <c r="ABL86" s="111"/>
      <c r="ABM86" s="111"/>
      <c r="ABN86" s="111"/>
      <c r="ABO86" s="111"/>
      <c r="ABP86" s="111"/>
      <c r="ABQ86" s="111"/>
      <c r="ABR86" s="111"/>
      <c r="ABS86" s="111"/>
      <c r="ABT86" s="111"/>
      <c r="ABU86" s="111"/>
      <c r="ABV86" s="111"/>
      <c r="ABW86" s="111"/>
      <c r="ABX86" s="111"/>
      <c r="ABY86" s="111"/>
      <c r="ABZ86" s="111"/>
      <c r="ACA86" s="111"/>
      <c r="ACB86" s="111"/>
      <c r="ACC86" s="111"/>
      <c r="ACD86" s="111"/>
      <c r="ACE86" s="111"/>
      <c r="ACF86" s="111"/>
      <c r="ACG86" s="111"/>
      <c r="ACH86" s="111"/>
      <c r="ACI86" s="111"/>
      <c r="ACJ86" s="111"/>
      <c r="ACK86" s="111"/>
      <c r="ACL86" s="111"/>
      <c r="ACM86" s="111"/>
      <c r="ACN86" s="111"/>
      <c r="ACO86" s="111"/>
      <c r="ACP86" s="111"/>
      <c r="ACQ86" s="111"/>
      <c r="ACR86" s="111"/>
      <c r="ACS86" s="111"/>
      <c r="ACT86" s="111"/>
      <c r="ACU86" s="111"/>
      <c r="ACV86" s="111"/>
      <c r="ACW86" s="111"/>
      <c r="ACX86" s="111"/>
      <c r="ACY86" s="111"/>
      <c r="ACZ86" s="111"/>
      <c r="ADA86" s="111"/>
      <c r="ADB86" s="111"/>
      <c r="ADC86" s="111"/>
      <c r="ADD86" s="111"/>
      <c r="ADE86" s="111"/>
      <c r="ADF86" s="111"/>
      <c r="ADG86" s="111"/>
      <c r="ADH86" s="111"/>
      <c r="ADI86" s="111"/>
      <c r="ADJ86" s="111"/>
      <c r="ADK86" s="111"/>
      <c r="ADL86" s="111"/>
      <c r="ADM86" s="111"/>
      <c r="ADN86" s="111"/>
      <c r="ADO86" s="111"/>
      <c r="ADP86" s="111"/>
      <c r="ADQ86" s="111"/>
      <c r="ADR86" s="111"/>
      <c r="ADS86" s="111"/>
      <c r="ADT86" s="111"/>
      <c r="ADU86" s="111"/>
      <c r="ADV86" s="111"/>
      <c r="ADW86" s="111"/>
      <c r="ADX86" s="111"/>
      <c r="ADY86" s="111"/>
      <c r="ADZ86" s="111"/>
      <c r="AEA86" s="111"/>
      <c r="AEB86" s="111"/>
      <c r="AEC86" s="111"/>
      <c r="AED86" s="111"/>
      <c r="AEE86" s="111"/>
      <c r="AEF86" s="111"/>
      <c r="AEG86" s="111"/>
      <c r="AEH86" s="111"/>
      <c r="AEI86" s="111"/>
      <c r="AEJ86" s="111"/>
      <c r="AEK86" s="111"/>
      <c r="AEL86" s="111"/>
      <c r="AEM86" s="111"/>
      <c r="AEN86" s="111"/>
      <c r="AEO86" s="111"/>
      <c r="AEP86" s="111"/>
      <c r="AEQ86" s="111"/>
      <c r="AER86" s="111"/>
      <c r="AES86" s="111"/>
      <c r="AET86" s="111"/>
      <c r="AEU86" s="111"/>
      <c r="AEV86" s="111"/>
      <c r="AEW86" s="111"/>
      <c r="AEX86" s="111"/>
      <c r="AEY86" s="111"/>
      <c r="AEZ86" s="111"/>
      <c r="AFA86" s="111"/>
      <c r="AFB86" s="111"/>
      <c r="AFC86" s="111"/>
      <c r="AFD86" s="111"/>
      <c r="AFE86" s="111"/>
      <c r="AFF86" s="111"/>
      <c r="AFG86" s="111"/>
      <c r="AFH86" s="111"/>
      <c r="AFI86" s="111"/>
      <c r="AFJ86" s="111"/>
      <c r="AFK86" s="111"/>
      <c r="AFL86" s="111"/>
      <c r="AFM86" s="111"/>
      <c r="AFN86" s="111"/>
      <c r="AFO86" s="111"/>
      <c r="AFP86" s="111"/>
      <c r="AFQ86" s="111"/>
      <c r="AFR86" s="111"/>
      <c r="AFS86" s="111"/>
      <c r="AFT86" s="111"/>
      <c r="AFU86" s="111"/>
      <c r="AFV86" s="111"/>
      <c r="AFW86" s="111"/>
      <c r="AFX86" s="111"/>
      <c r="AFY86" s="111"/>
      <c r="AFZ86" s="111"/>
      <c r="AGA86" s="111"/>
      <c r="AGB86" s="111"/>
      <c r="AGC86" s="111"/>
      <c r="AGD86" s="111"/>
      <c r="AGE86" s="111"/>
      <c r="AGF86" s="111"/>
      <c r="AGG86" s="111"/>
      <c r="AGH86" s="111"/>
      <c r="AGI86" s="111"/>
      <c r="AGJ86" s="111"/>
      <c r="AGK86" s="111"/>
      <c r="AGL86" s="111"/>
      <c r="AGM86" s="111"/>
      <c r="AGN86" s="111"/>
      <c r="AGO86" s="111"/>
      <c r="AGP86" s="111"/>
      <c r="AGQ86" s="111"/>
      <c r="AGR86" s="111"/>
      <c r="AGS86" s="111"/>
      <c r="AGT86" s="111"/>
      <c r="AGU86" s="111"/>
      <c r="AGV86" s="111"/>
      <c r="AGW86" s="111"/>
      <c r="AGX86" s="111"/>
      <c r="AGY86" s="111"/>
      <c r="AGZ86" s="111"/>
      <c r="AHA86" s="111"/>
      <c r="AHB86" s="111"/>
      <c r="AHC86" s="111"/>
      <c r="AHD86" s="111"/>
      <c r="AHE86" s="111"/>
      <c r="AHF86" s="111"/>
      <c r="AHG86" s="111"/>
      <c r="AHH86" s="111"/>
      <c r="AHI86" s="111"/>
      <c r="AHJ86" s="111"/>
      <c r="AHK86" s="111"/>
      <c r="AHL86" s="111"/>
      <c r="AHM86" s="111"/>
      <c r="AHN86" s="111"/>
      <c r="AHO86" s="111"/>
      <c r="AHP86" s="111"/>
      <c r="AHQ86" s="111"/>
      <c r="AHR86" s="111"/>
      <c r="AHS86" s="111"/>
      <c r="AHT86" s="111"/>
      <c r="AHU86" s="111"/>
      <c r="AHV86" s="111"/>
      <c r="AHW86" s="111"/>
      <c r="AHX86" s="111"/>
      <c r="AHY86" s="111"/>
      <c r="AHZ86" s="111"/>
      <c r="AIA86" s="111"/>
      <c r="AIB86" s="111"/>
      <c r="AIC86" s="111"/>
      <c r="AID86" s="111"/>
      <c r="AIE86" s="111"/>
      <c r="AIF86" s="111"/>
      <c r="AIG86" s="111"/>
      <c r="AIH86" s="111"/>
      <c r="AII86" s="111"/>
      <c r="AIJ86" s="111"/>
      <c r="AIK86" s="111"/>
      <c r="AIL86" s="111"/>
      <c r="AIM86" s="111"/>
      <c r="AIN86" s="111"/>
      <c r="AIO86" s="111"/>
      <c r="AIP86" s="111"/>
      <c r="AIQ86" s="111"/>
      <c r="AIR86" s="111"/>
      <c r="AIS86" s="111"/>
      <c r="AIT86" s="111"/>
      <c r="AIU86" s="111"/>
      <c r="AIV86" s="111"/>
      <c r="AIW86" s="111"/>
      <c r="AIX86" s="111"/>
      <c r="AIY86" s="111"/>
      <c r="AIZ86" s="111"/>
      <c r="AJA86" s="111"/>
      <c r="AJB86" s="111"/>
      <c r="AJC86" s="111"/>
      <c r="AJD86" s="111"/>
      <c r="AJE86" s="111"/>
      <c r="AJF86" s="111"/>
      <c r="AJG86" s="111"/>
      <c r="AJH86" s="111"/>
      <c r="AJI86" s="111"/>
      <c r="AJJ86" s="111"/>
      <c r="AJK86" s="111"/>
      <c r="AJL86" s="111"/>
      <c r="AJM86" s="111"/>
      <c r="AJN86" s="111"/>
      <c r="AJO86" s="111"/>
      <c r="AJP86" s="111"/>
      <c r="AJQ86" s="111"/>
      <c r="AJR86" s="111"/>
      <c r="AJS86" s="111"/>
      <c r="AJT86" s="111"/>
      <c r="AJU86" s="111"/>
      <c r="AJV86" s="111"/>
      <c r="AJW86" s="111"/>
      <c r="AJX86" s="111"/>
      <c r="AJY86" s="111"/>
      <c r="AJZ86" s="111"/>
      <c r="AKA86" s="111"/>
      <c r="AKB86" s="111"/>
      <c r="AKC86" s="111"/>
      <c r="AKD86" s="111"/>
      <c r="AKE86" s="111"/>
      <c r="AKF86" s="111"/>
      <c r="AKG86" s="111"/>
      <c r="AKH86" s="111"/>
      <c r="AKI86" s="111"/>
      <c r="AKJ86" s="111"/>
      <c r="AKK86" s="111"/>
      <c r="AKL86" s="111"/>
      <c r="AKM86" s="111"/>
      <c r="AKN86" s="111"/>
      <c r="AKO86" s="111"/>
      <c r="AKP86" s="111"/>
      <c r="AKQ86" s="111"/>
      <c r="AKR86" s="111"/>
      <c r="AKS86" s="111"/>
      <c r="AKT86" s="111"/>
      <c r="AKU86" s="111"/>
      <c r="AKV86" s="111"/>
      <c r="AKW86" s="111"/>
      <c r="AKX86" s="111"/>
      <c r="AKY86" s="111"/>
      <c r="AKZ86" s="111"/>
      <c r="ALA86" s="111"/>
      <c r="ALB86" s="111"/>
      <c r="ALC86" s="111"/>
      <c r="ALD86" s="111"/>
      <c r="ALE86" s="111"/>
      <c r="ALF86" s="111"/>
      <c r="ALG86" s="111"/>
      <c r="ALH86" s="111"/>
      <c r="ALI86" s="111"/>
      <c r="ALJ86" s="111"/>
      <c r="ALK86" s="111"/>
      <c r="ALL86" s="111"/>
      <c r="ALM86" s="111"/>
      <c r="ALN86" s="111"/>
      <c r="ALO86" s="111"/>
      <c r="ALP86" s="111"/>
      <c r="ALQ86" s="111"/>
      <c r="ALR86" s="111"/>
      <c r="ALS86" s="111"/>
      <c r="ALT86" s="111"/>
      <c r="ALU86" s="111"/>
      <c r="ALV86" s="111"/>
      <c r="ALW86" s="111"/>
      <c r="ALX86" s="111"/>
      <c r="ALY86" s="111"/>
      <c r="ALZ86" s="111"/>
      <c r="AMA86" s="111"/>
      <c r="AMB86" s="111"/>
      <c r="AMC86" s="111"/>
      <c r="AMD86" s="111"/>
      <c r="AME86" s="111"/>
      <c r="AMF86" s="111"/>
      <c r="AMG86" s="111"/>
      <c r="AMH86" s="111"/>
      <c r="AMI86" s="111"/>
      <c r="AMJ86" s="111"/>
      <c r="AMK86" s="111"/>
      <c r="AML86" s="111"/>
      <c r="AMM86" s="111"/>
      <c r="AMN86" s="111"/>
      <c r="AMO86" s="111"/>
      <c r="AMP86" s="111"/>
      <c r="AMQ86" s="111"/>
      <c r="AMR86" s="111"/>
      <c r="AMS86" s="111"/>
      <c r="AMT86" s="111"/>
      <c r="AMU86" s="111"/>
      <c r="AMV86" s="111"/>
      <c r="AMW86" s="111"/>
      <c r="AMX86" s="111"/>
      <c r="AMY86" s="111"/>
      <c r="AMZ86" s="111"/>
      <c r="ANA86" s="111"/>
      <c r="ANB86" s="111"/>
      <c r="ANC86" s="111"/>
      <c r="AND86" s="111"/>
      <c r="ANE86" s="111"/>
      <c r="ANF86" s="111"/>
      <c r="ANG86" s="111"/>
      <c r="ANH86" s="111"/>
      <c r="ANI86" s="111"/>
      <c r="ANJ86" s="111"/>
      <c r="ANK86" s="111"/>
      <c r="ANL86" s="111"/>
      <c r="ANM86" s="111"/>
      <c r="ANN86" s="111"/>
      <c r="ANO86" s="111"/>
      <c r="ANP86" s="111"/>
      <c r="ANQ86" s="111"/>
      <c r="ANR86" s="111"/>
      <c r="ANS86" s="111"/>
      <c r="ANT86" s="111"/>
      <c r="ANU86" s="111"/>
      <c r="ANV86" s="111"/>
      <c r="ANW86" s="111"/>
      <c r="ANX86" s="111"/>
      <c r="ANY86" s="111"/>
      <c r="ANZ86" s="111"/>
      <c r="AOA86" s="111"/>
      <c r="AOB86" s="111"/>
      <c r="AOC86" s="111"/>
      <c r="AOD86" s="111"/>
      <c r="AOE86" s="111"/>
      <c r="AOF86" s="111"/>
      <c r="AOG86" s="111"/>
      <c r="AOH86" s="111"/>
      <c r="AOI86" s="111"/>
      <c r="AOJ86" s="111"/>
      <c r="AOK86" s="111"/>
      <c r="AOL86" s="111"/>
      <c r="AOM86" s="111"/>
      <c r="AON86" s="111"/>
      <c r="AOO86" s="111"/>
      <c r="AOP86" s="111"/>
      <c r="AOQ86" s="111"/>
      <c r="AOR86" s="111"/>
      <c r="AOS86" s="111"/>
      <c r="AOT86" s="111"/>
      <c r="AOU86" s="111"/>
      <c r="AOV86" s="111"/>
      <c r="AOW86" s="111"/>
      <c r="AOX86" s="111"/>
      <c r="AOY86" s="111"/>
      <c r="AOZ86" s="111"/>
      <c r="APA86" s="111"/>
      <c r="APB86" s="111"/>
      <c r="APC86" s="111"/>
      <c r="APD86" s="111"/>
      <c r="APE86" s="111"/>
      <c r="APF86" s="111"/>
      <c r="APG86" s="111"/>
      <c r="APH86" s="111"/>
      <c r="API86" s="111"/>
      <c r="APJ86" s="111"/>
      <c r="APK86" s="111"/>
      <c r="APL86" s="111"/>
      <c r="APM86" s="111"/>
      <c r="APN86" s="111"/>
      <c r="APO86" s="111"/>
      <c r="APP86" s="111"/>
      <c r="APQ86" s="111"/>
      <c r="APR86" s="111"/>
      <c r="APS86" s="111"/>
      <c r="APT86" s="111"/>
      <c r="APU86" s="111"/>
      <c r="APV86" s="111"/>
      <c r="APW86" s="111"/>
      <c r="APX86" s="111"/>
      <c r="APY86" s="111"/>
      <c r="APZ86" s="111"/>
      <c r="AQA86" s="111"/>
      <c r="AQB86" s="111"/>
      <c r="AQC86" s="111"/>
      <c r="AQD86" s="111"/>
      <c r="AQE86" s="111"/>
      <c r="AQF86" s="111"/>
      <c r="AQG86" s="111"/>
      <c r="AQH86" s="111"/>
      <c r="AQI86" s="111"/>
      <c r="AQJ86" s="111"/>
      <c r="AQK86" s="111"/>
      <c r="AQL86" s="111"/>
      <c r="AQM86" s="111"/>
      <c r="AQN86" s="111"/>
      <c r="AQO86" s="111"/>
      <c r="AQP86" s="111"/>
      <c r="AQQ86" s="111"/>
      <c r="AQR86" s="111"/>
      <c r="AQS86" s="111"/>
      <c r="AQT86" s="111"/>
      <c r="AQU86" s="111"/>
      <c r="AQV86" s="111"/>
      <c r="AQW86" s="111"/>
      <c r="AQX86" s="111"/>
      <c r="AQY86" s="111"/>
      <c r="AQZ86" s="111"/>
      <c r="ARA86" s="111"/>
      <c r="ARB86" s="111"/>
      <c r="ARC86" s="111"/>
      <c r="ARD86" s="111"/>
      <c r="ARE86" s="111"/>
      <c r="ARF86" s="111"/>
      <c r="ARG86" s="111"/>
      <c r="ARH86" s="111"/>
      <c r="ARI86" s="111"/>
      <c r="ARJ86" s="111"/>
      <c r="ARK86" s="111"/>
      <c r="ARL86" s="111"/>
      <c r="ARM86" s="111"/>
      <c r="ARN86" s="111"/>
      <c r="ARO86" s="111"/>
      <c r="ARP86" s="111"/>
      <c r="ARQ86" s="111"/>
      <c r="ARR86" s="111"/>
      <c r="ARS86" s="111"/>
      <c r="ART86" s="111"/>
      <c r="ARU86" s="111"/>
      <c r="ARV86" s="111"/>
      <c r="ARW86" s="111"/>
      <c r="ARX86" s="111"/>
      <c r="ARY86" s="111"/>
      <c r="ARZ86" s="111"/>
      <c r="ASA86" s="111"/>
      <c r="ASB86" s="111"/>
      <c r="ASC86" s="111"/>
      <c r="ASD86" s="111"/>
      <c r="ASE86" s="111"/>
      <c r="ASF86" s="111"/>
      <c r="ASG86" s="111"/>
      <c r="ASH86" s="111"/>
      <c r="ASI86" s="111"/>
      <c r="ASJ86" s="111"/>
      <c r="ASK86" s="111"/>
      <c r="ASL86" s="111"/>
      <c r="ASM86" s="111"/>
      <c r="ASN86" s="111"/>
      <c r="ASO86" s="111"/>
      <c r="ASP86" s="111"/>
      <c r="ASQ86" s="111"/>
      <c r="ASR86" s="111"/>
      <c r="ASS86" s="111"/>
      <c r="AST86" s="111"/>
      <c r="ASU86" s="111"/>
      <c r="ASV86" s="111"/>
      <c r="ASW86" s="111"/>
      <c r="ASX86" s="111"/>
      <c r="ASY86" s="111"/>
      <c r="ASZ86" s="111"/>
      <c r="ATA86" s="111"/>
      <c r="ATB86" s="111"/>
      <c r="ATC86" s="111"/>
      <c r="ATD86" s="111"/>
      <c r="ATE86" s="111"/>
      <c r="ATF86" s="111"/>
      <c r="ATG86" s="111"/>
      <c r="ATH86" s="111"/>
      <c r="ATI86" s="111"/>
      <c r="ATJ86" s="111"/>
      <c r="ATK86" s="111"/>
      <c r="ATL86" s="111"/>
      <c r="ATM86" s="111"/>
      <c r="ATN86" s="111"/>
      <c r="ATO86" s="111"/>
      <c r="ATP86" s="111"/>
      <c r="ATQ86" s="111"/>
      <c r="ATR86" s="111"/>
      <c r="ATS86" s="111"/>
      <c r="ATT86" s="111"/>
      <c r="ATU86" s="111"/>
      <c r="ATV86" s="111"/>
      <c r="ATW86" s="111"/>
      <c r="ATX86" s="111"/>
      <c r="ATY86" s="111"/>
      <c r="ATZ86" s="111"/>
      <c r="AUA86" s="111"/>
      <c r="AUB86" s="111"/>
      <c r="AUC86" s="111"/>
      <c r="AUD86" s="111"/>
      <c r="AUE86" s="111"/>
      <c r="AUF86" s="111"/>
      <c r="AUG86" s="111"/>
      <c r="AUH86" s="111"/>
      <c r="AUI86" s="111"/>
      <c r="AUJ86" s="111"/>
      <c r="AUK86" s="111"/>
      <c r="AUL86" s="111"/>
      <c r="AUM86" s="111"/>
      <c r="AUN86" s="111"/>
      <c r="AUO86" s="111"/>
      <c r="AUP86" s="111"/>
      <c r="AUQ86" s="111"/>
      <c r="AUR86" s="111"/>
      <c r="AUS86" s="111"/>
      <c r="AUT86" s="111"/>
      <c r="AUU86" s="111"/>
      <c r="AUV86" s="111"/>
      <c r="AUW86" s="111"/>
      <c r="AUX86" s="111"/>
      <c r="AUY86" s="111"/>
      <c r="AUZ86" s="111"/>
      <c r="AVA86" s="111"/>
      <c r="AVB86" s="111"/>
      <c r="AVC86" s="111"/>
      <c r="AVD86" s="111"/>
      <c r="AVE86" s="111"/>
      <c r="AVF86" s="111"/>
      <c r="AVG86" s="111"/>
      <c r="AVH86" s="111"/>
      <c r="AVI86" s="111"/>
      <c r="AVJ86" s="111"/>
      <c r="AVK86" s="111"/>
      <c r="AVL86" s="111"/>
      <c r="AVM86" s="111"/>
      <c r="AVN86" s="111"/>
      <c r="AVO86" s="111"/>
      <c r="AVP86" s="111"/>
      <c r="AVQ86" s="111"/>
      <c r="AVR86" s="111"/>
      <c r="AVS86" s="111"/>
      <c r="AVT86" s="111"/>
      <c r="AVU86" s="111"/>
      <c r="AVV86" s="111"/>
      <c r="AVW86" s="111"/>
      <c r="AVX86" s="111"/>
      <c r="AVY86" s="111"/>
      <c r="AVZ86" s="111"/>
      <c r="AWA86" s="111"/>
      <c r="AWB86" s="111"/>
      <c r="AWC86" s="111"/>
      <c r="AWD86" s="111"/>
      <c r="AWE86" s="111"/>
      <c r="AWF86" s="111"/>
      <c r="AWG86" s="111"/>
      <c r="AWH86" s="111"/>
      <c r="AWI86" s="111"/>
      <c r="AWJ86" s="111"/>
      <c r="AWK86" s="111"/>
      <c r="AWL86" s="111"/>
      <c r="AWM86" s="111"/>
      <c r="AWN86" s="111"/>
      <c r="AWO86" s="111"/>
      <c r="AWP86" s="111"/>
      <c r="AWQ86" s="111"/>
      <c r="AWR86" s="111"/>
      <c r="AWS86" s="111"/>
      <c r="AWT86" s="111"/>
      <c r="AWU86" s="111"/>
      <c r="AWV86" s="111"/>
      <c r="AWW86" s="111"/>
      <c r="AWX86" s="111"/>
      <c r="AWY86" s="111"/>
      <c r="AWZ86" s="111"/>
      <c r="AXA86" s="111"/>
      <c r="AXB86" s="111"/>
      <c r="AXC86" s="111"/>
      <c r="AXD86" s="111"/>
      <c r="AXE86" s="111"/>
      <c r="AXF86" s="111"/>
      <c r="AXG86" s="111"/>
      <c r="AXH86" s="111"/>
      <c r="AXI86" s="111"/>
      <c r="AXJ86" s="111"/>
      <c r="AXK86" s="111"/>
      <c r="AXL86" s="111"/>
      <c r="AXM86" s="111"/>
      <c r="AXN86" s="111"/>
      <c r="AXO86" s="111"/>
      <c r="AXP86" s="111"/>
      <c r="AXQ86" s="111"/>
      <c r="AXR86" s="111"/>
      <c r="AXS86" s="111"/>
      <c r="AXT86" s="111"/>
      <c r="AXU86" s="111"/>
      <c r="AXV86" s="111"/>
      <c r="AXW86" s="111"/>
      <c r="AXX86" s="111"/>
      <c r="AXY86" s="111"/>
      <c r="AXZ86" s="111"/>
      <c r="AYA86" s="111"/>
      <c r="AYB86" s="111"/>
      <c r="AYC86" s="111"/>
      <c r="AYD86" s="111"/>
      <c r="AYE86" s="111"/>
      <c r="AYF86" s="111"/>
      <c r="AYG86" s="111"/>
      <c r="AYH86" s="111"/>
      <c r="AYI86" s="111"/>
      <c r="AYJ86" s="111"/>
      <c r="AYK86" s="111"/>
      <c r="AYL86" s="111"/>
      <c r="AYM86" s="111"/>
      <c r="AYN86" s="111"/>
      <c r="AYO86" s="111"/>
      <c r="AYP86" s="111"/>
      <c r="AYQ86" s="111"/>
      <c r="AYR86" s="111"/>
      <c r="AYS86" s="111"/>
      <c r="AYT86" s="111"/>
      <c r="AYU86" s="111"/>
      <c r="AYV86" s="111"/>
      <c r="AYW86" s="111"/>
      <c r="AYX86" s="111"/>
      <c r="AYY86" s="111"/>
      <c r="AYZ86" s="111"/>
      <c r="AZA86" s="111"/>
      <c r="AZB86" s="111"/>
      <c r="AZC86" s="111"/>
      <c r="AZD86" s="111"/>
      <c r="AZE86" s="111"/>
      <c r="AZF86" s="111"/>
      <c r="AZG86" s="111"/>
      <c r="AZH86" s="111"/>
      <c r="AZI86" s="111"/>
      <c r="AZJ86" s="111"/>
      <c r="AZK86" s="111"/>
      <c r="AZL86" s="111"/>
      <c r="AZM86" s="111"/>
      <c r="AZN86" s="111"/>
      <c r="AZO86" s="111"/>
      <c r="AZP86" s="111"/>
      <c r="AZQ86" s="111"/>
      <c r="AZR86" s="111"/>
      <c r="AZS86" s="111"/>
      <c r="AZT86" s="111"/>
      <c r="AZU86" s="111"/>
      <c r="AZV86" s="111"/>
      <c r="AZW86" s="111"/>
      <c r="AZX86" s="111"/>
      <c r="AZY86" s="111"/>
      <c r="AZZ86" s="111"/>
      <c r="BAA86" s="111"/>
      <c r="BAB86" s="111"/>
      <c r="BAC86" s="111"/>
      <c r="BAD86" s="111"/>
      <c r="BAE86" s="111"/>
      <c r="BAF86" s="111"/>
      <c r="BAG86" s="111"/>
      <c r="BAH86" s="111"/>
      <c r="BAI86" s="111"/>
      <c r="BAJ86" s="111"/>
      <c r="BAK86" s="111"/>
      <c r="BAL86" s="111"/>
      <c r="BAM86" s="111"/>
      <c r="BAN86" s="111"/>
      <c r="BAO86" s="111"/>
      <c r="BAP86" s="111"/>
      <c r="BAQ86" s="111"/>
      <c r="BAR86" s="111"/>
      <c r="BAS86" s="111"/>
      <c r="BAT86" s="111"/>
      <c r="BAU86" s="111"/>
      <c r="BAV86" s="111"/>
      <c r="BAW86" s="111"/>
      <c r="BAX86" s="111"/>
      <c r="BAY86" s="111"/>
      <c r="BAZ86" s="111"/>
      <c r="BBA86" s="111"/>
      <c r="BBB86" s="111"/>
      <c r="BBC86" s="111"/>
      <c r="BBD86" s="111"/>
      <c r="BBE86" s="111"/>
      <c r="BBF86" s="111"/>
      <c r="BBG86" s="111"/>
      <c r="BBH86" s="111"/>
      <c r="BBI86" s="111"/>
      <c r="BBJ86" s="111"/>
      <c r="BBK86" s="111"/>
      <c r="BBL86" s="111"/>
      <c r="BBM86" s="111"/>
      <c r="BBN86" s="111"/>
      <c r="BBO86" s="111"/>
      <c r="BBP86" s="111"/>
      <c r="BBQ86" s="111"/>
      <c r="BBR86" s="111"/>
      <c r="BBS86" s="111"/>
      <c r="BBT86" s="111"/>
      <c r="BBU86" s="111"/>
      <c r="BBV86" s="111"/>
      <c r="BBW86" s="111"/>
      <c r="BBX86" s="111"/>
      <c r="BBY86" s="111"/>
      <c r="BBZ86" s="111"/>
      <c r="BCA86" s="111"/>
      <c r="BCB86" s="111"/>
      <c r="BCC86" s="111"/>
      <c r="BCD86" s="111"/>
      <c r="BCE86" s="111"/>
      <c r="BCF86" s="111"/>
      <c r="BCG86" s="111"/>
      <c r="BCH86" s="111"/>
      <c r="BCI86" s="111"/>
      <c r="BCJ86" s="111"/>
      <c r="BCK86" s="111"/>
      <c r="BCL86" s="111"/>
      <c r="BCM86" s="111"/>
      <c r="BCN86" s="111"/>
      <c r="BCO86" s="111"/>
      <c r="BCP86" s="111"/>
      <c r="BCQ86" s="111"/>
      <c r="BCR86" s="111"/>
      <c r="BCS86" s="111"/>
      <c r="BCT86" s="111"/>
      <c r="BCU86" s="111"/>
      <c r="BCV86" s="111"/>
      <c r="BCW86" s="111"/>
      <c r="BCX86" s="111"/>
      <c r="BCY86" s="111"/>
      <c r="BCZ86" s="111"/>
      <c r="BDA86" s="111"/>
      <c r="BDB86" s="111"/>
      <c r="BDC86" s="111"/>
      <c r="BDD86" s="111"/>
      <c r="BDE86" s="111"/>
      <c r="BDF86" s="111"/>
      <c r="BDG86" s="111"/>
      <c r="BDH86" s="111"/>
      <c r="BDI86" s="111"/>
      <c r="BDJ86" s="111"/>
      <c r="BDK86" s="111"/>
      <c r="BDL86" s="111"/>
      <c r="BDM86" s="111"/>
      <c r="BDN86" s="111"/>
      <c r="BDO86" s="111"/>
      <c r="BDP86" s="111"/>
      <c r="BDQ86" s="111"/>
      <c r="BDR86" s="111"/>
      <c r="BDS86" s="111"/>
      <c r="BDT86" s="111"/>
      <c r="BDU86" s="111"/>
      <c r="BDV86" s="111"/>
      <c r="BDW86" s="111"/>
      <c r="BDX86" s="111"/>
      <c r="BDY86" s="111"/>
      <c r="BDZ86" s="111"/>
      <c r="BEA86" s="111"/>
      <c r="BEB86" s="111"/>
      <c r="BEC86" s="111"/>
      <c r="BED86" s="111"/>
      <c r="BEE86" s="111"/>
      <c r="BEF86" s="111"/>
      <c r="BEG86" s="111"/>
      <c r="BEH86" s="111"/>
      <c r="BEI86" s="111"/>
      <c r="BEJ86" s="111"/>
      <c r="BEK86" s="111"/>
      <c r="BEL86" s="111"/>
      <c r="BEM86" s="111"/>
      <c r="BEN86" s="111"/>
      <c r="BEO86" s="111"/>
      <c r="BEP86" s="111"/>
      <c r="BEQ86" s="111"/>
      <c r="BER86" s="111"/>
      <c r="BES86" s="111"/>
      <c r="BET86" s="111"/>
      <c r="BEU86" s="111"/>
      <c r="BEV86" s="111"/>
      <c r="BEW86" s="111"/>
      <c r="BEX86" s="111"/>
      <c r="BEY86" s="111"/>
      <c r="BEZ86" s="111"/>
      <c r="BFA86" s="111"/>
      <c r="BFB86" s="111"/>
      <c r="BFC86" s="111"/>
      <c r="BFD86" s="111"/>
      <c r="BFE86" s="111"/>
      <c r="BFF86" s="111"/>
      <c r="BFG86" s="111"/>
      <c r="BFH86" s="111"/>
      <c r="BFI86" s="111"/>
      <c r="BFJ86" s="111"/>
      <c r="BFK86" s="111"/>
      <c r="BFL86" s="111"/>
      <c r="BFM86" s="111"/>
      <c r="BFN86" s="111"/>
      <c r="BFO86" s="111"/>
      <c r="BFP86" s="111"/>
      <c r="BFQ86" s="111"/>
      <c r="BFR86" s="111"/>
      <c r="BFS86" s="111"/>
      <c r="BFT86" s="111"/>
      <c r="BFU86" s="111"/>
      <c r="BFV86" s="111"/>
      <c r="BFW86" s="111"/>
      <c r="BFX86" s="111"/>
      <c r="BFY86" s="111"/>
      <c r="BFZ86" s="111"/>
      <c r="BGA86" s="111"/>
      <c r="BGB86" s="111"/>
      <c r="BGC86" s="111"/>
      <c r="BGD86" s="111"/>
      <c r="BGE86" s="111"/>
      <c r="BGF86" s="111"/>
      <c r="BGG86" s="111"/>
      <c r="BGH86" s="111"/>
      <c r="BGI86" s="111"/>
      <c r="BGJ86" s="111"/>
      <c r="BGK86" s="111"/>
      <c r="BGL86" s="111"/>
      <c r="BGM86" s="111"/>
      <c r="BGN86" s="111"/>
      <c r="BGO86" s="111"/>
      <c r="BGP86" s="111"/>
      <c r="BGQ86" s="111"/>
      <c r="BGR86" s="111"/>
      <c r="BGS86" s="111"/>
      <c r="BGT86" s="111"/>
      <c r="BGU86" s="111"/>
      <c r="BGV86" s="111"/>
      <c r="BGW86" s="111"/>
      <c r="BGX86" s="111"/>
      <c r="BGY86" s="111"/>
      <c r="BGZ86" s="111"/>
      <c r="BHA86" s="111"/>
      <c r="BHB86" s="111"/>
      <c r="BHC86" s="111"/>
      <c r="BHD86" s="111"/>
      <c r="BHE86" s="111"/>
      <c r="BHF86" s="111"/>
      <c r="BHG86" s="111"/>
      <c r="BHH86" s="111"/>
      <c r="BHI86" s="111"/>
      <c r="BHJ86" s="111"/>
      <c r="BHK86" s="111"/>
      <c r="BHL86" s="111"/>
      <c r="BHM86" s="111"/>
      <c r="BHN86" s="111"/>
      <c r="BHO86" s="111"/>
      <c r="BHP86" s="111"/>
      <c r="BHQ86" s="111"/>
      <c r="BHR86" s="111"/>
      <c r="BHS86" s="111"/>
      <c r="BHT86" s="111"/>
      <c r="BHU86" s="111"/>
      <c r="BHV86" s="111"/>
      <c r="BHW86" s="111"/>
      <c r="BHX86" s="111"/>
      <c r="BHY86" s="111"/>
      <c r="BHZ86" s="111"/>
      <c r="BIA86" s="111"/>
      <c r="BIB86" s="111"/>
      <c r="BIC86" s="111"/>
      <c r="BID86" s="111"/>
      <c r="BIE86" s="111"/>
      <c r="BIF86" s="111"/>
      <c r="BIG86" s="111"/>
      <c r="BIH86" s="111"/>
      <c r="BII86" s="111"/>
      <c r="BIJ86" s="111"/>
      <c r="BIK86" s="111"/>
      <c r="BIL86" s="111"/>
      <c r="BIM86" s="111"/>
      <c r="BIN86" s="111"/>
      <c r="BIO86" s="111"/>
      <c r="BIP86" s="111"/>
      <c r="BIQ86" s="111"/>
      <c r="BIR86" s="111"/>
      <c r="BIS86" s="111"/>
      <c r="BIT86" s="111"/>
      <c r="BIU86" s="111"/>
      <c r="BIV86" s="111"/>
      <c r="BIW86" s="111"/>
      <c r="BIX86" s="111"/>
      <c r="BIY86" s="111"/>
      <c r="BIZ86" s="111"/>
      <c r="BJA86" s="111"/>
      <c r="BJB86" s="111"/>
      <c r="BJC86" s="111"/>
      <c r="BJD86" s="111"/>
      <c r="BJE86" s="111"/>
      <c r="BJF86" s="111"/>
      <c r="BJG86" s="111"/>
      <c r="BJH86" s="111"/>
      <c r="BJI86" s="111"/>
      <c r="BJJ86" s="111"/>
      <c r="BJK86" s="111"/>
      <c r="BJL86" s="111"/>
      <c r="BJM86" s="111"/>
      <c r="BJN86" s="111"/>
      <c r="BJO86" s="111"/>
      <c r="BJP86" s="111"/>
      <c r="BJQ86" s="111"/>
      <c r="BJR86" s="111"/>
      <c r="BJS86" s="111"/>
      <c r="BJT86" s="111"/>
      <c r="BJU86" s="111"/>
      <c r="BJV86" s="111"/>
      <c r="BJW86" s="111"/>
      <c r="BJX86" s="111"/>
      <c r="BJY86" s="111"/>
      <c r="BJZ86" s="111"/>
      <c r="BKA86" s="111"/>
      <c r="BKB86" s="111"/>
      <c r="BKC86" s="111"/>
      <c r="BKD86" s="111"/>
      <c r="BKE86" s="111"/>
      <c r="BKF86" s="111"/>
      <c r="BKG86" s="111"/>
      <c r="BKH86" s="111"/>
      <c r="BKI86" s="111"/>
      <c r="BKJ86" s="111"/>
      <c r="BKK86" s="111"/>
      <c r="BKL86" s="111"/>
      <c r="BKM86" s="111"/>
      <c r="BKN86" s="111"/>
      <c r="BKO86" s="111"/>
      <c r="BKP86" s="111"/>
      <c r="BKQ86" s="111"/>
      <c r="BKR86" s="111"/>
      <c r="BKS86" s="111"/>
      <c r="BKT86" s="111"/>
      <c r="BKU86" s="111"/>
      <c r="BKV86" s="111"/>
      <c r="BKW86" s="111"/>
      <c r="BKX86" s="111"/>
      <c r="BKY86" s="111"/>
      <c r="BKZ86" s="111"/>
      <c r="BLA86" s="111"/>
      <c r="BLB86" s="111"/>
      <c r="BLC86" s="111"/>
      <c r="BLD86" s="111"/>
      <c r="BLE86" s="111"/>
      <c r="BLF86" s="111"/>
      <c r="BLG86" s="111"/>
      <c r="BLH86" s="111"/>
      <c r="BLI86" s="111"/>
      <c r="BLJ86" s="111"/>
      <c r="BLK86" s="111"/>
      <c r="BLL86" s="111"/>
      <c r="BLM86" s="111"/>
      <c r="BLN86" s="111"/>
      <c r="BLO86" s="111"/>
      <c r="BLP86" s="111"/>
      <c r="BLQ86" s="111"/>
      <c r="BLR86" s="111"/>
      <c r="BLS86" s="111"/>
      <c r="BLT86" s="111"/>
      <c r="BLU86" s="111"/>
      <c r="BLV86" s="111"/>
      <c r="BLW86" s="111"/>
      <c r="BLX86" s="111"/>
      <c r="BLY86" s="111"/>
      <c r="BLZ86" s="111"/>
      <c r="BMA86" s="111"/>
      <c r="BMB86" s="111"/>
      <c r="BMC86" s="111"/>
      <c r="BMD86" s="111"/>
      <c r="BME86" s="111"/>
      <c r="BMF86" s="111"/>
      <c r="BMG86" s="111"/>
      <c r="BMH86" s="111"/>
      <c r="BMI86" s="111"/>
      <c r="BMJ86" s="111"/>
      <c r="BMK86" s="111"/>
      <c r="BML86" s="111"/>
      <c r="BMM86" s="111"/>
      <c r="BMN86" s="111"/>
      <c r="BMO86" s="111"/>
      <c r="BMP86" s="111"/>
      <c r="BMQ86" s="111"/>
      <c r="BMR86" s="111"/>
      <c r="BMS86" s="111"/>
      <c r="BMT86" s="111"/>
      <c r="BMU86" s="111"/>
      <c r="BMV86" s="111"/>
      <c r="BMW86" s="111"/>
      <c r="BMX86" s="111"/>
      <c r="BMY86" s="111"/>
      <c r="BMZ86" s="111"/>
      <c r="BNA86" s="111"/>
      <c r="BNB86" s="111"/>
      <c r="BNC86" s="111"/>
      <c r="BND86" s="111"/>
      <c r="BNE86" s="111"/>
      <c r="BNF86" s="111"/>
      <c r="BNG86" s="111"/>
      <c r="BNH86" s="111"/>
      <c r="BNI86" s="111"/>
      <c r="BNJ86" s="111"/>
      <c r="BNK86" s="111"/>
      <c r="BNL86" s="111"/>
      <c r="BNM86" s="111"/>
      <c r="BNN86" s="111"/>
      <c r="BNO86" s="111"/>
      <c r="BNP86" s="111"/>
      <c r="BNQ86" s="111"/>
      <c r="BNR86" s="111"/>
      <c r="BNS86" s="111"/>
      <c r="BNT86" s="111"/>
      <c r="BNU86" s="111"/>
      <c r="BNV86" s="111"/>
      <c r="BNW86" s="111"/>
      <c r="BNX86" s="111"/>
      <c r="BNY86" s="111"/>
      <c r="BNZ86" s="111"/>
      <c r="BOA86" s="111"/>
      <c r="BOB86" s="111"/>
      <c r="BOC86" s="111"/>
      <c r="BOD86" s="111"/>
      <c r="BOE86" s="111"/>
      <c r="BOF86" s="111"/>
      <c r="BOG86" s="111"/>
      <c r="BOH86" s="111"/>
      <c r="BOI86" s="111"/>
      <c r="BOJ86" s="111"/>
      <c r="BOK86" s="111"/>
      <c r="BOL86" s="111"/>
      <c r="BOM86" s="111"/>
      <c r="BON86" s="111"/>
      <c r="BOO86" s="111"/>
      <c r="BOP86" s="111"/>
      <c r="BOQ86" s="111"/>
      <c r="BOR86" s="111"/>
      <c r="BOS86" s="111"/>
      <c r="BOT86" s="111"/>
      <c r="BOU86" s="111"/>
      <c r="BOV86" s="111"/>
      <c r="BOW86" s="111"/>
      <c r="BOX86" s="111"/>
      <c r="BOY86" s="111"/>
      <c r="BOZ86" s="111"/>
      <c r="BPA86" s="111"/>
      <c r="BPB86" s="111"/>
      <c r="BPC86" s="111"/>
      <c r="BPD86" s="111"/>
      <c r="BPE86" s="111"/>
      <c r="BPF86" s="111"/>
      <c r="BPG86" s="111"/>
      <c r="BPH86" s="111"/>
      <c r="BPI86" s="111"/>
      <c r="BPJ86" s="111"/>
      <c r="BPK86" s="111"/>
      <c r="BPL86" s="111"/>
      <c r="BPM86" s="111"/>
      <c r="BPN86" s="111"/>
      <c r="BPO86" s="111"/>
      <c r="BPP86" s="111"/>
      <c r="BPQ86" s="111"/>
      <c r="BPR86" s="111"/>
      <c r="BPS86" s="111"/>
      <c r="BPT86" s="111"/>
      <c r="BPU86" s="111"/>
      <c r="BPV86" s="111"/>
      <c r="BPW86" s="111"/>
      <c r="BPX86" s="111"/>
      <c r="BPY86" s="111"/>
      <c r="BPZ86" s="111"/>
      <c r="BQA86" s="111"/>
      <c r="BQB86" s="111"/>
      <c r="BQC86" s="111"/>
      <c r="BQD86" s="111"/>
      <c r="BQE86" s="111"/>
      <c r="BQF86" s="111"/>
      <c r="BQG86" s="111"/>
      <c r="BQH86" s="111"/>
      <c r="BQI86" s="111"/>
      <c r="BQJ86" s="111"/>
      <c r="BQK86" s="111"/>
      <c r="BQL86" s="111"/>
      <c r="BQM86" s="111"/>
      <c r="BQN86" s="111"/>
      <c r="BQO86" s="111"/>
      <c r="BQP86" s="111"/>
      <c r="BQQ86" s="111"/>
      <c r="BQR86" s="111"/>
      <c r="BQS86" s="111"/>
      <c r="BQT86" s="111"/>
      <c r="BQU86" s="111"/>
      <c r="BQV86" s="111"/>
      <c r="BQW86" s="111"/>
      <c r="BQX86" s="111"/>
      <c r="BQY86" s="111"/>
      <c r="BQZ86" s="111"/>
      <c r="BRA86" s="111"/>
      <c r="BRB86" s="111"/>
      <c r="BRC86" s="111"/>
      <c r="BRD86" s="111"/>
      <c r="BRE86" s="111"/>
      <c r="BRF86" s="111"/>
      <c r="BRG86" s="111"/>
      <c r="BRH86" s="111"/>
      <c r="BRI86" s="111"/>
      <c r="BRJ86" s="111"/>
      <c r="BRK86" s="111"/>
      <c r="BRL86" s="111"/>
      <c r="BRM86" s="111"/>
      <c r="BRN86" s="111"/>
      <c r="BRO86" s="111"/>
      <c r="BRP86" s="111"/>
      <c r="BRQ86" s="111"/>
      <c r="BRR86" s="111"/>
      <c r="BRS86" s="111"/>
      <c r="BRT86" s="111"/>
      <c r="BRU86" s="111"/>
      <c r="BRV86" s="111"/>
      <c r="BRW86" s="111"/>
      <c r="BRX86" s="111"/>
      <c r="BRY86" s="111"/>
      <c r="BRZ86" s="111"/>
      <c r="BSA86" s="111"/>
      <c r="BSB86" s="111"/>
      <c r="BSC86" s="111"/>
      <c r="BSD86" s="111"/>
      <c r="BSE86" s="111"/>
      <c r="BSF86" s="111"/>
      <c r="BSG86" s="111"/>
      <c r="BSH86" s="111"/>
      <c r="BSI86" s="111"/>
      <c r="BSJ86" s="111"/>
      <c r="BSK86" s="111"/>
      <c r="BSL86" s="111"/>
      <c r="BSM86" s="111"/>
      <c r="BSN86" s="111"/>
      <c r="BSO86" s="111"/>
      <c r="BSP86" s="111"/>
      <c r="BSQ86" s="111"/>
      <c r="BSR86" s="111"/>
      <c r="BSS86" s="111"/>
      <c r="BST86" s="111"/>
      <c r="BSU86" s="111"/>
      <c r="BSV86" s="111"/>
      <c r="BSW86" s="111"/>
      <c r="BSX86" s="111"/>
      <c r="BSY86" s="111"/>
      <c r="BSZ86" s="111"/>
      <c r="BTA86" s="111"/>
      <c r="BTB86" s="111"/>
      <c r="BTC86" s="111"/>
      <c r="BTD86" s="111"/>
      <c r="BTE86" s="111"/>
      <c r="BTF86" s="111"/>
      <c r="BTG86" s="111"/>
      <c r="BTH86" s="111"/>
      <c r="BTI86" s="111"/>
      <c r="BTJ86" s="111"/>
      <c r="BTK86" s="111"/>
      <c r="BTL86" s="111"/>
      <c r="BTM86" s="111"/>
      <c r="BTN86" s="111"/>
      <c r="BTO86" s="111"/>
      <c r="BTP86" s="111"/>
      <c r="BTQ86" s="111"/>
      <c r="BTR86" s="111"/>
      <c r="BTS86" s="111"/>
      <c r="BTT86" s="111"/>
      <c r="BTU86" s="111"/>
      <c r="BTV86" s="111"/>
      <c r="BTW86" s="111"/>
      <c r="BTX86" s="111"/>
      <c r="BTY86" s="111"/>
      <c r="BTZ86" s="111"/>
      <c r="BUA86" s="111"/>
      <c r="BUB86" s="111"/>
      <c r="BUC86" s="111"/>
      <c r="BUD86" s="111"/>
      <c r="BUE86" s="111"/>
      <c r="BUF86" s="111"/>
      <c r="BUG86" s="111"/>
      <c r="BUH86" s="111"/>
      <c r="BUI86" s="111"/>
      <c r="BUJ86" s="111"/>
      <c r="BUK86" s="111"/>
      <c r="BUL86" s="111"/>
      <c r="BUM86" s="111"/>
      <c r="BUN86" s="111"/>
      <c r="BUO86" s="111"/>
      <c r="BUP86" s="111"/>
      <c r="BUQ86" s="111"/>
      <c r="BUR86" s="111"/>
      <c r="BUS86" s="111"/>
      <c r="BUT86" s="111"/>
      <c r="BUU86" s="111"/>
      <c r="BUV86" s="111"/>
      <c r="BUW86" s="111"/>
      <c r="BUX86" s="111"/>
      <c r="BUY86" s="111"/>
      <c r="BUZ86" s="111"/>
      <c r="BVA86" s="111"/>
      <c r="BVB86" s="111"/>
      <c r="BVC86" s="111"/>
      <c r="BVD86" s="111"/>
      <c r="BVE86" s="111"/>
      <c r="BVF86" s="111"/>
      <c r="BVG86" s="111"/>
      <c r="BVH86" s="111"/>
      <c r="BVI86" s="111"/>
      <c r="BVJ86" s="111"/>
      <c r="BVK86" s="111"/>
      <c r="BVL86" s="111"/>
      <c r="BVM86" s="111"/>
      <c r="BVN86" s="111"/>
      <c r="BVO86" s="111"/>
      <c r="BVP86" s="111"/>
      <c r="BVQ86" s="111"/>
      <c r="BVR86" s="111"/>
      <c r="BVS86" s="111"/>
      <c r="BVT86" s="111"/>
      <c r="BVU86" s="111"/>
      <c r="BVV86" s="111"/>
      <c r="BVW86" s="111"/>
      <c r="BVX86" s="111"/>
      <c r="BVY86" s="111"/>
      <c r="BVZ86" s="111"/>
      <c r="BWA86" s="111"/>
      <c r="BWB86" s="111"/>
      <c r="BWC86" s="111"/>
      <c r="BWD86" s="111"/>
      <c r="BWE86" s="111"/>
      <c r="BWF86" s="111"/>
      <c r="BWG86" s="111"/>
      <c r="BWH86" s="111"/>
      <c r="BWI86" s="111"/>
      <c r="BWJ86" s="111"/>
      <c r="BWK86" s="111"/>
      <c r="BWL86" s="111"/>
      <c r="BWM86" s="111"/>
      <c r="BWN86" s="111"/>
      <c r="BWO86" s="111"/>
      <c r="BWP86" s="111"/>
      <c r="BWQ86" s="111"/>
      <c r="BWR86" s="111"/>
      <c r="BWS86" s="111"/>
      <c r="BWT86" s="111"/>
      <c r="BWU86" s="111"/>
      <c r="BWV86" s="111"/>
      <c r="BWW86" s="111"/>
      <c r="BWX86" s="111"/>
      <c r="BWY86" s="111"/>
      <c r="BWZ86" s="111"/>
      <c r="BXA86" s="111"/>
      <c r="BXB86" s="111"/>
      <c r="BXC86" s="111"/>
      <c r="BXD86" s="111"/>
      <c r="BXE86" s="111"/>
      <c r="BXF86" s="111"/>
      <c r="BXG86" s="111"/>
      <c r="BXH86" s="111"/>
      <c r="BXI86" s="111"/>
      <c r="BXJ86" s="111"/>
      <c r="BXK86" s="111"/>
      <c r="BXL86" s="111"/>
      <c r="BXM86" s="111"/>
      <c r="BXN86" s="111"/>
      <c r="BXO86" s="111"/>
      <c r="BXP86" s="111"/>
      <c r="BXQ86" s="111"/>
      <c r="BXR86" s="111"/>
      <c r="BXS86" s="111"/>
      <c r="BXT86" s="111"/>
      <c r="BXU86" s="111"/>
      <c r="BXV86" s="111"/>
      <c r="BXW86" s="111"/>
      <c r="BXX86" s="111"/>
      <c r="BXY86" s="111"/>
      <c r="BXZ86" s="111"/>
      <c r="BYA86" s="111"/>
      <c r="BYB86" s="111"/>
      <c r="BYC86" s="111"/>
      <c r="BYD86" s="111"/>
      <c r="BYE86" s="111"/>
      <c r="BYF86" s="111"/>
      <c r="BYG86" s="111"/>
      <c r="BYH86" s="111"/>
      <c r="BYI86" s="111"/>
      <c r="BYJ86" s="111"/>
      <c r="BYK86" s="111"/>
      <c r="BYL86" s="111"/>
      <c r="BYM86" s="111"/>
      <c r="BYN86" s="111"/>
      <c r="BYO86" s="111"/>
      <c r="BYP86" s="111"/>
      <c r="BYQ86" s="111"/>
      <c r="BYR86" s="111"/>
      <c r="BYS86" s="111"/>
      <c r="BYT86" s="111"/>
      <c r="BYU86" s="111"/>
      <c r="BYV86" s="111"/>
      <c r="BYW86" s="111"/>
      <c r="BYX86" s="111"/>
      <c r="BYY86" s="111"/>
      <c r="BYZ86" s="111"/>
      <c r="BZA86" s="111"/>
      <c r="BZB86" s="111"/>
      <c r="BZC86" s="111"/>
      <c r="BZD86" s="111"/>
      <c r="BZE86" s="111"/>
      <c r="BZF86" s="111"/>
      <c r="BZG86" s="111"/>
      <c r="BZH86" s="111"/>
      <c r="BZI86" s="111"/>
      <c r="BZJ86" s="111"/>
      <c r="BZK86" s="111"/>
      <c r="BZL86" s="111"/>
      <c r="BZM86" s="111"/>
      <c r="BZN86" s="111"/>
      <c r="BZO86" s="111"/>
      <c r="BZP86" s="111"/>
      <c r="BZQ86" s="111"/>
      <c r="BZR86" s="111"/>
      <c r="BZS86" s="111"/>
      <c r="BZT86" s="111"/>
      <c r="BZU86" s="111"/>
      <c r="BZV86" s="111"/>
      <c r="BZW86" s="111"/>
      <c r="BZX86" s="111"/>
      <c r="BZY86" s="111"/>
      <c r="BZZ86" s="111"/>
      <c r="CAA86" s="111"/>
      <c r="CAB86" s="111"/>
      <c r="CAC86" s="111"/>
      <c r="CAD86" s="111"/>
      <c r="CAE86" s="111"/>
      <c r="CAF86" s="111"/>
      <c r="CAG86" s="111"/>
      <c r="CAH86" s="111"/>
      <c r="CAI86" s="111"/>
      <c r="CAJ86" s="111"/>
      <c r="CAK86" s="111"/>
      <c r="CAL86" s="111"/>
      <c r="CAM86" s="111"/>
      <c r="CAN86" s="111"/>
      <c r="CAO86" s="111"/>
      <c r="CAP86" s="111"/>
      <c r="CAQ86" s="111"/>
      <c r="CAR86" s="111"/>
      <c r="CAS86" s="111"/>
      <c r="CAT86" s="111"/>
      <c r="CAU86" s="111"/>
      <c r="CAV86" s="111"/>
      <c r="CAW86" s="111"/>
      <c r="CAX86" s="111"/>
      <c r="CAY86" s="111"/>
      <c r="CAZ86" s="111"/>
      <c r="CBA86" s="111"/>
      <c r="CBB86" s="111"/>
      <c r="CBC86" s="111"/>
      <c r="CBD86" s="111"/>
      <c r="CBE86" s="111"/>
      <c r="CBF86" s="111"/>
      <c r="CBG86" s="111"/>
      <c r="CBH86" s="111"/>
      <c r="CBI86" s="111"/>
      <c r="CBJ86" s="111"/>
      <c r="CBK86" s="111"/>
      <c r="CBL86" s="111"/>
      <c r="CBM86" s="111"/>
      <c r="CBN86" s="111"/>
      <c r="CBO86" s="111"/>
      <c r="CBP86" s="111"/>
      <c r="CBQ86" s="111"/>
      <c r="CBR86" s="111"/>
      <c r="CBS86" s="111"/>
      <c r="CBT86" s="111"/>
      <c r="CBU86" s="111"/>
      <c r="CBV86" s="111"/>
      <c r="CBW86" s="111"/>
      <c r="CBX86" s="111"/>
      <c r="CBY86" s="111"/>
      <c r="CBZ86" s="111"/>
      <c r="CCA86" s="111"/>
      <c r="CCB86" s="111"/>
      <c r="CCC86" s="111"/>
      <c r="CCD86" s="111"/>
      <c r="CCE86" s="111"/>
      <c r="CCF86" s="111"/>
      <c r="CCG86" s="111"/>
      <c r="CCH86" s="111"/>
      <c r="CCI86" s="111"/>
      <c r="CCJ86" s="111"/>
      <c r="CCK86" s="111"/>
      <c r="CCL86" s="111"/>
      <c r="CCM86" s="111"/>
      <c r="CCN86" s="111"/>
      <c r="CCO86" s="111"/>
      <c r="CCP86" s="111"/>
      <c r="CCQ86" s="111"/>
      <c r="CCR86" s="111"/>
      <c r="CCS86" s="111"/>
      <c r="CCT86" s="111"/>
      <c r="CCU86" s="111"/>
      <c r="CCV86" s="111"/>
      <c r="CCW86" s="111"/>
      <c r="CCX86" s="111"/>
      <c r="CCY86" s="111"/>
      <c r="CCZ86" s="111"/>
      <c r="CDA86" s="111"/>
      <c r="CDB86" s="111"/>
      <c r="CDC86" s="111"/>
      <c r="CDD86" s="111"/>
      <c r="CDE86" s="111"/>
      <c r="CDF86" s="111"/>
      <c r="CDG86" s="111"/>
      <c r="CDH86" s="111"/>
      <c r="CDI86" s="111"/>
      <c r="CDJ86" s="111"/>
      <c r="CDK86" s="111"/>
      <c r="CDL86" s="111"/>
      <c r="CDM86" s="111"/>
      <c r="CDN86" s="111"/>
      <c r="CDO86" s="111"/>
      <c r="CDP86" s="111"/>
      <c r="CDQ86" s="111"/>
      <c r="CDR86" s="111"/>
      <c r="CDS86" s="111"/>
      <c r="CDT86" s="111"/>
      <c r="CDU86" s="111"/>
      <c r="CDV86" s="111"/>
      <c r="CDW86" s="111"/>
      <c r="CDX86" s="111"/>
      <c r="CDY86" s="111"/>
      <c r="CDZ86" s="111"/>
      <c r="CEA86" s="111"/>
      <c r="CEB86" s="111"/>
      <c r="CEC86" s="111"/>
      <c r="CED86" s="111"/>
      <c r="CEE86" s="111"/>
      <c r="CEF86" s="111"/>
      <c r="CEG86" s="111"/>
      <c r="CEH86" s="111"/>
      <c r="CEI86" s="111"/>
      <c r="CEJ86" s="111"/>
      <c r="CEK86" s="111"/>
      <c r="CEL86" s="111"/>
      <c r="CEM86" s="111"/>
      <c r="CEN86" s="111"/>
      <c r="CEO86" s="111"/>
      <c r="CEP86" s="111"/>
      <c r="CEQ86" s="111"/>
      <c r="CER86" s="111"/>
      <c r="CES86" s="111"/>
      <c r="CET86" s="111"/>
      <c r="CEU86" s="111"/>
      <c r="CEV86" s="111"/>
      <c r="CEW86" s="111"/>
      <c r="CEX86" s="111"/>
      <c r="CEY86" s="111"/>
      <c r="CEZ86" s="111"/>
      <c r="CFA86" s="111"/>
      <c r="CFB86" s="111"/>
      <c r="CFC86" s="111"/>
      <c r="CFD86" s="111"/>
      <c r="CFE86" s="111"/>
      <c r="CFF86" s="111"/>
      <c r="CFG86" s="111"/>
      <c r="CFH86" s="111"/>
      <c r="CFI86" s="111"/>
      <c r="CFJ86" s="111"/>
      <c r="CFK86" s="111"/>
      <c r="CFL86" s="111"/>
      <c r="CFM86" s="111"/>
      <c r="CFN86" s="111"/>
      <c r="CFO86" s="111"/>
      <c r="CFP86" s="111"/>
      <c r="CFQ86" s="111"/>
      <c r="CFR86" s="111"/>
      <c r="CFS86" s="111"/>
      <c r="CFT86" s="111"/>
      <c r="CFU86" s="111"/>
      <c r="CFV86" s="111"/>
      <c r="CFW86" s="111"/>
      <c r="CFX86" s="111"/>
      <c r="CFY86" s="111"/>
      <c r="CFZ86" s="111"/>
      <c r="CGA86" s="111"/>
      <c r="CGB86" s="111"/>
      <c r="CGC86" s="111"/>
      <c r="CGD86" s="111"/>
      <c r="CGE86" s="111"/>
      <c r="CGF86" s="111"/>
      <c r="CGG86" s="111"/>
      <c r="CGH86" s="111"/>
      <c r="CGI86" s="111"/>
      <c r="CGJ86" s="111"/>
      <c r="CGK86" s="111"/>
      <c r="CGL86" s="111"/>
      <c r="CGM86" s="111"/>
      <c r="CGN86" s="111"/>
      <c r="CGO86" s="111"/>
      <c r="CGP86" s="111"/>
      <c r="CGQ86" s="111"/>
      <c r="CGR86" s="111"/>
      <c r="CGS86" s="111"/>
      <c r="CGT86" s="111"/>
      <c r="CGU86" s="111"/>
      <c r="CGV86" s="111"/>
      <c r="CGW86" s="111"/>
      <c r="CGX86" s="111"/>
      <c r="CGY86" s="111"/>
      <c r="CGZ86" s="111"/>
      <c r="CHA86" s="111"/>
      <c r="CHB86" s="111"/>
      <c r="CHC86" s="111"/>
      <c r="CHD86" s="111"/>
      <c r="CHE86" s="111"/>
      <c r="CHF86" s="111"/>
      <c r="CHG86" s="111"/>
      <c r="CHH86" s="111"/>
      <c r="CHI86" s="111"/>
      <c r="CHJ86" s="111"/>
      <c r="CHK86" s="111"/>
      <c r="CHL86" s="111"/>
      <c r="CHM86" s="111"/>
      <c r="CHN86" s="111"/>
      <c r="CHO86" s="111"/>
      <c r="CHP86" s="111"/>
      <c r="CHQ86" s="111"/>
      <c r="CHR86" s="111"/>
      <c r="CHS86" s="111"/>
      <c r="CHT86" s="111"/>
      <c r="CHU86" s="111"/>
      <c r="CHV86" s="111"/>
      <c r="CHW86" s="111"/>
      <c r="CHX86" s="111"/>
      <c r="CHY86" s="111"/>
      <c r="CHZ86" s="111"/>
      <c r="CIA86" s="111"/>
      <c r="CIB86" s="111"/>
      <c r="CIC86" s="111"/>
      <c r="CID86" s="111"/>
      <c r="CIE86" s="111"/>
      <c r="CIF86" s="111"/>
      <c r="CIG86" s="111"/>
      <c r="CIH86" s="111"/>
      <c r="CII86" s="111"/>
      <c r="CIJ86" s="111"/>
      <c r="CIK86" s="111"/>
      <c r="CIL86" s="111"/>
      <c r="CIM86" s="111"/>
      <c r="CIN86" s="111"/>
      <c r="CIO86" s="111"/>
      <c r="CIP86" s="111"/>
      <c r="CIQ86" s="111"/>
      <c r="CIR86" s="111"/>
      <c r="CIS86" s="111"/>
      <c r="CIT86" s="111"/>
      <c r="CIU86" s="111"/>
      <c r="CIV86" s="111"/>
      <c r="CIW86" s="111"/>
      <c r="CIX86" s="111"/>
      <c r="CIY86" s="111"/>
      <c r="CIZ86" s="111"/>
      <c r="CJA86" s="111"/>
      <c r="CJB86" s="111"/>
      <c r="CJC86" s="111"/>
      <c r="CJD86" s="111"/>
      <c r="CJE86" s="111"/>
      <c r="CJF86" s="111"/>
      <c r="CJG86" s="111"/>
      <c r="CJH86" s="111"/>
      <c r="CJI86" s="111"/>
      <c r="CJJ86" s="111"/>
      <c r="CJK86" s="111"/>
      <c r="CJL86" s="111"/>
      <c r="CJM86" s="111"/>
      <c r="CJN86" s="111"/>
      <c r="CJO86" s="111"/>
      <c r="CJP86" s="111"/>
      <c r="CJQ86" s="111"/>
      <c r="CJR86" s="111"/>
      <c r="CJS86" s="111"/>
      <c r="CJT86" s="111"/>
      <c r="CJU86" s="111"/>
      <c r="CJV86" s="111"/>
      <c r="CJW86" s="111"/>
      <c r="CJX86" s="111"/>
      <c r="CJY86" s="111"/>
      <c r="CJZ86" s="111"/>
      <c r="CKA86" s="111"/>
      <c r="CKB86" s="111"/>
      <c r="CKC86" s="111"/>
      <c r="CKD86" s="111"/>
      <c r="CKE86" s="111"/>
      <c r="CKF86" s="111"/>
      <c r="CKG86" s="111"/>
      <c r="CKH86" s="111"/>
      <c r="CKI86" s="111"/>
      <c r="CKJ86" s="111"/>
      <c r="CKK86" s="111"/>
      <c r="CKL86" s="111"/>
      <c r="CKM86" s="111"/>
      <c r="CKN86" s="111"/>
      <c r="CKO86" s="111"/>
      <c r="CKP86" s="111"/>
      <c r="CKQ86" s="111"/>
      <c r="CKR86" s="111"/>
      <c r="CKS86" s="111"/>
      <c r="CKT86" s="111"/>
      <c r="CKU86" s="111"/>
      <c r="CKV86" s="111"/>
      <c r="CKW86" s="111"/>
      <c r="CKX86" s="111"/>
      <c r="CKY86" s="111"/>
      <c r="CKZ86" s="111"/>
      <c r="CLA86" s="111"/>
      <c r="CLB86" s="111"/>
      <c r="CLC86" s="111"/>
      <c r="CLD86" s="111"/>
      <c r="CLE86" s="111"/>
      <c r="CLF86" s="111"/>
      <c r="CLG86" s="111"/>
      <c r="CLH86" s="111"/>
      <c r="CLI86" s="111"/>
      <c r="CLJ86" s="111"/>
      <c r="CLK86" s="111"/>
      <c r="CLL86" s="111"/>
      <c r="CLM86" s="111"/>
      <c r="CLN86" s="111"/>
      <c r="CLO86" s="111"/>
      <c r="CLP86" s="111"/>
      <c r="CLQ86" s="111"/>
      <c r="CLR86" s="111"/>
      <c r="CLS86" s="111"/>
      <c r="CLT86" s="111"/>
      <c r="CLU86" s="111"/>
      <c r="CLV86" s="111"/>
      <c r="CLW86" s="111"/>
      <c r="CLX86" s="111"/>
      <c r="CLY86" s="111"/>
      <c r="CLZ86" s="111"/>
      <c r="CMA86" s="111"/>
      <c r="CMB86" s="111"/>
      <c r="CMC86" s="111"/>
      <c r="CMD86" s="111"/>
      <c r="CME86" s="111"/>
      <c r="CMF86" s="111"/>
      <c r="CMG86" s="111"/>
      <c r="CMH86" s="111"/>
      <c r="CMI86" s="111"/>
      <c r="CMJ86" s="111"/>
      <c r="CMK86" s="111"/>
      <c r="CML86" s="111"/>
      <c r="CMM86" s="111"/>
      <c r="CMN86" s="111"/>
      <c r="CMO86" s="111"/>
      <c r="CMP86" s="111"/>
      <c r="CMQ86" s="111"/>
      <c r="CMR86" s="111"/>
      <c r="CMS86" s="111"/>
      <c r="CMT86" s="111"/>
      <c r="CMU86" s="111"/>
      <c r="CMV86" s="111"/>
      <c r="CMW86" s="111"/>
      <c r="CMX86" s="111"/>
      <c r="CMY86" s="111"/>
      <c r="CMZ86" s="111"/>
      <c r="CNA86" s="111"/>
      <c r="CNB86" s="111"/>
      <c r="CNC86" s="111"/>
      <c r="CND86" s="111"/>
      <c r="CNE86" s="111"/>
      <c r="CNF86" s="111"/>
      <c r="CNG86" s="111"/>
      <c r="CNH86" s="111"/>
      <c r="CNI86" s="111"/>
      <c r="CNJ86" s="111"/>
      <c r="CNK86" s="111"/>
      <c r="CNL86" s="111"/>
      <c r="CNM86" s="111"/>
      <c r="CNN86" s="111"/>
      <c r="CNO86" s="111"/>
      <c r="CNP86" s="111"/>
      <c r="CNQ86" s="111"/>
      <c r="CNR86" s="111"/>
      <c r="CNS86" s="111"/>
      <c r="CNT86" s="111"/>
      <c r="CNU86" s="111"/>
      <c r="CNV86" s="111"/>
      <c r="CNW86" s="111"/>
      <c r="CNX86" s="111"/>
      <c r="CNY86" s="111"/>
      <c r="CNZ86" s="111"/>
      <c r="COA86" s="111"/>
      <c r="COB86" s="111"/>
      <c r="COC86" s="111"/>
      <c r="COD86" s="111"/>
      <c r="COE86" s="111"/>
      <c r="COF86" s="111"/>
      <c r="COG86" s="111"/>
      <c r="COH86" s="111"/>
      <c r="COI86" s="111"/>
      <c r="COJ86" s="111"/>
      <c r="COK86" s="111"/>
      <c r="COL86" s="111"/>
      <c r="COM86" s="111"/>
      <c r="CON86" s="111"/>
      <c r="COO86" s="111"/>
      <c r="COP86" s="111"/>
      <c r="COQ86" s="111"/>
      <c r="COR86" s="111"/>
      <c r="COS86" s="111"/>
      <c r="COT86" s="111"/>
      <c r="COU86" s="111"/>
      <c r="COV86" s="111"/>
      <c r="COW86" s="111"/>
      <c r="COX86" s="111"/>
      <c r="COY86" s="111"/>
      <c r="COZ86" s="111"/>
      <c r="CPA86" s="111"/>
      <c r="CPB86" s="111"/>
      <c r="CPC86" s="111"/>
      <c r="CPD86" s="111"/>
      <c r="CPE86" s="111"/>
      <c r="CPF86" s="111"/>
      <c r="CPG86" s="111"/>
      <c r="CPH86" s="111"/>
      <c r="CPI86" s="111"/>
      <c r="CPJ86" s="111"/>
      <c r="CPK86" s="111"/>
      <c r="CPL86" s="111"/>
      <c r="CPM86" s="111"/>
      <c r="CPN86" s="111"/>
      <c r="CPO86" s="111"/>
      <c r="CPP86" s="111"/>
      <c r="CPQ86" s="111"/>
      <c r="CPR86" s="111"/>
      <c r="CPS86" s="111"/>
      <c r="CPT86" s="111"/>
      <c r="CPU86" s="111"/>
      <c r="CPV86" s="111"/>
      <c r="CPW86" s="111"/>
      <c r="CPX86" s="111"/>
      <c r="CPY86" s="111"/>
      <c r="CPZ86" s="111"/>
      <c r="CQA86" s="111"/>
      <c r="CQB86" s="111"/>
      <c r="CQC86" s="111"/>
      <c r="CQD86" s="111"/>
      <c r="CQE86" s="111"/>
      <c r="CQF86" s="111"/>
      <c r="CQG86" s="111"/>
      <c r="CQH86" s="111"/>
      <c r="CQI86" s="111"/>
      <c r="CQJ86" s="111"/>
      <c r="CQK86" s="111"/>
      <c r="CQL86" s="111"/>
      <c r="CQM86" s="111"/>
      <c r="CQN86" s="111"/>
      <c r="CQO86" s="111"/>
      <c r="CQP86" s="111"/>
      <c r="CQQ86" s="111"/>
      <c r="CQR86" s="111"/>
      <c r="CQS86" s="111"/>
      <c r="CQT86" s="111"/>
      <c r="CQU86" s="111"/>
      <c r="CQV86" s="111"/>
      <c r="CQW86" s="111"/>
      <c r="CQX86" s="111"/>
      <c r="CQY86" s="111"/>
      <c r="CQZ86" s="111"/>
      <c r="CRA86" s="111"/>
      <c r="CRB86" s="111"/>
      <c r="CRC86" s="111"/>
      <c r="CRD86" s="111"/>
      <c r="CRE86" s="111"/>
      <c r="CRF86" s="111"/>
      <c r="CRG86" s="111"/>
      <c r="CRH86" s="111"/>
      <c r="CRI86" s="111"/>
      <c r="CRJ86" s="111"/>
      <c r="CRK86" s="111"/>
      <c r="CRL86" s="111"/>
      <c r="CRM86" s="111"/>
      <c r="CRN86" s="111"/>
      <c r="CRO86" s="111"/>
      <c r="CRP86" s="111"/>
      <c r="CRQ86" s="111"/>
      <c r="CRR86" s="111"/>
      <c r="CRS86" s="111"/>
      <c r="CRT86" s="111"/>
      <c r="CRU86" s="111"/>
      <c r="CRV86" s="111"/>
      <c r="CRW86" s="111"/>
      <c r="CRX86" s="111"/>
      <c r="CRY86" s="111"/>
      <c r="CRZ86" s="111"/>
      <c r="CSA86" s="111"/>
      <c r="CSB86" s="111"/>
      <c r="CSC86" s="111"/>
      <c r="CSD86" s="111"/>
      <c r="CSE86" s="111"/>
      <c r="CSF86" s="111"/>
      <c r="CSG86" s="111"/>
      <c r="CSH86" s="111"/>
      <c r="CSI86" s="111"/>
      <c r="CSJ86" s="111"/>
      <c r="CSK86" s="111"/>
      <c r="CSL86" s="111"/>
      <c r="CSM86" s="111"/>
      <c r="CSN86" s="111"/>
      <c r="CSO86" s="111"/>
      <c r="CSP86" s="111"/>
      <c r="CSQ86" s="111"/>
      <c r="CSR86" s="111"/>
      <c r="CSS86" s="111"/>
      <c r="CST86" s="111"/>
      <c r="CSU86" s="111"/>
      <c r="CSV86" s="111"/>
      <c r="CSW86" s="111"/>
      <c r="CSX86" s="111"/>
      <c r="CSY86" s="111"/>
      <c r="CSZ86" s="111"/>
      <c r="CTA86" s="111"/>
      <c r="CTB86" s="111"/>
      <c r="CTC86" s="111"/>
      <c r="CTD86" s="111"/>
      <c r="CTE86" s="111"/>
      <c r="CTF86" s="111"/>
      <c r="CTG86" s="111"/>
      <c r="CTH86" s="111"/>
      <c r="CTI86" s="111"/>
      <c r="CTJ86" s="111"/>
      <c r="CTK86" s="111"/>
      <c r="CTL86" s="111"/>
      <c r="CTM86" s="111"/>
      <c r="CTN86" s="111"/>
      <c r="CTO86" s="111"/>
      <c r="CTP86" s="111"/>
      <c r="CTQ86" s="111"/>
      <c r="CTR86" s="111"/>
      <c r="CTS86" s="111"/>
      <c r="CTT86" s="111"/>
      <c r="CTU86" s="111"/>
      <c r="CTV86" s="111"/>
      <c r="CTW86" s="111"/>
      <c r="CTX86" s="111"/>
      <c r="CTY86" s="111"/>
      <c r="CTZ86" s="111"/>
      <c r="CUA86" s="111"/>
      <c r="CUB86" s="111"/>
      <c r="CUC86" s="111"/>
      <c r="CUD86" s="111"/>
      <c r="CUE86" s="111"/>
      <c r="CUF86" s="111"/>
      <c r="CUG86" s="111"/>
      <c r="CUH86" s="111"/>
      <c r="CUI86" s="111"/>
      <c r="CUJ86" s="111"/>
      <c r="CUK86" s="111"/>
      <c r="CUL86" s="111"/>
      <c r="CUM86" s="111"/>
      <c r="CUN86" s="111"/>
      <c r="CUO86" s="111"/>
      <c r="CUP86" s="111"/>
      <c r="CUQ86" s="111"/>
      <c r="CUR86" s="111"/>
      <c r="CUS86" s="111"/>
      <c r="CUT86" s="111"/>
      <c r="CUU86" s="111"/>
      <c r="CUV86" s="111"/>
      <c r="CUW86" s="111"/>
      <c r="CUX86" s="111"/>
      <c r="CUY86" s="111"/>
      <c r="CUZ86" s="111"/>
      <c r="CVA86" s="111"/>
      <c r="CVB86" s="111"/>
      <c r="CVC86" s="111"/>
      <c r="CVD86" s="111"/>
      <c r="CVE86" s="111"/>
      <c r="CVF86" s="111"/>
      <c r="CVG86" s="111"/>
      <c r="CVH86" s="111"/>
      <c r="CVI86" s="111"/>
      <c r="CVJ86" s="111"/>
      <c r="CVK86" s="111"/>
      <c r="CVL86" s="111"/>
      <c r="CVM86" s="111"/>
      <c r="CVN86" s="111"/>
      <c r="CVO86" s="111"/>
      <c r="CVP86" s="111"/>
      <c r="CVQ86" s="111"/>
      <c r="CVR86" s="111"/>
      <c r="CVS86" s="111"/>
      <c r="CVT86" s="111"/>
      <c r="CVU86" s="111"/>
      <c r="CVV86" s="111"/>
      <c r="CVW86" s="111"/>
      <c r="CVX86" s="111"/>
      <c r="CVY86" s="111"/>
      <c r="CVZ86" s="111"/>
      <c r="CWA86" s="111"/>
      <c r="CWB86" s="111"/>
      <c r="CWC86" s="111"/>
      <c r="CWD86" s="111"/>
      <c r="CWE86" s="111"/>
      <c r="CWF86" s="111"/>
      <c r="CWG86" s="111"/>
      <c r="CWH86" s="111"/>
      <c r="CWI86" s="111"/>
      <c r="CWJ86" s="111"/>
      <c r="CWK86" s="111"/>
      <c r="CWL86" s="111"/>
      <c r="CWM86" s="111"/>
      <c r="CWN86" s="111"/>
      <c r="CWO86" s="111"/>
      <c r="CWP86" s="111"/>
      <c r="CWQ86" s="111"/>
      <c r="CWR86" s="111"/>
      <c r="CWS86" s="111"/>
      <c r="CWT86" s="111"/>
      <c r="CWU86" s="111"/>
      <c r="CWV86" s="111"/>
      <c r="CWW86" s="111"/>
      <c r="CWX86" s="111"/>
      <c r="CWY86" s="111"/>
      <c r="CWZ86" s="111"/>
      <c r="CXA86" s="111"/>
      <c r="CXB86" s="111"/>
      <c r="CXC86" s="111"/>
      <c r="CXD86" s="111"/>
      <c r="CXE86" s="111"/>
      <c r="CXF86" s="111"/>
      <c r="CXG86" s="111"/>
      <c r="CXH86" s="111"/>
      <c r="CXI86" s="111"/>
      <c r="CXJ86" s="111"/>
      <c r="CXK86" s="111"/>
      <c r="CXL86" s="111"/>
      <c r="CXM86" s="111"/>
      <c r="CXN86" s="111"/>
      <c r="CXO86" s="111"/>
      <c r="CXP86" s="111"/>
      <c r="CXQ86" s="111"/>
      <c r="CXR86" s="111"/>
      <c r="CXS86" s="111"/>
      <c r="CXT86" s="111"/>
      <c r="CXU86" s="111"/>
      <c r="CXV86" s="111"/>
      <c r="CXW86" s="111"/>
      <c r="CXX86" s="111"/>
      <c r="CXY86" s="111"/>
      <c r="CXZ86" s="111"/>
      <c r="CYA86" s="111"/>
      <c r="CYB86" s="111"/>
      <c r="CYC86" s="111"/>
      <c r="CYD86" s="111"/>
      <c r="CYE86" s="111"/>
      <c r="CYF86" s="111"/>
      <c r="CYG86" s="111"/>
      <c r="CYH86" s="111"/>
      <c r="CYI86" s="111"/>
      <c r="CYJ86" s="111"/>
      <c r="CYK86" s="111"/>
      <c r="CYL86" s="111"/>
      <c r="CYM86" s="111"/>
      <c r="CYN86" s="111"/>
      <c r="CYO86" s="111"/>
      <c r="CYP86" s="111"/>
      <c r="CYQ86" s="111"/>
      <c r="CYR86" s="111"/>
      <c r="CYS86" s="111"/>
      <c r="CYT86" s="111"/>
      <c r="CYU86" s="111"/>
      <c r="CYV86" s="111"/>
      <c r="CYW86" s="111"/>
      <c r="CYX86" s="111"/>
      <c r="CYY86" s="111"/>
      <c r="CYZ86" s="111"/>
      <c r="CZA86" s="111"/>
      <c r="CZB86" s="111"/>
      <c r="CZC86" s="111"/>
      <c r="CZD86" s="111"/>
      <c r="CZE86" s="111"/>
      <c r="CZF86" s="111"/>
      <c r="CZG86" s="111"/>
      <c r="CZH86" s="111"/>
      <c r="CZI86" s="111"/>
      <c r="CZJ86" s="111"/>
      <c r="CZK86" s="111"/>
      <c r="CZL86" s="111"/>
      <c r="CZM86" s="111"/>
      <c r="CZN86" s="111"/>
      <c r="CZO86" s="111"/>
      <c r="CZP86" s="111"/>
      <c r="CZQ86" s="111"/>
      <c r="CZR86" s="111"/>
      <c r="CZS86" s="111"/>
      <c r="CZT86" s="111"/>
      <c r="CZU86" s="111"/>
      <c r="CZV86" s="111"/>
      <c r="CZW86" s="111"/>
      <c r="CZX86" s="111"/>
      <c r="CZY86" s="111"/>
      <c r="CZZ86" s="111"/>
      <c r="DAA86" s="111"/>
      <c r="DAB86" s="111"/>
      <c r="DAC86" s="111"/>
      <c r="DAD86" s="111"/>
      <c r="DAE86" s="111"/>
      <c r="DAF86" s="111"/>
      <c r="DAG86" s="111"/>
      <c r="DAH86" s="111"/>
      <c r="DAI86" s="111"/>
      <c r="DAJ86" s="111"/>
      <c r="DAK86" s="111"/>
      <c r="DAL86" s="111"/>
      <c r="DAM86" s="111"/>
      <c r="DAN86" s="111"/>
      <c r="DAO86" s="111"/>
      <c r="DAP86" s="111"/>
      <c r="DAQ86" s="111"/>
      <c r="DAR86" s="111"/>
      <c r="DAS86" s="111"/>
      <c r="DAT86" s="111"/>
      <c r="DAU86" s="111"/>
      <c r="DAV86" s="111"/>
      <c r="DAW86" s="111"/>
      <c r="DAX86" s="111"/>
      <c r="DAY86" s="111"/>
      <c r="DAZ86" s="111"/>
      <c r="DBA86" s="111"/>
      <c r="DBB86" s="111"/>
      <c r="DBC86" s="111"/>
      <c r="DBD86" s="111"/>
      <c r="DBE86" s="111"/>
      <c r="DBF86" s="111"/>
      <c r="DBG86" s="111"/>
      <c r="DBH86" s="111"/>
      <c r="DBI86" s="111"/>
      <c r="DBJ86" s="111"/>
      <c r="DBK86" s="111"/>
      <c r="DBL86" s="111"/>
      <c r="DBM86" s="111"/>
      <c r="DBN86" s="111"/>
      <c r="DBO86" s="111"/>
      <c r="DBP86" s="111"/>
      <c r="DBQ86" s="111"/>
      <c r="DBR86" s="111"/>
      <c r="DBS86" s="111"/>
      <c r="DBT86" s="111"/>
      <c r="DBU86" s="111"/>
      <c r="DBV86" s="111"/>
      <c r="DBW86" s="111"/>
      <c r="DBX86" s="111"/>
      <c r="DBY86" s="111"/>
      <c r="DBZ86" s="111"/>
      <c r="DCA86" s="111"/>
      <c r="DCB86" s="111"/>
      <c r="DCC86" s="111"/>
      <c r="DCD86" s="111"/>
      <c r="DCE86" s="111"/>
      <c r="DCF86" s="111"/>
      <c r="DCG86" s="111"/>
      <c r="DCH86" s="111"/>
      <c r="DCI86" s="111"/>
      <c r="DCJ86" s="111"/>
      <c r="DCK86" s="111"/>
      <c r="DCL86" s="111"/>
      <c r="DCM86" s="111"/>
      <c r="DCN86" s="111"/>
      <c r="DCO86" s="111"/>
      <c r="DCP86" s="111"/>
      <c r="DCQ86" s="111"/>
      <c r="DCR86" s="111"/>
      <c r="DCS86" s="111"/>
      <c r="DCT86" s="111"/>
      <c r="DCU86" s="111"/>
      <c r="DCV86" s="111"/>
      <c r="DCW86" s="111"/>
      <c r="DCX86" s="111"/>
      <c r="DCY86" s="111"/>
      <c r="DCZ86" s="111"/>
      <c r="DDA86" s="111"/>
      <c r="DDB86" s="111"/>
      <c r="DDC86" s="111"/>
      <c r="DDD86" s="111"/>
      <c r="DDE86" s="111"/>
      <c r="DDF86" s="111"/>
      <c r="DDG86" s="111"/>
      <c r="DDH86" s="111"/>
      <c r="DDI86" s="111"/>
      <c r="DDJ86" s="111"/>
      <c r="DDK86" s="111"/>
      <c r="DDL86" s="111"/>
      <c r="DDM86" s="111"/>
      <c r="DDN86" s="111"/>
      <c r="DDO86" s="111"/>
      <c r="DDP86" s="111"/>
      <c r="DDQ86" s="111"/>
      <c r="DDR86" s="111"/>
      <c r="DDS86" s="111"/>
      <c r="DDT86" s="111"/>
      <c r="DDU86" s="111"/>
      <c r="DDV86" s="111"/>
      <c r="DDW86" s="111"/>
      <c r="DDX86" s="111"/>
      <c r="DDY86" s="111"/>
      <c r="DDZ86" s="111"/>
      <c r="DEA86" s="111"/>
      <c r="DEB86" s="111"/>
      <c r="DEC86" s="111"/>
      <c r="DED86" s="111"/>
      <c r="DEE86" s="111"/>
      <c r="DEF86" s="111"/>
      <c r="DEG86" s="111"/>
      <c r="DEH86" s="111"/>
      <c r="DEI86" s="111"/>
      <c r="DEJ86" s="111"/>
      <c r="DEK86" s="111"/>
      <c r="DEL86" s="111"/>
      <c r="DEM86" s="111"/>
      <c r="DEN86" s="111"/>
      <c r="DEO86" s="111"/>
      <c r="DEP86" s="111"/>
      <c r="DEQ86" s="111"/>
      <c r="DER86" s="111"/>
      <c r="DES86" s="111"/>
      <c r="DET86" s="111"/>
      <c r="DEU86" s="111"/>
      <c r="DEV86" s="111"/>
      <c r="DEW86" s="111"/>
      <c r="DEX86" s="111"/>
      <c r="DEY86" s="111"/>
      <c r="DEZ86" s="111"/>
      <c r="DFA86" s="111"/>
      <c r="DFB86" s="111"/>
      <c r="DFC86" s="111"/>
      <c r="DFD86" s="111"/>
      <c r="DFE86" s="111"/>
      <c r="DFF86" s="111"/>
      <c r="DFG86" s="111"/>
      <c r="DFH86" s="111"/>
      <c r="DFI86" s="111"/>
      <c r="DFJ86" s="111"/>
      <c r="DFK86" s="111"/>
      <c r="DFL86" s="111"/>
      <c r="DFM86" s="111"/>
      <c r="DFN86" s="111"/>
      <c r="DFO86" s="111"/>
      <c r="DFP86" s="111"/>
      <c r="DFQ86" s="111"/>
      <c r="DFR86" s="111"/>
      <c r="DFS86" s="111"/>
      <c r="DFT86" s="111"/>
      <c r="DFU86" s="111"/>
      <c r="DFV86" s="111"/>
      <c r="DFW86" s="111"/>
      <c r="DFX86" s="111"/>
      <c r="DFY86" s="111"/>
      <c r="DFZ86" s="111"/>
      <c r="DGA86" s="111"/>
      <c r="DGB86" s="111"/>
      <c r="DGC86" s="111"/>
      <c r="DGD86" s="111"/>
      <c r="DGE86" s="111"/>
      <c r="DGF86" s="111"/>
      <c r="DGG86" s="111"/>
      <c r="DGH86" s="111"/>
      <c r="DGI86" s="111"/>
      <c r="DGJ86" s="111"/>
      <c r="DGK86" s="111"/>
      <c r="DGL86" s="111"/>
      <c r="DGM86" s="111"/>
      <c r="DGN86" s="111"/>
      <c r="DGO86" s="111"/>
      <c r="DGP86" s="111"/>
      <c r="DGQ86" s="111"/>
      <c r="DGR86" s="111"/>
      <c r="DGS86" s="111"/>
      <c r="DGT86" s="111"/>
      <c r="DGU86" s="111"/>
      <c r="DGV86" s="111"/>
      <c r="DGW86" s="111"/>
      <c r="DGX86" s="111"/>
      <c r="DGY86" s="111"/>
      <c r="DGZ86" s="111"/>
      <c r="DHA86" s="111"/>
      <c r="DHB86" s="111"/>
      <c r="DHC86" s="111"/>
      <c r="DHD86" s="111"/>
      <c r="DHE86" s="111"/>
      <c r="DHF86" s="111"/>
      <c r="DHG86" s="111"/>
      <c r="DHH86" s="111"/>
      <c r="DHI86" s="111"/>
      <c r="DHJ86" s="111"/>
      <c r="DHK86" s="111"/>
      <c r="DHL86" s="111"/>
      <c r="DHM86" s="111"/>
      <c r="DHN86" s="111"/>
      <c r="DHO86" s="111"/>
      <c r="DHP86" s="111"/>
      <c r="DHQ86" s="111"/>
      <c r="DHR86" s="111"/>
      <c r="DHS86" s="111"/>
      <c r="DHT86" s="111"/>
      <c r="DHU86" s="111"/>
      <c r="DHV86" s="111"/>
      <c r="DHW86" s="111"/>
      <c r="DHX86" s="111"/>
      <c r="DHY86" s="111"/>
      <c r="DHZ86" s="111"/>
      <c r="DIA86" s="111"/>
      <c r="DIB86" s="111"/>
      <c r="DIC86" s="111"/>
      <c r="DID86" s="111"/>
      <c r="DIE86" s="111"/>
      <c r="DIF86" s="111"/>
      <c r="DIG86" s="111"/>
      <c r="DIH86" s="111"/>
      <c r="DII86" s="111"/>
      <c r="DIJ86" s="111"/>
      <c r="DIK86" s="111"/>
      <c r="DIL86" s="111"/>
      <c r="DIM86" s="111"/>
      <c r="DIN86" s="111"/>
      <c r="DIO86" s="111"/>
      <c r="DIP86" s="111"/>
      <c r="DIQ86" s="111"/>
      <c r="DIR86" s="111"/>
      <c r="DIS86" s="111"/>
      <c r="DIT86" s="111"/>
      <c r="DIU86" s="111"/>
      <c r="DIV86" s="111"/>
      <c r="DIW86" s="111"/>
      <c r="DIX86" s="111"/>
      <c r="DIY86" s="111"/>
      <c r="DIZ86" s="111"/>
      <c r="DJA86" s="111"/>
      <c r="DJB86" s="111"/>
      <c r="DJC86" s="111"/>
      <c r="DJD86" s="111"/>
      <c r="DJE86" s="111"/>
      <c r="DJF86" s="111"/>
      <c r="DJG86" s="111"/>
      <c r="DJH86" s="111"/>
      <c r="DJI86" s="111"/>
      <c r="DJJ86" s="111"/>
      <c r="DJK86" s="111"/>
      <c r="DJL86" s="111"/>
      <c r="DJM86" s="111"/>
      <c r="DJN86" s="111"/>
      <c r="DJO86" s="111"/>
      <c r="DJP86" s="111"/>
      <c r="DJQ86" s="111"/>
      <c r="DJR86" s="111"/>
      <c r="DJS86" s="111"/>
      <c r="DJT86" s="111"/>
      <c r="DJU86" s="111"/>
      <c r="DJV86" s="111"/>
      <c r="DJW86" s="111"/>
      <c r="DJX86" s="111"/>
      <c r="DJY86" s="111"/>
      <c r="DJZ86" s="111"/>
      <c r="DKA86" s="111"/>
      <c r="DKB86" s="111"/>
      <c r="DKC86" s="111"/>
      <c r="DKD86" s="111"/>
      <c r="DKE86" s="111"/>
      <c r="DKF86" s="111"/>
      <c r="DKG86" s="111"/>
      <c r="DKH86" s="111"/>
      <c r="DKI86" s="111"/>
      <c r="DKJ86" s="111"/>
      <c r="DKK86" s="111"/>
      <c r="DKL86" s="111"/>
      <c r="DKM86" s="111"/>
      <c r="DKN86" s="111"/>
      <c r="DKO86" s="111"/>
      <c r="DKP86" s="111"/>
      <c r="DKQ86" s="111"/>
      <c r="DKR86" s="111"/>
      <c r="DKS86" s="111"/>
      <c r="DKT86" s="111"/>
      <c r="DKU86" s="111"/>
      <c r="DKV86" s="111"/>
      <c r="DKW86" s="111"/>
      <c r="DKX86" s="111"/>
      <c r="DKY86" s="111"/>
      <c r="DKZ86" s="111"/>
      <c r="DLA86" s="111"/>
      <c r="DLB86" s="111"/>
      <c r="DLC86" s="111"/>
      <c r="DLD86" s="111"/>
      <c r="DLE86" s="111"/>
      <c r="DLF86" s="111"/>
      <c r="DLG86" s="111"/>
      <c r="DLH86" s="111"/>
      <c r="DLI86" s="111"/>
      <c r="DLJ86" s="111"/>
      <c r="DLK86" s="111"/>
      <c r="DLL86" s="111"/>
      <c r="DLM86" s="111"/>
      <c r="DLN86" s="111"/>
      <c r="DLO86" s="111"/>
      <c r="DLP86" s="111"/>
      <c r="DLQ86" s="111"/>
      <c r="DLR86" s="111"/>
      <c r="DLS86" s="111"/>
      <c r="DLT86" s="111"/>
      <c r="DLU86" s="111"/>
      <c r="DLV86" s="111"/>
      <c r="DLW86" s="111"/>
      <c r="DLX86" s="111"/>
      <c r="DLY86" s="111"/>
      <c r="DLZ86" s="111"/>
      <c r="DMA86" s="111"/>
      <c r="DMB86" s="111"/>
      <c r="DMC86" s="111"/>
      <c r="DMD86" s="111"/>
      <c r="DME86" s="111"/>
      <c r="DMF86" s="111"/>
      <c r="DMG86" s="111"/>
      <c r="DMH86" s="111"/>
      <c r="DMI86" s="111"/>
      <c r="DMJ86" s="111"/>
      <c r="DMK86" s="111"/>
      <c r="DML86" s="111"/>
      <c r="DMM86" s="111"/>
      <c r="DMN86" s="111"/>
      <c r="DMO86" s="111"/>
      <c r="DMP86" s="111"/>
      <c r="DMQ86" s="111"/>
      <c r="DMR86" s="111"/>
      <c r="DMS86" s="111"/>
      <c r="DMT86" s="111"/>
      <c r="DMU86" s="111"/>
      <c r="DMV86" s="111"/>
      <c r="DMW86" s="111"/>
      <c r="DMX86" s="111"/>
      <c r="DMY86" s="111"/>
      <c r="DMZ86" s="111"/>
      <c r="DNA86" s="111"/>
      <c r="DNB86" s="111"/>
      <c r="DNC86" s="111"/>
      <c r="DND86" s="111"/>
      <c r="DNE86" s="111"/>
      <c r="DNF86" s="111"/>
      <c r="DNG86" s="111"/>
      <c r="DNH86" s="111"/>
      <c r="DNI86" s="111"/>
      <c r="DNJ86" s="111"/>
      <c r="DNK86" s="111"/>
      <c r="DNL86" s="111"/>
      <c r="DNM86" s="111"/>
      <c r="DNN86" s="111"/>
      <c r="DNO86" s="111"/>
      <c r="DNP86" s="111"/>
      <c r="DNQ86" s="111"/>
      <c r="DNR86" s="111"/>
      <c r="DNS86" s="111"/>
      <c r="DNT86" s="111"/>
      <c r="DNU86" s="111"/>
      <c r="DNV86" s="111"/>
      <c r="DNW86" s="111"/>
      <c r="DNX86" s="111"/>
      <c r="DNY86" s="111"/>
      <c r="DNZ86" s="111"/>
      <c r="DOA86" s="111"/>
      <c r="DOB86" s="111"/>
      <c r="DOC86" s="111"/>
      <c r="DOD86" s="111"/>
      <c r="DOE86" s="111"/>
      <c r="DOF86" s="111"/>
      <c r="DOG86" s="111"/>
      <c r="DOH86" s="111"/>
      <c r="DOI86" s="111"/>
      <c r="DOJ86" s="111"/>
      <c r="DOK86" s="111"/>
      <c r="DOL86" s="111"/>
      <c r="DOM86" s="111"/>
      <c r="DON86" s="111"/>
      <c r="DOO86" s="111"/>
      <c r="DOP86" s="111"/>
      <c r="DOQ86" s="111"/>
      <c r="DOR86" s="111"/>
      <c r="DOS86" s="111"/>
      <c r="DOT86" s="111"/>
      <c r="DOU86" s="111"/>
      <c r="DOV86" s="111"/>
      <c r="DOW86" s="111"/>
      <c r="DOX86" s="111"/>
      <c r="DOY86" s="111"/>
      <c r="DOZ86" s="111"/>
      <c r="DPA86" s="111"/>
      <c r="DPB86" s="111"/>
      <c r="DPC86" s="111"/>
      <c r="DPD86" s="111"/>
      <c r="DPE86" s="111"/>
      <c r="DPF86" s="111"/>
      <c r="DPG86" s="111"/>
      <c r="DPH86" s="111"/>
      <c r="DPI86" s="111"/>
      <c r="DPJ86" s="111"/>
      <c r="DPK86" s="111"/>
      <c r="DPL86" s="111"/>
      <c r="DPM86" s="111"/>
      <c r="DPN86" s="111"/>
      <c r="DPO86" s="111"/>
      <c r="DPP86" s="111"/>
      <c r="DPQ86" s="111"/>
      <c r="DPR86" s="111"/>
      <c r="DPS86" s="111"/>
      <c r="DPT86" s="111"/>
      <c r="DPU86" s="111"/>
      <c r="DPV86" s="111"/>
      <c r="DPW86" s="111"/>
      <c r="DPX86" s="111"/>
      <c r="DPY86" s="111"/>
      <c r="DPZ86" s="111"/>
      <c r="DQA86" s="111"/>
      <c r="DQB86" s="111"/>
      <c r="DQC86" s="111"/>
      <c r="DQD86" s="111"/>
      <c r="DQE86" s="111"/>
      <c r="DQF86" s="111"/>
      <c r="DQG86" s="111"/>
      <c r="DQH86" s="111"/>
      <c r="DQI86" s="111"/>
      <c r="DQJ86" s="111"/>
      <c r="DQK86" s="111"/>
      <c r="DQL86" s="111"/>
      <c r="DQM86" s="111"/>
      <c r="DQN86" s="111"/>
      <c r="DQO86" s="111"/>
      <c r="DQP86" s="111"/>
      <c r="DQQ86" s="111"/>
      <c r="DQR86" s="111"/>
      <c r="DQS86" s="111"/>
      <c r="DQT86" s="111"/>
      <c r="DQU86" s="111"/>
      <c r="DQV86" s="111"/>
      <c r="DQW86" s="111"/>
      <c r="DQX86" s="111"/>
      <c r="DQY86" s="111"/>
      <c r="DQZ86" s="111"/>
      <c r="DRA86" s="111"/>
      <c r="DRB86" s="111"/>
      <c r="DRC86" s="111"/>
      <c r="DRD86" s="111"/>
      <c r="DRE86" s="111"/>
      <c r="DRF86" s="111"/>
      <c r="DRG86" s="111"/>
      <c r="DRH86" s="111"/>
      <c r="DRI86" s="111"/>
      <c r="DRJ86" s="111"/>
      <c r="DRK86" s="111"/>
      <c r="DRL86" s="111"/>
      <c r="DRM86" s="111"/>
      <c r="DRN86" s="111"/>
      <c r="DRO86" s="111"/>
      <c r="DRP86" s="111"/>
      <c r="DRQ86" s="111"/>
      <c r="DRR86" s="111"/>
      <c r="DRS86" s="111"/>
      <c r="DRT86" s="111"/>
      <c r="DRU86" s="111"/>
      <c r="DRV86" s="111"/>
      <c r="DRW86" s="111"/>
      <c r="DRX86" s="111"/>
      <c r="DRY86" s="111"/>
      <c r="DRZ86" s="111"/>
      <c r="DSA86" s="111"/>
      <c r="DSB86" s="111"/>
      <c r="DSC86" s="111"/>
      <c r="DSD86" s="111"/>
      <c r="DSE86" s="111"/>
      <c r="DSF86" s="111"/>
      <c r="DSG86" s="111"/>
      <c r="DSH86" s="111"/>
      <c r="DSI86" s="111"/>
      <c r="DSJ86" s="111"/>
      <c r="DSK86" s="111"/>
      <c r="DSL86" s="111"/>
      <c r="DSM86" s="111"/>
      <c r="DSN86" s="111"/>
      <c r="DSO86" s="111"/>
      <c r="DSP86" s="111"/>
      <c r="DSQ86" s="111"/>
      <c r="DSR86" s="111"/>
      <c r="DSS86" s="111"/>
      <c r="DST86" s="111"/>
      <c r="DSU86" s="111"/>
      <c r="DSV86" s="111"/>
      <c r="DSW86" s="111"/>
      <c r="DSX86" s="111"/>
      <c r="DSY86" s="111"/>
      <c r="DSZ86" s="111"/>
      <c r="DTA86" s="111"/>
      <c r="DTB86" s="111"/>
      <c r="DTC86" s="111"/>
      <c r="DTD86" s="111"/>
      <c r="DTE86" s="111"/>
      <c r="DTF86" s="111"/>
      <c r="DTG86" s="111"/>
      <c r="DTH86" s="111"/>
      <c r="DTI86" s="111"/>
      <c r="DTJ86" s="111"/>
      <c r="DTK86" s="111"/>
      <c r="DTL86" s="111"/>
      <c r="DTM86" s="111"/>
      <c r="DTN86" s="111"/>
      <c r="DTO86" s="111"/>
      <c r="DTP86" s="111"/>
      <c r="DTQ86" s="111"/>
      <c r="DTR86" s="111"/>
      <c r="DTS86" s="111"/>
      <c r="DTT86" s="111"/>
      <c r="DTU86" s="111"/>
      <c r="DTV86" s="111"/>
      <c r="DTW86" s="111"/>
      <c r="DTX86" s="111"/>
      <c r="DTY86" s="111"/>
      <c r="DTZ86" s="111"/>
      <c r="DUA86" s="111"/>
      <c r="DUB86" s="111"/>
      <c r="DUC86" s="111"/>
      <c r="DUD86" s="111"/>
      <c r="DUE86" s="111"/>
      <c r="DUF86" s="111"/>
      <c r="DUG86" s="111"/>
      <c r="DUH86" s="111"/>
      <c r="DUI86" s="111"/>
      <c r="DUJ86" s="111"/>
      <c r="DUK86" s="111"/>
      <c r="DUL86" s="111"/>
      <c r="DUM86" s="111"/>
      <c r="DUN86" s="111"/>
      <c r="DUO86" s="111"/>
      <c r="DUP86" s="111"/>
      <c r="DUQ86" s="111"/>
      <c r="DUR86" s="111"/>
      <c r="DUS86" s="111"/>
      <c r="DUT86" s="111"/>
      <c r="DUU86" s="111"/>
      <c r="DUV86" s="111"/>
      <c r="DUW86" s="111"/>
      <c r="DUX86" s="111"/>
      <c r="DUY86" s="111"/>
      <c r="DUZ86" s="111"/>
      <c r="DVA86" s="111"/>
      <c r="DVB86" s="111"/>
      <c r="DVC86" s="111"/>
      <c r="DVD86" s="111"/>
      <c r="DVE86" s="111"/>
      <c r="DVF86" s="111"/>
      <c r="DVG86" s="111"/>
      <c r="DVH86" s="111"/>
      <c r="DVI86" s="111"/>
      <c r="DVJ86" s="111"/>
      <c r="DVK86" s="111"/>
      <c r="DVL86" s="111"/>
      <c r="DVM86" s="111"/>
      <c r="DVN86" s="111"/>
      <c r="DVO86" s="111"/>
      <c r="DVP86" s="111"/>
      <c r="DVQ86" s="111"/>
      <c r="DVR86" s="111"/>
      <c r="DVS86" s="111"/>
      <c r="DVT86" s="111"/>
      <c r="DVU86" s="111"/>
      <c r="DVV86" s="111"/>
      <c r="DVW86" s="111"/>
      <c r="DVX86" s="111"/>
      <c r="DVY86" s="111"/>
      <c r="DVZ86" s="111"/>
      <c r="DWA86" s="111"/>
      <c r="DWB86" s="111"/>
      <c r="DWC86" s="111"/>
      <c r="DWD86" s="111"/>
      <c r="DWE86" s="111"/>
      <c r="DWF86" s="111"/>
      <c r="DWG86" s="111"/>
      <c r="DWH86" s="111"/>
      <c r="DWI86" s="111"/>
      <c r="DWJ86" s="111"/>
      <c r="DWK86" s="111"/>
      <c r="DWL86" s="111"/>
      <c r="DWM86" s="111"/>
      <c r="DWN86" s="111"/>
      <c r="DWO86" s="111"/>
      <c r="DWP86" s="111"/>
      <c r="DWQ86" s="111"/>
      <c r="DWR86" s="111"/>
      <c r="DWS86" s="111"/>
      <c r="DWT86" s="111"/>
      <c r="DWU86" s="111"/>
      <c r="DWV86" s="111"/>
      <c r="DWW86" s="111"/>
      <c r="DWX86" s="111"/>
      <c r="DWY86" s="111"/>
      <c r="DWZ86" s="111"/>
      <c r="DXA86" s="111"/>
      <c r="DXB86" s="111"/>
      <c r="DXC86" s="111"/>
      <c r="DXD86" s="111"/>
      <c r="DXE86" s="111"/>
      <c r="DXF86" s="111"/>
      <c r="DXG86" s="111"/>
      <c r="DXH86" s="111"/>
      <c r="DXI86" s="111"/>
      <c r="DXJ86" s="111"/>
      <c r="DXK86" s="111"/>
      <c r="DXL86" s="111"/>
      <c r="DXM86" s="111"/>
      <c r="DXN86" s="111"/>
      <c r="DXO86" s="111"/>
      <c r="DXP86" s="111"/>
      <c r="DXQ86" s="111"/>
      <c r="DXR86" s="111"/>
      <c r="DXS86" s="111"/>
      <c r="DXT86" s="111"/>
      <c r="DXU86" s="111"/>
      <c r="DXV86" s="111"/>
      <c r="DXW86" s="111"/>
      <c r="DXX86" s="111"/>
      <c r="DXY86" s="111"/>
      <c r="DXZ86" s="111"/>
      <c r="DYA86" s="111"/>
      <c r="DYB86" s="111"/>
      <c r="DYC86" s="111"/>
      <c r="DYD86" s="111"/>
      <c r="DYE86" s="111"/>
      <c r="DYF86" s="111"/>
      <c r="DYG86" s="111"/>
      <c r="DYH86" s="111"/>
      <c r="DYI86" s="111"/>
      <c r="DYJ86" s="111"/>
      <c r="DYK86" s="111"/>
      <c r="DYL86" s="111"/>
      <c r="DYM86" s="111"/>
      <c r="DYN86" s="111"/>
      <c r="DYO86" s="111"/>
      <c r="DYP86" s="111"/>
      <c r="DYQ86" s="111"/>
      <c r="DYR86" s="111"/>
      <c r="DYS86" s="111"/>
      <c r="DYT86" s="111"/>
      <c r="DYU86" s="111"/>
      <c r="DYV86" s="111"/>
      <c r="DYW86" s="111"/>
      <c r="DYX86" s="111"/>
      <c r="DYY86" s="111"/>
      <c r="DYZ86" s="111"/>
      <c r="DZA86" s="111"/>
      <c r="DZB86" s="111"/>
      <c r="DZC86" s="111"/>
      <c r="DZD86" s="111"/>
      <c r="DZE86" s="111"/>
      <c r="DZF86" s="111"/>
      <c r="DZG86" s="111"/>
      <c r="DZH86" s="111"/>
      <c r="DZI86" s="111"/>
      <c r="DZJ86" s="111"/>
      <c r="DZK86" s="111"/>
      <c r="DZL86" s="111"/>
      <c r="DZM86" s="111"/>
      <c r="DZN86" s="111"/>
      <c r="DZO86" s="111"/>
      <c r="DZP86" s="111"/>
      <c r="DZQ86" s="111"/>
      <c r="DZR86" s="111"/>
      <c r="DZS86" s="111"/>
      <c r="DZT86" s="111"/>
      <c r="DZU86" s="111"/>
      <c r="DZV86" s="111"/>
      <c r="DZW86" s="111"/>
      <c r="DZX86" s="111"/>
      <c r="DZY86" s="111"/>
      <c r="DZZ86" s="111"/>
      <c r="EAA86" s="111"/>
      <c r="EAB86" s="111"/>
      <c r="EAC86" s="111"/>
      <c r="EAD86" s="111"/>
      <c r="EAE86" s="111"/>
      <c r="EAF86" s="111"/>
      <c r="EAG86" s="111"/>
      <c r="EAH86" s="111"/>
      <c r="EAI86" s="111"/>
      <c r="EAJ86" s="111"/>
      <c r="EAK86" s="111"/>
      <c r="EAL86" s="111"/>
      <c r="EAM86" s="111"/>
      <c r="EAN86" s="111"/>
      <c r="EAO86" s="111"/>
      <c r="EAP86" s="111"/>
      <c r="EAQ86" s="111"/>
      <c r="EAR86" s="111"/>
      <c r="EAS86" s="111"/>
      <c r="EAT86" s="111"/>
      <c r="EAU86" s="111"/>
      <c r="EAV86" s="111"/>
      <c r="EAW86" s="111"/>
      <c r="EAX86" s="111"/>
      <c r="EAY86" s="111"/>
      <c r="EAZ86" s="111"/>
      <c r="EBA86" s="111"/>
      <c r="EBB86" s="111"/>
      <c r="EBC86" s="111"/>
      <c r="EBD86" s="111"/>
      <c r="EBE86" s="111"/>
      <c r="EBF86" s="111"/>
      <c r="EBG86" s="111"/>
      <c r="EBH86" s="111"/>
      <c r="EBI86" s="111"/>
      <c r="EBJ86" s="111"/>
      <c r="EBK86" s="111"/>
      <c r="EBL86" s="111"/>
      <c r="EBM86" s="111"/>
      <c r="EBN86" s="111"/>
      <c r="EBO86" s="111"/>
      <c r="EBP86" s="111"/>
      <c r="EBQ86" s="111"/>
      <c r="EBR86" s="111"/>
      <c r="EBS86" s="111"/>
      <c r="EBT86" s="111"/>
      <c r="EBU86" s="111"/>
      <c r="EBV86" s="111"/>
      <c r="EBW86" s="111"/>
      <c r="EBX86" s="111"/>
      <c r="EBY86" s="111"/>
      <c r="EBZ86" s="111"/>
      <c r="ECA86" s="111"/>
      <c r="ECB86" s="111"/>
      <c r="ECC86" s="111"/>
      <c r="ECD86" s="111"/>
      <c r="ECE86" s="111"/>
      <c r="ECF86" s="111"/>
      <c r="ECG86" s="111"/>
      <c r="ECH86" s="111"/>
      <c r="ECI86" s="111"/>
      <c r="ECJ86" s="111"/>
      <c r="ECK86" s="111"/>
      <c r="ECL86" s="111"/>
      <c r="ECM86" s="111"/>
      <c r="ECN86" s="111"/>
      <c r="ECO86" s="111"/>
      <c r="ECP86" s="111"/>
      <c r="ECQ86" s="111"/>
      <c r="ECR86" s="111"/>
      <c r="ECS86" s="111"/>
      <c r="ECT86" s="111"/>
      <c r="ECU86" s="111"/>
      <c r="ECV86" s="111"/>
      <c r="ECW86" s="111"/>
      <c r="ECX86" s="111"/>
      <c r="ECY86" s="111"/>
      <c r="ECZ86" s="111"/>
      <c r="EDA86" s="111"/>
      <c r="EDB86" s="111"/>
      <c r="EDC86" s="111"/>
      <c r="EDD86" s="111"/>
      <c r="EDE86" s="111"/>
      <c r="EDF86" s="111"/>
      <c r="EDG86" s="111"/>
      <c r="EDH86" s="111"/>
      <c r="EDI86" s="111"/>
      <c r="EDJ86" s="111"/>
      <c r="EDK86" s="111"/>
      <c r="EDL86" s="111"/>
      <c r="EDM86" s="111"/>
      <c r="EDN86" s="111"/>
      <c r="EDO86" s="111"/>
      <c r="EDP86" s="111"/>
      <c r="EDQ86" s="111"/>
      <c r="EDR86" s="111"/>
      <c r="EDS86" s="111"/>
      <c r="EDT86" s="111"/>
      <c r="EDU86" s="111"/>
      <c r="EDV86" s="111"/>
      <c r="EDW86" s="111"/>
      <c r="EDX86" s="111"/>
      <c r="EDY86" s="111"/>
      <c r="EDZ86" s="111"/>
      <c r="EEA86" s="111"/>
      <c r="EEB86" s="111"/>
      <c r="EEC86" s="111"/>
      <c r="EED86" s="111"/>
      <c r="EEE86" s="111"/>
      <c r="EEF86" s="111"/>
      <c r="EEG86" s="111"/>
      <c r="EEH86" s="111"/>
      <c r="EEI86" s="111"/>
      <c r="EEJ86" s="111"/>
      <c r="EEK86" s="111"/>
      <c r="EEL86" s="111"/>
      <c r="EEM86" s="111"/>
      <c r="EEN86" s="111"/>
      <c r="EEO86" s="111"/>
      <c r="EEP86" s="111"/>
      <c r="EEQ86" s="111"/>
      <c r="EER86" s="111"/>
      <c r="EES86" s="111"/>
      <c r="EET86" s="111"/>
      <c r="EEU86" s="111"/>
      <c r="EEV86" s="111"/>
      <c r="EEW86" s="111"/>
      <c r="EEX86" s="111"/>
      <c r="EEY86" s="111"/>
      <c r="EEZ86" s="111"/>
      <c r="EFA86" s="111"/>
      <c r="EFB86" s="111"/>
      <c r="EFC86" s="111"/>
      <c r="EFD86" s="111"/>
      <c r="EFE86" s="111"/>
      <c r="EFF86" s="111"/>
      <c r="EFG86" s="111"/>
      <c r="EFH86" s="111"/>
      <c r="EFI86" s="111"/>
      <c r="EFJ86" s="111"/>
      <c r="EFK86" s="111"/>
      <c r="EFL86" s="111"/>
      <c r="EFM86" s="111"/>
      <c r="EFN86" s="111"/>
      <c r="EFO86" s="111"/>
      <c r="EFP86" s="111"/>
      <c r="EFQ86" s="111"/>
      <c r="EFR86" s="111"/>
      <c r="EFS86" s="111"/>
      <c r="EFT86" s="111"/>
      <c r="EFU86" s="111"/>
      <c r="EFV86" s="111"/>
      <c r="EFW86" s="111"/>
      <c r="EFX86" s="111"/>
      <c r="EFY86" s="111"/>
      <c r="EFZ86" s="111"/>
      <c r="EGA86" s="111"/>
      <c r="EGB86" s="111"/>
      <c r="EGC86" s="111"/>
      <c r="EGD86" s="111"/>
      <c r="EGE86" s="111"/>
      <c r="EGF86" s="111"/>
      <c r="EGG86" s="111"/>
      <c r="EGH86" s="111"/>
      <c r="EGI86" s="111"/>
      <c r="EGJ86" s="111"/>
      <c r="EGK86" s="111"/>
      <c r="EGL86" s="111"/>
      <c r="EGM86" s="111"/>
      <c r="EGN86" s="111"/>
      <c r="EGO86" s="111"/>
      <c r="EGP86" s="111"/>
      <c r="EGQ86" s="111"/>
      <c r="EGR86" s="111"/>
      <c r="EGS86" s="111"/>
      <c r="EGT86" s="111"/>
      <c r="EGU86" s="111"/>
      <c r="EGV86" s="111"/>
      <c r="EGW86" s="111"/>
      <c r="EGX86" s="111"/>
      <c r="EGY86" s="111"/>
      <c r="EGZ86" s="111"/>
      <c r="EHA86" s="111"/>
      <c r="EHB86" s="111"/>
      <c r="EHC86" s="111"/>
      <c r="EHD86" s="111"/>
      <c r="EHE86" s="111"/>
      <c r="EHF86" s="111"/>
      <c r="EHG86" s="111"/>
      <c r="EHH86" s="111"/>
      <c r="EHI86" s="111"/>
      <c r="EHJ86" s="111"/>
      <c r="EHK86" s="111"/>
      <c r="EHL86" s="111"/>
      <c r="EHM86" s="111"/>
      <c r="EHN86" s="111"/>
      <c r="EHO86" s="111"/>
      <c r="EHP86" s="111"/>
      <c r="EHQ86" s="111"/>
      <c r="EHR86" s="111"/>
      <c r="EHS86" s="111"/>
      <c r="EHT86" s="111"/>
      <c r="EHU86" s="111"/>
      <c r="EHV86" s="111"/>
      <c r="EHW86" s="111"/>
      <c r="EHX86" s="111"/>
      <c r="EHY86" s="111"/>
      <c r="EHZ86" s="111"/>
      <c r="EIA86" s="111"/>
      <c r="EIB86" s="111"/>
      <c r="EIC86" s="111"/>
      <c r="EID86" s="111"/>
      <c r="EIE86" s="111"/>
      <c r="EIF86" s="111"/>
      <c r="EIG86" s="111"/>
      <c r="EIH86" s="111"/>
      <c r="EII86" s="111"/>
      <c r="EIJ86" s="111"/>
      <c r="EIK86" s="111"/>
      <c r="EIL86" s="111"/>
      <c r="EIM86" s="111"/>
      <c r="EIN86" s="111"/>
      <c r="EIO86" s="111"/>
      <c r="EIP86" s="111"/>
      <c r="EIQ86" s="111"/>
      <c r="EIR86" s="111"/>
      <c r="EIS86" s="111"/>
      <c r="EIT86" s="111"/>
      <c r="EIU86" s="111"/>
      <c r="EIV86" s="111"/>
      <c r="EIW86" s="111"/>
      <c r="EIX86" s="111"/>
      <c r="EIY86" s="111"/>
      <c r="EIZ86" s="111"/>
      <c r="EJA86" s="111"/>
      <c r="EJB86" s="111"/>
      <c r="EJC86" s="111"/>
      <c r="EJD86" s="111"/>
      <c r="EJE86" s="111"/>
      <c r="EJF86" s="111"/>
      <c r="EJG86" s="111"/>
      <c r="EJH86" s="111"/>
      <c r="EJI86" s="111"/>
      <c r="EJJ86" s="111"/>
      <c r="EJK86" s="111"/>
      <c r="EJL86" s="111"/>
      <c r="EJM86" s="111"/>
      <c r="EJN86" s="111"/>
      <c r="EJO86" s="111"/>
      <c r="EJP86" s="111"/>
      <c r="EJQ86" s="111"/>
      <c r="EJR86" s="111"/>
      <c r="EJS86" s="111"/>
      <c r="EJT86" s="111"/>
      <c r="EJU86" s="111"/>
      <c r="EJV86" s="111"/>
      <c r="EJW86" s="111"/>
      <c r="EJX86" s="111"/>
      <c r="EJY86" s="111"/>
      <c r="EJZ86" s="111"/>
      <c r="EKA86" s="111"/>
      <c r="EKB86" s="111"/>
      <c r="EKC86" s="111"/>
      <c r="EKD86" s="111"/>
      <c r="EKE86" s="111"/>
      <c r="EKF86" s="111"/>
      <c r="EKG86" s="111"/>
      <c r="EKH86" s="111"/>
      <c r="EKI86" s="111"/>
      <c r="EKJ86" s="111"/>
      <c r="EKK86" s="111"/>
      <c r="EKL86" s="111"/>
      <c r="EKM86" s="111"/>
      <c r="EKN86" s="111"/>
      <c r="EKO86" s="111"/>
      <c r="EKP86" s="111"/>
      <c r="EKQ86" s="111"/>
      <c r="EKR86" s="111"/>
      <c r="EKS86" s="111"/>
      <c r="EKT86" s="111"/>
      <c r="EKU86" s="111"/>
      <c r="EKV86" s="111"/>
      <c r="EKW86" s="111"/>
      <c r="EKX86" s="111"/>
      <c r="EKY86" s="111"/>
      <c r="EKZ86" s="111"/>
      <c r="ELA86" s="111"/>
      <c r="ELB86" s="111"/>
      <c r="ELC86" s="111"/>
      <c r="ELD86" s="111"/>
      <c r="ELE86" s="111"/>
      <c r="ELF86" s="111"/>
      <c r="ELG86" s="111"/>
      <c r="ELH86" s="111"/>
      <c r="ELI86" s="111"/>
      <c r="ELJ86" s="111"/>
      <c r="ELK86" s="111"/>
      <c r="ELL86" s="111"/>
      <c r="ELM86" s="111"/>
      <c r="ELN86" s="111"/>
      <c r="ELO86" s="111"/>
      <c r="ELP86" s="111"/>
      <c r="ELQ86" s="111"/>
      <c r="ELR86" s="111"/>
      <c r="ELS86" s="111"/>
      <c r="ELT86" s="111"/>
      <c r="ELU86" s="111"/>
      <c r="ELV86" s="111"/>
      <c r="ELW86" s="111"/>
      <c r="ELX86" s="111"/>
      <c r="ELY86" s="111"/>
      <c r="ELZ86" s="111"/>
      <c r="EMA86" s="111"/>
      <c r="EMB86" s="111"/>
      <c r="EMC86" s="111"/>
      <c r="EMD86" s="111"/>
      <c r="EME86" s="111"/>
      <c r="EMF86" s="111"/>
      <c r="EMG86" s="111"/>
      <c r="EMH86" s="111"/>
      <c r="EMI86" s="111"/>
      <c r="EMJ86" s="111"/>
      <c r="EMK86" s="111"/>
      <c r="EML86" s="111"/>
      <c r="EMM86" s="111"/>
      <c r="EMN86" s="111"/>
      <c r="EMO86" s="111"/>
      <c r="EMP86" s="111"/>
      <c r="EMQ86" s="111"/>
      <c r="EMR86" s="111"/>
      <c r="EMS86" s="111"/>
      <c r="EMT86" s="111"/>
      <c r="EMU86" s="111"/>
      <c r="EMV86" s="111"/>
      <c r="EMW86" s="111"/>
      <c r="EMX86" s="111"/>
      <c r="EMY86" s="111"/>
      <c r="EMZ86" s="111"/>
      <c r="ENA86" s="111"/>
      <c r="ENB86" s="111"/>
      <c r="ENC86" s="111"/>
      <c r="END86" s="111"/>
      <c r="ENE86" s="111"/>
      <c r="ENF86" s="111"/>
      <c r="ENG86" s="111"/>
      <c r="ENH86" s="111"/>
      <c r="ENI86" s="111"/>
      <c r="ENJ86" s="111"/>
      <c r="ENK86" s="111"/>
      <c r="ENL86" s="111"/>
      <c r="ENM86" s="111"/>
      <c r="ENN86" s="111"/>
      <c r="ENO86" s="111"/>
      <c r="ENP86" s="111"/>
      <c r="ENQ86" s="111"/>
      <c r="ENR86" s="111"/>
      <c r="ENS86" s="111"/>
      <c r="ENT86" s="111"/>
      <c r="ENU86" s="111"/>
      <c r="ENV86" s="111"/>
      <c r="ENW86" s="111"/>
      <c r="ENX86" s="111"/>
      <c r="ENY86" s="111"/>
      <c r="ENZ86" s="111"/>
      <c r="EOA86" s="111"/>
      <c r="EOB86" s="111"/>
      <c r="EOC86" s="111"/>
      <c r="EOD86" s="111"/>
      <c r="EOE86" s="111"/>
      <c r="EOF86" s="111"/>
      <c r="EOG86" s="111"/>
      <c r="EOH86" s="111"/>
      <c r="EOI86" s="111"/>
      <c r="EOJ86" s="111"/>
      <c r="EOK86" s="111"/>
      <c r="EOL86" s="111"/>
      <c r="EOM86" s="111"/>
      <c r="EON86" s="111"/>
      <c r="EOO86" s="111"/>
      <c r="EOP86" s="111"/>
      <c r="EOQ86" s="111"/>
      <c r="EOR86" s="111"/>
      <c r="EOS86" s="111"/>
      <c r="EOT86" s="111"/>
      <c r="EOU86" s="111"/>
      <c r="EOV86" s="111"/>
      <c r="EOW86" s="111"/>
      <c r="EOX86" s="111"/>
      <c r="EOY86" s="111"/>
      <c r="EOZ86" s="111"/>
      <c r="EPA86" s="111"/>
      <c r="EPB86" s="111"/>
      <c r="EPC86" s="111"/>
      <c r="EPD86" s="111"/>
      <c r="EPE86" s="111"/>
      <c r="EPF86" s="111"/>
      <c r="EPG86" s="111"/>
      <c r="EPH86" s="111"/>
      <c r="EPI86" s="111"/>
      <c r="EPJ86" s="111"/>
      <c r="EPK86" s="111"/>
      <c r="EPL86" s="111"/>
      <c r="EPM86" s="111"/>
      <c r="EPN86" s="111"/>
      <c r="EPO86" s="111"/>
      <c r="EPP86" s="111"/>
      <c r="EPQ86" s="111"/>
      <c r="EPR86" s="111"/>
      <c r="EPS86" s="111"/>
      <c r="EPT86" s="111"/>
      <c r="EPU86" s="111"/>
      <c r="EPV86" s="111"/>
      <c r="EPW86" s="111"/>
      <c r="EPX86" s="111"/>
      <c r="EPY86" s="111"/>
      <c r="EPZ86" s="111"/>
      <c r="EQA86" s="111"/>
      <c r="EQB86" s="111"/>
      <c r="EQC86" s="111"/>
      <c r="EQD86" s="111"/>
      <c r="EQE86" s="111"/>
      <c r="EQF86" s="111"/>
      <c r="EQG86" s="111"/>
      <c r="EQH86" s="111"/>
      <c r="EQI86" s="111"/>
      <c r="EQJ86" s="111"/>
      <c r="EQK86" s="111"/>
      <c r="EQL86" s="111"/>
      <c r="EQM86" s="111"/>
      <c r="EQN86" s="111"/>
      <c r="EQO86" s="111"/>
      <c r="EQP86" s="111"/>
      <c r="EQQ86" s="111"/>
      <c r="EQR86" s="111"/>
      <c r="EQS86" s="111"/>
      <c r="EQT86" s="111"/>
      <c r="EQU86" s="111"/>
      <c r="EQV86" s="111"/>
      <c r="EQW86" s="111"/>
      <c r="EQX86" s="111"/>
      <c r="EQY86" s="111"/>
      <c r="EQZ86" s="111"/>
      <c r="ERA86" s="111"/>
      <c r="ERB86" s="111"/>
      <c r="ERC86" s="111"/>
      <c r="ERD86" s="111"/>
      <c r="ERE86" s="111"/>
      <c r="ERF86" s="111"/>
      <c r="ERG86" s="111"/>
      <c r="ERH86" s="111"/>
      <c r="ERI86" s="111"/>
      <c r="ERJ86" s="111"/>
      <c r="ERK86" s="111"/>
      <c r="ERL86" s="111"/>
      <c r="ERM86" s="111"/>
      <c r="ERN86" s="111"/>
      <c r="ERO86" s="111"/>
      <c r="ERP86" s="111"/>
      <c r="ERQ86" s="111"/>
      <c r="ERR86" s="111"/>
      <c r="ERS86" s="111"/>
      <c r="ERT86" s="111"/>
      <c r="ERU86" s="111"/>
      <c r="ERV86" s="111"/>
      <c r="ERW86" s="111"/>
      <c r="ERX86" s="111"/>
      <c r="ERY86" s="111"/>
      <c r="ERZ86" s="111"/>
      <c r="ESA86" s="111"/>
      <c r="ESB86" s="111"/>
      <c r="ESC86" s="111"/>
      <c r="ESD86" s="111"/>
      <c r="ESE86" s="111"/>
      <c r="ESF86" s="111"/>
      <c r="ESG86" s="111"/>
      <c r="ESH86" s="111"/>
      <c r="ESI86" s="111"/>
      <c r="ESJ86" s="111"/>
      <c r="ESK86" s="111"/>
      <c r="ESL86" s="111"/>
      <c r="ESM86" s="111"/>
      <c r="ESN86" s="111"/>
      <c r="ESO86" s="111"/>
      <c r="ESP86" s="111"/>
      <c r="ESQ86" s="111"/>
      <c r="ESR86" s="111"/>
      <c r="ESS86" s="111"/>
      <c r="EST86" s="111"/>
      <c r="ESU86" s="111"/>
      <c r="ESV86" s="111"/>
      <c r="ESW86" s="111"/>
      <c r="ESX86" s="111"/>
      <c r="ESY86" s="111"/>
      <c r="ESZ86" s="111"/>
      <c r="ETA86" s="111"/>
      <c r="ETB86" s="111"/>
      <c r="ETC86" s="111"/>
      <c r="ETD86" s="111"/>
      <c r="ETE86" s="111"/>
      <c r="ETF86" s="111"/>
      <c r="ETG86" s="111"/>
      <c r="ETH86" s="111"/>
      <c r="ETI86" s="111"/>
      <c r="ETJ86" s="111"/>
      <c r="ETK86" s="111"/>
      <c r="ETL86" s="111"/>
      <c r="ETM86" s="111"/>
      <c r="ETN86" s="111"/>
      <c r="ETO86" s="111"/>
      <c r="ETP86" s="111"/>
      <c r="ETQ86" s="111"/>
      <c r="ETR86" s="111"/>
      <c r="ETS86" s="111"/>
      <c r="ETT86" s="111"/>
      <c r="ETU86" s="111"/>
      <c r="ETV86" s="111"/>
      <c r="ETW86" s="111"/>
      <c r="ETX86" s="111"/>
      <c r="ETY86" s="111"/>
      <c r="ETZ86" s="111"/>
      <c r="EUA86" s="111"/>
      <c r="EUB86" s="111"/>
      <c r="EUC86" s="111"/>
      <c r="EUD86" s="111"/>
      <c r="EUE86" s="111"/>
      <c r="EUF86" s="111"/>
      <c r="EUG86" s="111"/>
      <c r="EUH86" s="111"/>
      <c r="EUI86" s="111"/>
      <c r="EUJ86" s="111"/>
      <c r="EUK86" s="111"/>
      <c r="EUL86" s="111"/>
      <c r="EUM86" s="111"/>
      <c r="EUN86" s="111"/>
      <c r="EUO86" s="111"/>
      <c r="EUP86" s="111"/>
      <c r="EUQ86" s="111"/>
      <c r="EUR86" s="111"/>
      <c r="EUS86" s="111"/>
      <c r="EUT86" s="111"/>
      <c r="EUU86" s="111"/>
      <c r="EUV86" s="111"/>
      <c r="EUW86" s="111"/>
      <c r="EUX86" s="111"/>
      <c r="EUY86" s="111"/>
      <c r="EUZ86" s="111"/>
      <c r="EVA86" s="111"/>
      <c r="EVB86" s="111"/>
      <c r="EVC86" s="111"/>
      <c r="EVD86" s="111"/>
      <c r="EVE86" s="111"/>
      <c r="EVF86" s="111"/>
      <c r="EVG86" s="111"/>
      <c r="EVH86" s="111"/>
      <c r="EVI86" s="111"/>
      <c r="EVJ86" s="111"/>
      <c r="EVK86" s="111"/>
      <c r="EVL86" s="111"/>
      <c r="EVM86" s="111"/>
      <c r="EVN86" s="111"/>
      <c r="EVO86" s="111"/>
      <c r="EVP86" s="111"/>
      <c r="EVQ86" s="111"/>
      <c r="EVR86" s="111"/>
      <c r="EVS86" s="111"/>
      <c r="EVT86" s="111"/>
      <c r="EVU86" s="111"/>
      <c r="EVV86" s="111"/>
      <c r="EVW86" s="111"/>
      <c r="EVX86" s="111"/>
      <c r="EVY86" s="111"/>
      <c r="EVZ86" s="111"/>
      <c r="EWA86" s="111"/>
      <c r="EWB86" s="111"/>
      <c r="EWC86" s="111"/>
      <c r="EWD86" s="111"/>
      <c r="EWE86" s="111"/>
      <c r="EWF86" s="111"/>
      <c r="EWG86" s="111"/>
      <c r="EWH86" s="111"/>
      <c r="EWI86" s="111"/>
      <c r="EWJ86" s="111"/>
      <c r="EWK86" s="111"/>
      <c r="EWL86" s="111"/>
      <c r="EWM86" s="111"/>
      <c r="EWN86" s="111"/>
      <c r="EWO86" s="111"/>
      <c r="EWP86" s="111"/>
      <c r="EWQ86" s="111"/>
      <c r="EWR86" s="111"/>
      <c r="EWS86" s="111"/>
      <c r="EWT86" s="111"/>
      <c r="EWU86" s="111"/>
      <c r="EWV86" s="111"/>
      <c r="EWW86" s="111"/>
      <c r="EWX86" s="111"/>
      <c r="EWY86" s="111"/>
      <c r="EWZ86" s="111"/>
      <c r="EXA86" s="111"/>
      <c r="EXB86" s="111"/>
      <c r="EXC86" s="111"/>
      <c r="EXD86" s="111"/>
      <c r="EXE86" s="111"/>
      <c r="EXF86" s="111"/>
      <c r="EXG86" s="111"/>
      <c r="EXH86" s="111"/>
      <c r="EXI86" s="111"/>
      <c r="EXJ86" s="111"/>
      <c r="EXK86" s="111"/>
      <c r="EXL86" s="111"/>
      <c r="EXM86" s="111"/>
      <c r="EXN86" s="111"/>
      <c r="EXO86" s="111"/>
      <c r="EXP86" s="111"/>
      <c r="EXQ86" s="111"/>
      <c r="EXR86" s="111"/>
      <c r="EXS86" s="111"/>
      <c r="EXT86" s="111"/>
      <c r="EXU86" s="111"/>
      <c r="EXV86" s="111"/>
      <c r="EXW86" s="111"/>
      <c r="EXX86" s="111"/>
      <c r="EXY86" s="111"/>
      <c r="EXZ86" s="111"/>
      <c r="EYA86" s="111"/>
      <c r="EYB86" s="111"/>
      <c r="EYC86" s="111"/>
      <c r="EYD86" s="111"/>
      <c r="EYE86" s="111"/>
      <c r="EYF86" s="111"/>
      <c r="EYG86" s="111"/>
      <c r="EYH86" s="111"/>
      <c r="EYI86" s="111"/>
      <c r="EYJ86" s="111"/>
      <c r="EYK86" s="111"/>
      <c r="EYL86" s="111"/>
      <c r="EYM86" s="111"/>
      <c r="EYN86" s="111"/>
      <c r="EYO86" s="111"/>
      <c r="EYP86" s="111"/>
      <c r="EYQ86" s="111"/>
      <c r="EYR86" s="111"/>
      <c r="EYS86" s="111"/>
      <c r="EYT86" s="111"/>
      <c r="EYU86" s="111"/>
      <c r="EYV86" s="111"/>
      <c r="EYW86" s="111"/>
      <c r="EYX86" s="111"/>
      <c r="EYY86" s="111"/>
      <c r="EYZ86" s="111"/>
      <c r="EZA86" s="111"/>
      <c r="EZB86" s="111"/>
      <c r="EZC86" s="111"/>
      <c r="EZD86" s="111"/>
      <c r="EZE86" s="111"/>
      <c r="EZF86" s="111"/>
      <c r="EZG86" s="111"/>
      <c r="EZH86" s="111"/>
      <c r="EZI86" s="111"/>
      <c r="EZJ86" s="111"/>
      <c r="EZK86" s="111"/>
      <c r="EZL86" s="111"/>
      <c r="EZM86" s="111"/>
      <c r="EZN86" s="111"/>
      <c r="EZO86" s="111"/>
      <c r="EZP86" s="111"/>
      <c r="EZQ86" s="111"/>
      <c r="EZR86" s="111"/>
      <c r="EZS86" s="111"/>
      <c r="EZT86" s="111"/>
      <c r="EZU86" s="111"/>
      <c r="EZV86" s="111"/>
      <c r="EZW86" s="111"/>
      <c r="EZX86" s="111"/>
      <c r="EZY86" s="111"/>
      <c r="EZZ86" s="111"/>
      <c r="FAA86" s="111"/>
      <c r="FAB86" s="111"/>
      <c r="FAC86" s="111"/>
      <c r="FAD86" s="111"/>
      <c r="FAE86" s="111"/>
      <c r="FAF86" s="111"/>
      <c r="FAG86" s="111"/>
      <c r="FAH86" s="111"/>
      <c r="FAI86" s="111"/>
      <c r="FAJ86" s="111"/>
      <c r="FAK86" s="111"/>
      <c r="FAL86" s="111"/>
      <c r="FAM86" s="111"/>
      <c r="FAN86" s="111"/>
      <c r="FAO86" s="111"/>
      <c r="FAP86" s="111"/>
      <c r="FAQ86" s="111"/>
      <c r="FAR86" s="111"/>
      <c r="FAS86" s="111"/>
      <c r="FAT86" s="111"/>
      <c r="FAU86" s="111"/>
      <c r="FAV86" s="111"/>
      <c r="FAW86" s="111"/>
      <c r="FAX86" s="111"/>
      <c r="FAY86" s="111"/>
      <c r="FAZ86" s="111"/>
      <c r="FBA86" s="111"/>
      <c r="FBB86" s="111"/>
      <c r="FBC86" s="111"/>
      <c r="FBD86" s="111"/>
      <c r="FBE86" s="111"/>
      <c r="FBF86" s="111"/>
      <c r="FBG86" s="111"/>
      <c r="FBH86" s="111"/>
      <c r="FBI86" s="111"/>
      <c r="FBJ86" s="111"/>
      <c r="FBK86" s="111"/>
      <c r="FBL86" s="111"/>
      <c r="FBM86" s="111"/>
      <c r="FBN86" s="111"/>
      <c r="FBO86" s="111"/>
      <c r="FBP86" s="111"/>
      <c r="FBQ86" s="111"/>
      <c r="FBR86" s="111"/>
      <c r="FBS86" s="111"/>
      <c r="FBT86" s="111"/>
      <c r="FBU86" s="111"/>
      <c r="FBV86" s="111"/>
      <c r="FBW86" s="111"/>
      <c r="FBX86" s="111"/>
      <c r="FBY86" s="111"/>
      <c r="FBZ86" s="111"/>
      <c r="FCA86" s="111"/>
      <c r="FCB86" s="111"/>
      <c r="FCC86" s="111"/>
      <c r="FCD86" s="111"/>
      <c r="FCE86" s="111"/>
      <c r="FCF86" s="111"/>
      <c r="FCG86" s="111"/>
      <c r="FCH86" s="111"/>
      <c r="FCI86" s="111"/>
      <c r="FCJ86" s="111"/>
      <c r="FCK86" s="111"/>
      <c r="FCL86" s="111"/>
      <c r="FCM86" s="111"/>
      <c r="FCN86" s="111"/>
      <c r="FCO86" s="111"/>
      <c r="FCP86" s="111"/>
      <c r="FCQ86" s="111"/>
      <c r="FCR86" s="111"/>
      <c r="FCS86" s="111"/>
      <c r="FCT86" s="111"/>
      <c r="FCU86" s="111"/>
      <c r="FCV86" s="111"/>
      <c r="FCW86" s="111"/>
      <c r="FCX86" s="111"/>
      <c r="FCY86" s="111"/>
      <c r="FCZ86" s="111"/>
      <c r="FDA86" s="111"/>
      <c r="FDB86" s="111"/>
      <c r="FDC86" s="111"/>
      <c r="FDD86" s="111"/>
      <c r="FDE86" s="111"/>
      <c r="FDF86" s="111"/>
      <c r="FDG86" s="111"/>
      <c r="FDH86" s="111"/>
      <c r="FDI86" s="111"/>
      <c r="FDJ86" s="111"/>
      <c r="FDK86" s="111"/>
      <c r="FDL86" s="111"/>
      <c r="FDM86" s="111"/>
      <c r="FDN86" s="111"/>
      <c r="FDO86" s="111"/>
      <c r="FDP86" s="111"/>
      <c r="FDQ86" s="111"/>
      <c r="FDR86" s="111"/>
      <c r="FDS86" s="111"/>
      <c r="FDT86" s="111"/>
      <c r="FDU86" s="111"/>
      <c r="FDV86" s="111"/>
      <c r="FDW86" s="111"/>
      <c r="FDX86" s="111"/>
      <c r="FDY86" s="111"/>
      <c r="FDZ86" s="111"/>
      <c r="FEA86" s="111"/>
      <c r="FEB86" s="111"/>
      <c r="FEC86" s="111"/>
      <c r="FED86" s="111"/>
      <c r="FEE86" s="111"/>
      <c r="FEF86" s="111"/>
      <c r="FEG86" s="111"/>
      <c r="FEH86" s="111"/>
      <c r="FEI86" s="111"/>
      <c r="FEJ86" s="111"/>
      <c r="FEK86" s="111"/>
      <c r="FEL86" s="111"/>
      <c r="FEM86" s="111"/>
      <c r="FEN86" s="111"/>
      <c r="FEO86" s="111"/>
      <c r="FEP86" s="111"/>
      <c r="FEQ86" s="111"/>
      <c r="FER86" s="111"/>
      <c r="FES86" s="111"/>
      <c r="FET86" s="111"/>
      <c r="FEU86" s="111"/>
      <c r="FEV86" s="111"/>
      <c r="FEW86" s="111"/>
      <c r="FEX86" s="111"/>
      <c r="FEY86" s="111"/>
      <c r="FEZ86" s="111"/>
      <c r="FFA86" s="111"/>
      <c r="FFB86" s="111"/>
      <c r="FFC86" s="111"/>
      <c r="FFD86" s="111"/>
      <c r="FFE86" s="111"/>
      <c r="FFF86" s="111"/>
      <c r="FFG86" s="111"/>
      <c r="FFH86" s="111"/>
      <c r="FFI86" s="111"/>
      <c r="FFJ86" s="111"/>
      <c r="FFK86" s="111"/>
      <c r="FFL86" s="111"/>
      <c r="FFM86" s="111"/>
      <c r="FFN86" s="111"/>
      <c r="FFO86" s="111"/>
      <c r="FFP86" s="111"/>
      <c r="FFQ86" s="111"/>
      <c r="FFR86" s="111"/>
      <c r="FFS86" s="111"/>
      <c r="FFT86" s="111"/>
      <c r="FFU86" s="111"/>
      <c r="FFV86" s="111"/>
      <c r="FFW86" s="111"/>
      <c r="FFX86" s="111"/>
      <c r="FFY86" s="111"/>
      <c r="FFZ86" s="111"/>
      <c r="FGA86" s="111"/>
      <c r="FGB86" s="111"/>
      <c r="FGC86" s="111"/>
      <c r="FGD86" s="111"/>
      <c r="FGE86" s="111"/>
      <c r="FGF86" s="111"/>
      <c r="FGG86" s="111"/>
      <c r="FGH86" s="111"/>
      <c r="FGI86" s="111"/>
      <c r="FGJ86" s="111"/>
      <c r="FGK86" s="111"/>
      <c r="FGL86" s="111"/>
      <c r="FGM86" s="111"/>
      <c r="FGN86" s="111"/>
      <c r="FGO86" s="111"/>
      <c r="FGP86" s="111"/>
      <c r="FGQ86" s="111"/>
      <c r="FGR86" s="111"/>
      <c r="FGS86" s="111"/>
      <c r="FGT86" s="111"/>
      <c r="FGU86" s="111"/>
      <c r="FGV86" s="111"/>
      <c r="FGW86" s="111"/>
      <c r="FGX86" s="111"/>
      <c r="FGY86" s="111"/>
      <c r="FGZ86" s="111"/>
      <c r="FHA86" s="111"/>
      <c r="FHB86" s="111"/>
      <c r="FHC86" s="111"/>
      <c r="FHD86" s="111"/>
      <c r="FHE86" s="111"/>
      <c r="FHF86" s="111"/>
      <c r="FHG86" s="111"/>
      <c r="FHH86" s="111"/>
      <c r="FHI86" s="111"/>
      <c r="FHJ86" s="111"/>
      <c r="FHK86" s="111"/>
      <c r="FHL86" s="111"/>
      <c r="FHM86" s="111"/>
      <c r="FHN86" s="111"/>
      <c r="FHO86" s="111"/>
      <c r="FHP86" s="111"/>
      <c r="FHQ86" s="111"/>
      <c r="FHR86" s="111"/>
      <c r="FHS86" s="111"/>
      <c r="FHT86" s="111"/>
      <c r="FHU86" s="111"/>
      <c r="FHV86" s="111"/>
      <c r="FHW86" s="111"/>
      <c r="FHX86" s="111"/>
      <c r="FHY86" s="111"/>
      <c r="FHZ86" s="111"/>
      <c r="FIA86" s="111"/>
      <c r="FIB86" s="111"/>
      <c r="FIC86" s="111"/>
      <c r="FID86" s="111"/>
      <c r="FIE86" s="111"/>
      <c r="FIF86" s="111"/>
      <c r="FIG86" s="111"/>
      <c r="FIH86" s="111"/>
      <c r="FII86" s="111"/>
      <c r="FIJ86" s="111"/>
      <c r="FIK86" s="111"/>
      <c r="FIL86" s="111"/>
      <c r="FIM86" s="111"/>
      <c r="FIN86" s="111"/>
      <c r="FIO86" s="111"/>
      <c r="FIP86" s="111"/>
      <c r="FIQ86" s="111"/>
      <c r="FIR86" s="111"/>
      <c r="FIS86" s="111"/>
      <c r="FIT86" s="111"/>
      <c r="FIU86" s="111"/>
      <c r="FIV86" s="111"/>
      <c r="FIW86" s="111"/>
      <c r="FIX86" s="111"/>
      <c r="FIY86" s="111"/>
      <c r="FIZ86" s="111"/>
      <c r="FJA86" s="111"/>
      <c r="FJB86" s="111"/>
      <c r="FJC86" s="111"/>
      <c r="FJD86" s="111"/>
      <c r="FJE86" s="111"/>
      <c r="FJF86" s="111"/>
      <c r="FJG86" s="111"/>
      <c r="FJH86" s="111"/>
      <c r="FJI86" s="111"/>
      <c r="FJJ86" s="111"/>
      <c r="FJK86" s="111"/>
      <c r="FJL86" s="111"/>
      <c r="FJM86" s="111"/>
      <c r="FJN86" s="111"/>
      <c r="FJO86" s="111"/>
      <c r="FJP86" s="111"/>
      <c r="FJQ86" s="111"/>
      <c r="FJR86" s="111"/>
      <c r="FJS86" s="111"/>
      <c r="FJT86" s="111"/>
      <c r="FJU86" s="111"/>
      <c r="FJV86" s="111"/>
      <c r="FJW86" s="111"/>
      <c r="FJX86" s="111"/>
      <c r="FJY86" s="111"/>
      <c r="FJZ86" s="111"/>
      <c r="FKA86" s="111"/>
      <c r="FKB86" s="111"/>
      <c r="FKC86" s="111"/>
      <c r="FKD86" s="111"/>
      <c r="FKE86" s="111"/>
      <c r="FKF86" s="111"/>
      <c r="FKG86" s="111"/>
      <c r="FKH86" s="111"/>
      <c r="FKI86" s="111"/>
      <c r="FKJ86" s="111"/>
      <c r="FKK86" s="111"/>
      <c r="FKL86" s="111"/>
      <c r="FKM86" s="111"/>
      <c r="FKN86" s="111"/>
      <c r="FKO86" s="111"/>
      <c r="FKP86" s="111"/>
      <c r="FKQ86" s="111"/>
      <c r="FKR86" s="111"/>
      <c r="FKS86" s="111"/>
      <c r="FKT86" s="111"/>
      <c r="FKU86" s="111"/>
      <c r="FKV86" s="111"/>
      <c r="FKW86" s="111"/>
      <c r="FKX86" s="111"/>
      <c r="FKY86" s="111"/>
      <c r="FKZ86" s="111"/>
      <c r="FLA86" s="111"/>
      <c r="FLB86" s="111"/>
      <c r="FLC86" s="111"/>
      <c r="FLD86" s="111"/>
      <c r="FLE86" s="111"/>
      <c r="FLF86" s="111"/>
      <c r="FLG86" s="111"/>
      <c r="FLH86" s="111"/>
      <c r="FLI86" s="111"/>
      <c r="FLJ86" s="111"/>
      <c r="FLK86" s="111"/>
      <c r="FLL86" s="111"/>
      <c r="FLM86" s="111"/>
      <c r="FLN86" s="111"/>
      <c r="FLO86" s="111"/>
      <c r="FLP86" s="111"/>
      <c r="FLQ86" s="111"/>
      <c r="FLR86" s="111"/>
      <c r="FLS86" s="111"/>
      <c r="FLT86" s="111"/>
      <c r="FLU86" s="111"/>
      <c r="FLV86" s="111"/>
      <c r="FLW86" s="111"/>
      <c r="FLX86" s="111"/>
      <c r="FLY86" s="111"/>
      <c r="FLZ86" s="111"/>
      <c r="FMA86" s="111"/>
      <c r="FMB86" s="111"/>
      <c r="FMC86" s="111"/>
      <c r="FMD86" s="111"/>
      <c r="FME86" s="111"/>
      <c r="FMF86" s="111"/>
      <c r="FMG86" s="111"/>
      <c r="FMH86" s="111"/>
      <c r="FMI86" s="111"/>
      <c r="FMJ86" s="111"/>
      <c r="FMK86" s="111"/>
      <c r="FML86" s="111"/>
      <c r="FMM86" s="111"/>
      <c r="FMN86" s="111"/>
      <c r="FMO86" s="111"/>
      <c r="FMP86" s="111"/>
      <c r="FMQ86" s="111"/>
      <c r="FMR86" s="111"/>
      <c r="FMS86" s="111"/>
      <c r="FMT86" s="111"/>
      <c r="FMU86" s="111"/>
      <c r="FMV86" s="111"/>
      <c r="FMW86" s="111"/>
      <c r="FMX86" s="111"/>
      <c r="FMY86" s="111"/>
      <c r="FMZ86" s="111"/>
      <c r="FNA86" s="111"/>
      <c r="FNB86" s="111"/>
      <c r="FNC86" s="111"/>
      <c r="FND86" s="111"/>
      <c r="FNE86" s="111"/>
      <c r="FNF86" s="111"/>
      <c r="FNG86" s="111"/>
      <c r="FNH86" s="111"/>
      <c r="FNI86" s="111"/>
      <c r="FNJ86" s="111"/>
      <c r="FNK86" s="111"/>
      <c r="FNL86" s="111"/>
      <c r="FNM86" s="111"/>
      <c r="FNN86" s="111"/>
      <c r="FNO86" s="111"/>
      <c r="FNP86" s="111"/>
      <c r="FNQ86" s="111"/>
      <c r="FNR86" s="111"/>
      <c r="FNS86" s="111"/>
      <c r="FNT86" s="111"/>
      <c r="FNU86" s="111"/>
      <c r="FNV86" s="111"/>
      <c r="FNW86" s="111"/>
      <c r="FNX86" s="111"/>
      <c r="FNY86" s="111"/>
      <c r="FNZ86" s="111"/>
      <c r="FOA86" s="111"/>
      <c r="FOB86" s="111"/>
      <c r="FOC86" s="111"/>
      <c r="FOD86" s="111"/>
      <c r="FOE86" s="111"/>
      <c r="FOF86" s="111"/>
      <c r="FOG86" s="111"/>
      <c r="FOH86" s="111"/>
      <c r="FOI86" s="111"/>
      <c r="FOJ86" s="111"/>
      <c r="FOK86" s="111"/>
      <c r="FOL86" s="111"/>
      <c r="FOM86" s="111"/>
      <c r="FON86" s="111"/>
      <c r="FOO86" s="111"/>
      <c r="FOP86" s="111"/>
      <c r="FOQ86" s="111"/>
      <c r="FOR86" s="111"/>
      <c r="FOS86" s="111"/>
      <c r="FOT86" s="111"/>
      <c r="FOU86" s="111"/>
      <c r="FOV86" s="111"/>
      <c r="FOW86" s="111"/>
      <c r="FOX86" s="111"/>
      <c r="FOY86" s="111"/>
      <c r="FOZ86" s="111"/>
      <c r="FPA86" s="111"/>
      <c r="FPB86" s="111"/>
      <c r="FPC86" s="111"/>
      <c r="FPD86" s="111"/>
      <c r="FPE86" s="111"/>
      <c r="FPF86" s="111"/>
      <c r="FPG86" s="111"/>
      <c r="FPH86" s="111"/>
      <c r="FPI86" s="111"/>
      <c r="FPJ86" s="111"/>
      <c r="FPK86" s="111"/>
      <c r="FPL86" s="111"/>
      <c r="FPM86" s="111"/>
      <c r="FPN86" s="111"/>
      <c r="FPO86" s="111"/>
      <c r="FPP86" s="111"/>
      <c r="FPQ86" s="111"/>
      <c r="FPR86" s="111"/>
      <c r="FPS86" s="111"/>
      <c r="FPT86" s="111"/>
      <c r="FPU86" s="111"/>
      <c r="FPV86" s="111"/>
      <c r="FPW86" s="111"/>
      <c r="FPX86" s="111"/>
      <c r="FPY86" s="111"/>
      <c r="FPZ86" s="111"/>
      <c r="FQA86" s="111"/>
      <c r="FQB86" s="111"/>
      <c r="FQC86" s="111"/>
      <c r="FQD86" s="111"/>
      <c r="FQE86" s="111"/>
      <c r="FQF86" s="111"/>
      <c r="FQG86" s="111"/>
      <c r="FQH86" s="111"/>
      <c r="FQI86" s="111"/>
      <c r="FQJ86" s="111"/>
      <c r="FQK86" s="111"/>
      <c r="FQL86" s="111"/>
      <c r="FQM86" s="111"/>
      <c r="FQN86" s="111"/>
      <c r="FQO86" s="111"/>
      <c r="FQP86" s="111"/>
      <c r="FQQ86" s="111"/>
      <c r="FQR86" s="111"/>
      <c r="FQS86" s="111"/>
      <c r="FQT86" s="111"/>
      <c r="FQU86" s="111"/>
      <c r="FQV86" s="111"/>
      <c r="FQW86" s="111"/>
      <c r="FQX86" s="111"/>
      <c r="FQY86" s="111"/>
      <c r="FQZ86" s="111"/>
      <c r="FRA86" s="111"/>
      <c r="FRB86" s="111"/>
      <c r="FRC86" s="111"/>
      <c r="FRD86" s="111"/>
      <c r="FRE86" s="111"/>
      <c r="FRF86" s="111"/>
      <c r="FRG86" s="111"/>
      <c r="FRH86" s="111"/>
      <c r="FRI86" s="111"/>
      <c r="FRJ86" s="111"/>
      <c r="FRK86" s="111"/>
      <c r="FRL86" s="111"/>
      <c r="FRM86" s="111"/>
      <c r="FRN86" s="111"/>
      <c r="FRO86" s="111"/>
      <c r="FRP86" s="111"/>
      <c r="FRQ86" s="111"/>
      <c r="FRR86" s="111"/>
      <c r="FRS86" s="111"/>
      <c r="FRT86" s="111"/>
      <c r="FRU86" s="111"/>
      <c r="FRV86" s="111"/>
      <c r="FRW86" s="111"/>
      <c r="FRX86" s="111"/>
      <c r="FRY86" s="111"/>
      <c r="FRZ86" s="111"/>
      <c r="FSA86" s="111"/>
      <c r="FSB86" s="111"/>
      <c r="FSC86" s="111"/>
      <c r="FSD86" s="111"/>
      <c r="FSE86" s="111"/>
      <c r="FSF86" s="111"/>
      <c r="FSG86" s="111"/>
      <c r="FSH86" s="111"/>
      <c r="FSI86" s="111"/>
      <c r="FSJ86" s="111"/>
      <c r="FSK86" s="111"/>
      <c r="FSL86" s="111"/>
      <c r="FSM86" s="111"/>
      <c r="FSN86" s="111"/>
      <c r="FSO86" s="111"/>
      <c r="FSP86" s="111"/>
      <c r="FSQ86" s="111"/>
      <c r="FSR86" s="111"/>
      <c r="FSS86" s="111"/>
      <c r="FST86" s="111"/>
      <c r="FSU86" s="111"/>
      <c r="FSV86" s="111"/>
      <c r="FSW86" s="111"/>
      <c r="FSX86" s="111"/>
      <c r="FSY86" s="111"/>
      <c r="FSZ86" s="111"/>
      <c r="FTA86" s="111"/>
      <c r="FTB86" s="111"/>
      <c r="FTC86" s="111"/>
      <c r="FTD86" s="111"/>
      <c r="FTE86" s="111"/>
      <c r="FTF86" s="111"/>
      <c r="FTG86" s="111"/>
      <c r="FTH86" s="111"/>
      <c r="FTI86" s="111"/>
      <c r="FTJ86" s="111"/>
      <c r="FTK86" s="111"/>
      <c r="FTL86" s="111"/>
      <c r="FTM86" s="111"/>
      <c r="FTN86" s="111"/>
      <c r="FTO86" s="111"/>
      <c r="FTP86" s="111"/>
      <c r="FTQ86" s="111"/>
      <c r="FTR86" s="111"/>
      <c r="FTS86" s="111"/>
      <c r="FTT86" s="111"/>
      <c r="FTU86" s="111"/>
      <c r="FTV86" s="111"/>
      <c r="FTW86" s="111"/>
      <c r="FTX86" s="111"/>
      <c r="FTY86" s="111"/>
      <c r="FTZ86" s="111"/>
      <c r="FUA86" s="111"/>
      <c r="FUB86" s="111"/>
      <c r="FUC86" s="111"/>
      <c r="FUD86" s="111"/>
      <c r="FUE86" s="111"/>
      <c r="FUF86" s="111"/>
      <c r="FUG86" s="111"/>
      <c r="FUH86" s="111"/>
      <c r="FUI86" s="111"/>
      <c r="FUJ86" s="111"/>
      <c r="FUK86" s="111"/>
      <c r="FUL86" s="111"/>
      <c r="FUM86" s="111"/>
      <c r="FUN86" s="111"/>
      <c r="FUO86" s="111"/>
      <c r="FUP86" s="111"/>
      <c r="FUQ86" s="111"/>
      <c r="FUR86" s="111"/>
      <c r="FUS86" s="111"/>
      <c r="FUT86" s="111"/>
      <c r="FUU86" s="111"/>
      <c r="FUV86" s="111"/>
      <c r="FUW86" s="111"/>
      <c r="FUX86" s="111"/>
      <c r="FUY86" s="111"/>
      <c r="FUZ86" s="111"/>
      <c r="FVA86" s="111"/>
      <c r="FVB86" s="111"/>
      <c r="FVC86" s="111"/>
      <c r="FVD86" s="111"/>
      <c r="FVE86" s="111"/>
      <c r="FVF86" s="111"/>
      <c r="FVG86" s="111"/>
      <c r="FVH86" s="111"/>
      <c r="FVI86" s="111"/>
      <c r="FVJ86" s="111"/>
      <c r="FVK86" s="111"/>
      <c r="FVL86" s="111"/>
      <c r="FVM86" s="111"/>
      <c r="FVN86" s="111"/>
      <c r="FVO86" s="111"/>
      <c r="FVP86" s="111"/>
      <c r="FVQ86" s="111"/>
      <c r="FVR86" s="111"/>
      <c r="FVS86" s="111"/>
      <c r="FVT86" s="111"/>
      <c r="FVU86" s="111"/>
      <c r="FVV86" s="111"/>
      <c r="FVW86" s="111"/>
      <c r="FVX86" s="111"/>
      <c r="FVY86" s="111"/>
      <c r="FVZ86" s="111"/>
      <c r="FWA86" s="111"/>
      <c r="FWB86" s="111"/>
      <c r="FWC86" s="111"/>
      <c r="FWD86" s="111"/>
      <c r="FWE86" s="111"/>
      <c r="FWF86" s="111"/>
      <c r="FWG86" s="111"/>
      <c r="FWH86" s="111"/>
      <c r="FWI86" s="111"/>
      <c r="FWJ86" s="111"/>
      <c r="FWK86" s="111"/>
      <c r="FWL86" s="111"/>
      <c r="FWM86" s="111"/>
      <c r="FWN86" s="111"/>
      <c r="FWO86" s="111"/>
      <c r="FWP86" s="111"/>
      <c r="FWQ86" s="111"/>
      <c r="FWR86" s="111"/>
      <c r="FWS86" s="111"/>
      <c r="FWT86" s="111"/>
      <c r="FWU86" s="111"/>
      <c r="FWV86" s="111"/>
      <c r="FWW86" s="111"/>
      <c r="FWX86" s="111"/>
      <c r="FWY86" s="111"/>
      <c r="FWZ86" s="111"/>
      <c r="FXA86" s="111"/>
      <c r="FXB86" s="111"/>
      <c r="FXC86" s="111"/>
      <c r="FXD86" s="111"/>
      <c r="FXE86" s="111"/>
      <c r="FXF86" s="111"/>
      <c r="FXG86" s="111"/>
      <c r="FXH86" s="111"/>
      <c r="FXI86" s="111"/>
      <c r="FXJ86" s="111"/>
      <c r="FXK86" s="111"/>
      <c r="FXL86" s="111"/>
      <c r="FXM86" s="111"/>
      <c r="FXN86" s="111"/>
      <c r="FXO86" s="111"/>
      <c r="FXP86" s="111"/>
      <c r="FXQ86" s="111"/>
      <c r="FXR86" s="111"/>
      <c r="FXS86" s="111"/>
      <c r="FXT86" s="111"/>
      <c r="FXU86" s="111"/>
      <c r="FXV86" s="111"/>
      <c r="FXW86" s="111"/>
      <c r="FXX86" s="111"/>
      <c r="FXY86" s="111"/>
      <c r="FXZ86" s="111"/>
      <c r="FYA86" s="111"/>
      <c r="FYB86" s="111"/>
      <c r="FYC86" s="111"/>
      <c r="FYD86" s="111"/>
      <c r="FYE86" s="111"/>
      <c r="FYF86" s="111"/>
      <c r="FYG86" s="111"/>
      <c r="FYH86" s="111"/>
      <c r="FYI86" s="111"/>
      <c r="FYJ86" s="111"/>
      <c r="FYK86" s="111"/>
      <c r="FYL86" s="111"/>
      <c r="FYM86" s="111"/>
      <c r="FYN86" s="111"/>
      <c r="FYO86" s="111"/>
      <c r="FYP86" s="111"/>
      <c r="FYQ86" s="111"/>
      <c r="FYR86" s="111"/>
      <c r="FYS86" s="111"/>
      <c r="FYT86" s="111"/>
      <c r="FYU86" s="111"/>
      <c r="FYV86" s="111"/>
      <c r="FYW86" s="111"/>
      <c r="FYX86" s="111"/>
      <c r="FYY86" s="111"/>
      <c r="FYZ86" s="111"/>
      <c r="FZA86" s="111"/>
      <c r="FZB86" s="111"/>
      <c r="FZC86" s="111"/>
      <c r="FZD86" s="111"/>
      <c r="FZE86" s="111"/>
      <c r="FZF86" s="111"/>
      <c r="FZG86" s="111"/>
      <c r="FZH86" s="111"/>
      <c r="FZI86" s="111"/>
      <c r="FZJ86" s="111"/>
      <c r="FZK86" s="111"/>
      <c r="FZL86" s="111"/>
      <c r="FZM86" s="111"/>
      <c r="FZN86" s="111"/>
      <c r="FZO86" s="111"/>
      <c r="FZP86" s="111"/>
      <c r="FZQ86" s="111"/>
      <c r="FZR86" s="111"/>
      <c r="FZS86" s="111"/>
      <c r="FZT86" s="111"/>
      <c r="FZU86" s="111"/>
      <c r="FZV86" s="111"/>
      <c r="FZW86" s="111"/>
      <c r="FZX86" s="111"/>
      <c r="FZY86" s="111"/>
      <c r="FZZ86" s="111"/>
      <c r="GAA86" s="111"/>
      <c r="GAB86" s="111"/>
      <c r="GAC86" s="111"/>
      <c r="GAD86" s="111"/>
      <c r="GAE86" s="111"/>
      <c r="GAF86" s="111"/>
      <c r="GAG86" s="111"/>
      <c r="GAH86" s="111"/>
      <c r="GAI86" s="111"/>
      <c r="GAJ86" s="111"/>
      <c r="GAK86" s="111"/>
      <c r="GAL86" s="111"/>
      <c r="GAM86" s="111"/>
      <c r="GAN86" s="111"/>
      <c r="GAO86" s="111"/>
      <c r="GAP86" s="111"/>
      <c r="GAQ86" s="111"/>
      <c r="GAR86" s="111"/>
      <c r="GAS86" s="111"/>
      <c r="GAT86" s="111"/>
      <c r="GAU86" s="111"/>
      <c r="GAV86" s="111"/>
      <c r="GAW86" s="111"/>
      <c r="GAX86" s="111"/>
      <c r="GAY86" s="111"/>
      <c r="GAZ86" s="111"/>
      <c r="GBA86" s="111"/>
      <c r="GBB86" s="111"/>
      <c r="GBC86" s="111"/>
      <c r="GBD86" s="111"/>
      <c r="GBE86" s="111"/>
      <c r="GBF86" s="111"/>
      <c r="GBG86" s="111"/>
      <c r="GBH86" s="111"/>
      <c r="GBI86" s="111"/>
      <c r="GBJ86" s="111"/>
      <c r="GBK86" s="111"/>
      <c r="GBL86" s="111"/>
      <c r="GBM86" s="111"/>
      <c r="GBN86" s="111"/>
      <c r="GBO86" s="111"/>
      <c r="GBP86" s="111"/>
      <c r="GBQ86" s="111"/>
      <c r="GBR86" s="111"/>
      <c r="GBS86" s="111"/>
      <c r="GBT86" s="111"/>
      <c r="GBU86" s="111"/>
      <c r="GBV86" s="111"/>
      <c r="GBW86" s="111"/>
      <c r="GBX86" s="111"/>
      <c r="GBY86" s="111"/>
      <c r="GBZ86" s="111"/>
      <c r="GCA86" s="111"/>
      <c r="GCB86" s="111"/>
      <c r="GCC86" s="111"/>
      <c r="GCD86" s="111"/>
      <c r="GCE86" s="111"/>
      <c r="GCF86" s="111"/>
      <c r="GCG86" s="111"/>
      <c r="GCH86" s="111"/>
      <c r="GCI86" s="111"/>
      <c r="GCJ86" s="111"/>
      <c r="GCK86" s="111"/>
      <c r="GCL86" s="111"/>
      <c r="GCM86" s="111"/>
      <c r="GCN86" s="111"/>
      <c r="GCO86" s="111"/>
      <c r="GCP86" s="111"/>
      <c r="GCQ86" s="111"/>
      <c r="GCR86" s="111"/>
      <c r="GCS86" s="111"/>
      <c r="GCT86" s="111"/>
      <c r="GCU86" s="111"/>
      <c r="GCV86" s="111"/>
      <c r="GCW86" s="111"/>
      <c r="GCX86" s="111"/>
      <c r="GCY86" s="111"/>
      <c r="GCZ86" s="111"/>
      <c r="GDA86" s="111"/>
      <c r="GDB86" s="111"/>
      <c r="GDC86" s="111"/>
      <c r="GDD86" s="111"/>
      <c r="GDE86" s="111"/>
      <c r="GDF86" s="111"/>
      <c r="GDG86" s="111"/>
      <c r="GDH86" s="111"/>
      <c r="GDI86" s="111"/>
      <c r="GDJ86" s="111"/>
      <c r="GDK86" s="111"/>
      <c r="GDL86" s="111"/>
      <c r="GDM86" s="111"/>
      <c r="GDN86" s="111"/>
      <c r="GDO86" s="111"/>
      <c r="GDP86" s="111"/>
      <c r="GDQ86" s="111"/>
      <c r="GDR86" s="111"/>
      <c r="GDS86" s="111"/>
      <c r="GDT86" s="111"/>
      <c r="GDU86" s="111"/>
      <c r="GDV86" s="111"/>
      <c r="GDW86" s="111"/>
      <c r="GDX86" s="111"/>
      <c r="GDY86" s="111"/>
      <c r="GDZ86" s="111"/>
      <c r="GEA86" s="111"/>
      <c r="GEB86" s="111"/>
      <c r="GEC86" s="111"/>
      <c r="GED86" s="111"/>
      <c r="GEE86" s="111"/>
      <c r="GEF86" s="111"/>
      <c r="GEG86" s="111"/>
      <c r="GEH86" s="111"/>
      <c r="GEI86" s="111"/>
      <c r="GEJ86" s="111"/>
      <c r="GEK86" s="111"/>
      <c r="GEL86" s="111"/>
      <c r="GEM86" s="111"/>
      <c r="GEN86" s="111"/>
      <c r="GEO86" s="111"/>
      <c r="GEP86" s="111"/>
      <c r="GEQ86" s="111"/>
      <c r="GER86" s="111"/>
      <c r="GES86" s="111"/>
      <c r="GET86" s="111"/>
      <c r="GEU86" s="111"/>
      <c r="GEV86" s="111"/>
      <c r="GEW86" s="111"/>
      <c r="GEX86" s="111"/>
      <c r="GEY86" s="111"/>
      <c r="GEZ86" s="111"/>
      <c r="GFA86" s="111"/>
      <c r="GFB86" s="111"/>
      <c r="GFC86" s="111"/>
      <c r="GFD86" s="111"/>
      <c r="GFE86" s="111"/>
      <c r="GFF86" s="111"/>
      <c r="GFG86" s="111"/>
      <c r="GFH86" s="111"/>
      <c r="GFI86" s="111"/>
      <c r="GFJ86" s="111"/>
      <c r="GFK86" s="111"/>
      <c r="GFL86" s="111"/>
      <c r="GFM86" s="111"/>
      <c r="GFN86" s="111"/>
      <c r="GFO86" s="111"/>
      <c r="GFP86" s="111"/>
      <c r="GFQ86" s="111"/>
      <c r="GFR86" s="111"/>
      <c r="GFS86" s="111"/>
      <c r="GFT86" s="111"/>
      <c r="GFU86" s="111"/>
      <c r="GFV86" s="111"/>
      <c r="GFW86" s="111"/>
      <c r="GFX86" s="111"/>
      <c r="GFY86" s="111"/>
      <c r="GFZ86" s="111"/>
      <c r="GGA86" s="111"/>
      <c r="GGB86" s="111"/>
      <c r="GGC86" s="111"/>
      <c r="GGD86" s="111"/>
      <c r="GGE86" s="111"/>
      <c r="GGF86" s="111"/>
      <c r="GGG86" s="111"/>
      <c r="GGH86" s="111"/>
      <c r="GGI86" s="111"/>
      <c r="GGJ86" s="111"/>
      <c r="GGK86" s="111"/>
      <c r="GGL86" s="111"/>
      <c r="GGM86" s="111"/>
      <c r="GGN86" s="111"/>
      <c r="GGO86" s="111"/>
      <c r="GGP86" s="111"/>
      <c r="GGQ86" s="111"/>
      <c r="GGR86" s="111"/>
      <c r="GGS86" s="111"/>
      <c r="GGT86" s="111"/>
      <c r="GGU86" s="111"/>
      <c r="GGV86" s="111"/>
      <c r="GGW86" s="111"/>
      <c r="GGX86" s="111"/>
      <c r="GGY86" s="111"/>
      <c r="GGZ86" s="111"/>
      <c r="GHA86" s="111"/>
      <c r="GHB86" s="111"/>
      <c r="GHC86" s="111"/>
      <c r="GHD86" s="111"/>
      <c r="GHE86" s="111"/>
      <c r="GHF86" s="111"/>
      <c r="GHG86" s="111"/>
      <c r="GHH86" s="111"/>
      <c r="GHI86" s="111"/>
      <c r="GHJ86" s="111"/>
      <c r="GHK86" s="111"/>
      <c r="GHL86" s="111"/>
      <c r="GHM86" s="111"/>
      <c r="GHN86" s="111"/>
      <c r="GHO86" s="111"/>
      <c r="GHP86" s="111"/>
      <c r="GHQ86" s="111"/>
      <c r="GHR86" s="111"/>
      <c r="GHS86" s="111"/>
      <c r="GHT86" s="111"/>
      <c r="GHU86" s="111"/>
      <c r="GHV86" s="111"/>
      <c r="GHW86" s="111"/>
      <c r="GHX86" s="111"/>
      <c r="GHY86" s="111"/>
      <c r="GHZ86" s="111"/>
      <c r="GIA86" s="111"/>
      <c r="GIB86" s="111"/>
      <c r="GIC86" s="111"/>
      <c r="GID86" s="111"/>
      <c r="GIE86" s="111"/>
      <c r="GIF86" s="111"/>
      <c r="GIG86" s="111"/>
      <c r="GIH86" s="111"/>
      <c r="GII86" s="111"/>
      <c r="GIJ86" s="111"/>
      <c r="GIK86" s="111"/>
      <c r="GIL86" s="111"/>
      <c r="GIM86" s="111"/>
      <c r="GIN86" s="111"/>
      <c r="GIO86" s="111"/>
      <c r="GIP86" s="111"/>
      <c r="GIQ86" s="111"/>
      <c r="GIR86" s="111"/>
      <c r="GIS86" s="111"/>
      <c r="GIT86" s="111"/>
      <c r="GIU86" s="111"/>
      <c r="GIV86" s="111"/>
      <c r="GIW86" s="111"/>
      <c r="GIX86" s="111"/>
      <c r="GIY86" s="111"/>
      <c r="GIZ86" s="111"/>
      <c r="GJA86" s="111"/>
      <c r="GJB86" s="111"/>
      <c r="GJC86" s="111"/>
      <c r="GJD86" s="111"/>
      <c r="GJE86" s="111"/>
      <c r="GJF86" s="111"/>
      <c r="GJG86" s="111"/>
      <c r="GJH86" s="111"/>
      <c r="GJI86" s="111"/>
      <c r="GJJ86" s="111"/>
      <c r="GJK86" s="111"/>
      <c r="GJL86" s="111"/>
      <c r="GJM86" s="111"/>
      <c r="GJN86" s="111"/>
      <c r="GJO86" s="111"/>
      <c r="GJP86" s="111"/>
      <c r="GJQ86" s="111"/>
      <c r="GJR86" s="111"/>
      <c r="GJS86" s="111"/>
      <c r="GJT86" s="111"/>
      <c r="GJU86" s="111"/>
      <c r="GJV86" s="111"/>
      <c r="GJW86" s="111"/>
      <c r="GJX86" s="111"/>
      <c r="GJY86" s="111"/>
      <c r="GJZ86" s="111"/>
      <c r="GKA86" s="111"/>
      <c r="GKB86" s="111"/>
      <c r="GKC86" s="111"/>
      <c r="GKD86" s="111"/>
      <c r="GKE86" s="111"/>
      <c r="GKF86" s="111"/>
      <c r="GKG86" s="111"/>
      <c r="GKH86" s="111"/>
      <c r="GKI86" s="111"/>
      <c r="GKJ86" s="111"/>
      <c r="GKK86" s="111"/>
      <c r="GKL86" s="111"/>
      <c r="GKM86" s="111"/>
      <c r="GKN86" s="111"/>
      <c r="GKO86" s="111"/>
      <c r="GKP86" s="111"/>
      <c r="GKQ86" s="111"/>
      <c r="GKR86" s="111"/>
      <c r="GKS86" s="111"/>
      <c r="GKT86" s="111"/>
      <c r="GKU86" s="111"/>
      <c r="GKV86" s="111"/>
      <c r="GKW86" s="111"/>
      <c r="GKX86" s="111"/>
      <c r="GKY86" s="111"/>
      <c r="GKZ86" s="111"/>
      <c r="GLA86" s="111"/>
      <c r="GLB86" s="111"/>
      <c r="GLC86" s="111"/>
      <c r="GLD86" s="111"/>
      <c r="GLE86" s="111"/>
      <c r="GLF86" s="111"/>
      <c r="GLG86" s="111"/>
      <c r="GLH86" s="111"/>
      <c r="GLI86" s="111"/>
      <c r="GLJ86" s="111"/>
      <c r="GLK86" s="111"/>
      <c r="GLL86" s="111"/>
      <c r="GLM86" s="111"/>
      <c r="GLN86" s="111"/>
      <c r="GLO86" s="111"/>
      <c r="GLP86" s="111"/>
      <c r="GLQ86" s="111"/>
      <c r="GLR86" s="111"/>
      <c r="GLS86" s="111"/>
      <c r="GLT86" s="111"/>
      <c r="GLU86" s="111"/>
      <c r="GLV86" s="111"/>
      <c r="GLW86" s="111"/>
      <c r="GLX86" s="111"/>
      <c r="GLY86" s="111"/>
      <c r="GLZ86" s="111"/>
      <c r="GMA86" s="111"/>
      <c r="GMB86" s="111"/>
      <c r="GMC86" s="111"/>
      <c r="GMD86" s="111"/>
      <c r="GME86" s="111"/>
      <c r="GMF86" s="111"/>
      <c r="GMG86" s="111"/>
      <c r="GMH86" s="111"/>
      <c r="GMI86" s="111"/>
      <c r="GMJ86" s="111"/>
      <c r="GMK86" s="111"/>
      <c r="GML86" s="111"/>
      <c r="GMM86" s="111"/>
      <c r="GMN86" s="111"/>
      <c r="GMO86" s="111"/>
      <c r="GMP86" s="111"/>
      <c r="GMQ86" s="111"/>
      <c r="GMR86" s="111"/>
      <c r="GMS86" s="111"/>
      <c r="GMT86" s="111"/>
      <c r="GMU86" s="111"/>
      <c r="GMV86" s="111"/>
      <c r="GMW86" s="111"/>
      <c r="GMX86" s="111"/>
      <c r="GMY86" s="111"/>
      <c r="GMZ86" s="111"/>
      <c r="GNA86" s="111"/>
      <c r="GNB86" s="111"/>
      <c r="GNC86" s="111"/>
      <c r="GND86" s="111"/>
      <c r="GNE86" s="111"/>
      <c r="GNF86" s="111"/>
      <c r="GNG86" s="111"/>
      <c r="GNH86" s="111"/>
      <c r="GNI86" s="111"/>
      <c r="GNJ86" s="111"/>
      <c r="GNK86" s="111"/>
      <c r="GNL86" s="111"/>
      <c r="GNM86" s="111"/>
      <c r="GNN86" s="111"/>
      <c r="GNO86" s="111"/>
      <c r="GNP86" s="111"/>
      <c r="GNQ86" s="111"/>
      <c r="GNR86" s="111"/>
      <c r="GNS86" s="111"/>
      <c r="GNT86" s="111"/>
      <c r="GNU86" s="111"/>
      <c r="GNV86" s="111"/>
      <c r="GNW86" s="111"/>
      <c r="GNX86" s="111"/>
      <c r="GNY86" s="111"/>
      <c r="GNZ86" s="111"/>
      <c r="GOA86" s="111"/>
      <c r="GOB86" s="111"/>
      <c r="GOC86" s="111"/>
      <c r="GOD86" s="111"/>
      <c r="GOE86" s="111"/>
      <c r="GOF86" s="111"/>
      <c r="GOG86" s="111"/>
      <c r="GOH86" s="111"/>
      <c r="GOI86" s="111"/>
      <c r="GOJ86" s="111"/>
      <c r="GOK86" s="111"/>
      <c r="GOL86" s="111"/>
      <c r="GOM86" s="111"/>
      <c r="GON86" s="111"/>
      <c r="GOO86" s="111"/>
      <c r="GOP86" s="111"/>
      <c r="GOQ86" s="111"/>
      <c r="GOR86" s="111"/>
      <c r="GOS86" s="111"/>
      <c r="GOT86" s="111"/>
      <c r="GOU86" s="111"/>
      <c r="GOV86" s="111"/>
      <c r="GOW86" s="111"/>
      <c r="GOX86" s="111"/>
      <c r="GOY86" s="111"/>
      <c r="GOZ86" s="111"/>
      <c r="GPA86" s="111"/>
      <c r="GPB86" s="111"/>
      <c r="GPC86" s="111"/>
      <c r="GPD86" s="111"/>
      <c r="GPE86" s="111"/>
      <c r="GPF86" s="111"/>
      <c r="GPG86" s="111"/>
      <c r="GPH86" s="111"/>
      <c r="GPI86" s="111"/>
      <c r="GPJ86" s="111"/>
      <c r="GPK86" s="111"/>
      <c r="GPL86" s="111"/>
      <c r="GPM86" s="111"/>
      <c r="GPN86" s="111"/>
      <c r="GPO86" s="111"/>
      <c r="GPP86" s="111"/>
      <c r="GPQ86" s="111"/>
      <c r="GPR86" s="111"/>
      <c r="GPS86" s="111"/>
      <c r="GPT86" s="111"/>
      <c r="GPU86" s="111"/>
      <c r="GPV86" s="111"/>
      <c r="GPW86" s="111"/>
      <c r="GPX86" s="111"/>
      <c r="GPY86" s="111"/>
      <c r="GPZ86" s="111"/>
      <c r="GQA86" s="111"/>
      <c r="GQB86" s="111"/>
      <c r="GQC86" s="111"/>
      <c r="GQD86" s="111"/>
      <c r="GQE86" s="111"/>
      <c r="GQF86" s="111"/>
      <c r="GQG86" s="111"/>
      <c r="GQH86" s="111"/>
      <c r="GQI86" s="111"/>
      <c r="GQJ86" s="111"/>
      <c r="GQK86" s="111"/>
      <c r="GQL86" s="111"/>
      <c r="GQM86" s="111"/>
      <c r="GQN86" s="111"/>
      <c r="GQO86" s="111"/>
      <c r="GQP86" s="111"/>
      <c r="GQQ86" s="111"/>
      <c r="GQR86" s="111"/>
      <c r="GQS86" s="111"/>
      <c r="GQT86" s="111"/>
      <c r="GQU86" s="111"/>
      <c r="GQV86" s="111"/>
      <c r="GQW86" s="111"/>
      <c r="GQX86" s="111"/>
      <c r="GQY86" s="111"/>
      <c r="GQZ86" s="111"/>
      <c r="GRA86" s="111"/>
      <c r="GRB86" s="111"/>
      <c r="GRC86" s="111"/>
      <c r="GRD86" s="111"/>
      <c r="GRE86" s="111"/>
      <c r="GRF86" s="111"/>
      <c r="GRG86" s="111"/>
      <c r="GRH86" s="111"/>
      <c r="GRI86" s="111"/>
      <c r="GRJ86" s="111"/>
      <c r="GRK86" s="111"/>
      <c r="GRL86" s="111"/>
      <c r="GRM86" s="111"/>
      <c r="GRN86" s="111"/>
      <c r="GRO86" s="111"/>
      <c r="GRP86" s="111"/>
      <c r="GRQ86" s="111"/>
      <c r="GRR86" s="111"/>
      <c r="GRS86" s="111"/>
      <c r="GRT86" s="111"/>
      <c r="GRU86" s="111"/>
      <c r="GRV86" s="111"/>
      <c r="GRW86" s="111"/>
      <c r="GRX86" s="111"/>
      <c r="GRY86" s="111"/>
      <c r="GRZ86" s="111"/>
      <c r="GSA86" s="111"/>
      <c r="GSB86" s="111"/>
      <c r="GSC86" s="111"/>
      <c r="GSD86" s="111"/>
      <c r="GSE86" s="111"/>
      <c r="GSF86" s="111"/>
      <c r="GSG86" s="111"/>
      <c r="GSH86" s="111"/>
      <c r="GSI86" s="111"/>
      <c r="GSJ86" s="111"/>
      <c r="GSK86" s="111"/>
      <c r="GSL86" s="111"/>
      <c r="GSM86" s="111"/>
      <c r="GSN86" s="111"/>
      <c r="GSO86" s="111"/>
      <c r="GSP86" s="111"/>
      <c r="GSQ86" s="111"/>
      <c r="GSR86" s="111"/>
      <c r="GSS86" s="111"/>
      <c r="GST86" s="111"/>
      <c r="GSU86" s="111"/>
      <c r="GSV86" s="111"/>
      <c r="GSW86" s="111"/>
      <c r="GSX86" s="111"/>
      <c r="GSY86" s="111"/>
      <c r="GSZ86" s="111"/>
      <c r="GTA86" s="111"/>
      <c r="GTB86" s="111"/>
      <c r="GTC86" s="111"/>
      <c r="GTD86" s="111"/>
      <c r="GTE86" s="111"/>
      <c r="GTF86" s="111"/>
      <c r="GTG86" s="111"/>
      <c r="GTH86" s="111"/>
      <c r="GTI86" s="111"/>
      <c r="GTJ86" s="111"/>
      <c r="GTK86" s="111"/>
      <c r="GTL86" s="111"/>
      <c r="GTM86" s="111"/>
      <c r="GTN86" s="111"/>
      <c r="GTO86" s="111"/>
      <c r="GTP86" s="111"/>
      <c r="GTQ86" s="111"/>
      <c r="GTR86" s="111"/>
      <c r="GTS86" s="111"/>
      <c r="GTT86" s="111"/>
      <c r="GTU86" s="111"/>
      <c r="GTV86" s="111"/>
      <c r="GTW86" s="111"/>
      <c r="GTX86" s="111"/>
      <c r="GTY86" s="111"/>
      <c r="GTZ86" s="111"/>
      <c r="GUA86" s="111"/>
      <c r="GUB86" s="111"/>
      <c r="GUC86" s="111"/>
      <c r="GUD86" s="111"/>
      <c r="GUE86" s="111"/>
      <c r="GUF86" s="111"/>
      <c r="GUG86" s="111"/>
      <c r="GUH86" s="111"/>
      <c r="GUI86" s="111"/>
      <c r="GUJ86" s="111"/>
      <c r="GUK86" s="111"/>
      <c r="GUL86" s="111"/>
      <c r="GUM86" s="111"/>
      <c r="GUN86" s="111"/>
      <c r="GUO86" s="111"/>
      <c r="GUP86" s="111"/>
      <c r="GUQ86" s="111"/>
      <c r="GUR86" s="111"/>
      <c r="GUS86" s="111"/>
      <c r="GUT86" s="111"/>
      <c r="GUU86" s="111"/>
      <c r="GUV86" s="111"/>
      <c r="GUW86" s="111"/>
      <c r="GUX86" s="111"/>
      <c r="GUY86" s="111"/>
      <c r="GUZ86" s="111"/>
      <c r="GVA86" s="111"/>
      <c r="GVB86" s="111"/>
      <c r="GVC86" s="111"/>
      <c r="GVD86" s="111"/>
      <c r="GVE86" s="111"/>
      <c r="GVF86" s="111"/>
      <c r="GVG86" s="111"/>
      <c r="GVH86" s="111"/>
      <c r="GVI86" s="111"/>
      <c r="GVJ86" s="111"/>
      <c r="GVK86" s="111"/>
      <c r="GVL86" s="111"/>
      <c r="GVM86" s="111"/>
      <c r="GVN86" s="111"/>
      <c r="GVO86" s="111"/>
      <c r="GVP86" s="111"/>
      <c r="GVQ86" s="111"/>
      <c r="GVR86" s="111"/>
      <c r="GVS86" s="111"/>
      <c r="GVT86" s="111"/>
      <c r="GVU86" s="111"/>
      <c r="GVV86" s="111"/>
      <c r="GVW86" s="111"/>
      <c r="GVX86" s="111"/>
      <c r="GVY86" s="111"/>
      <c r="GVZ86" s="111"/>
      <c r="GWA86" s="111"/>
      <c r="GWB86" s="111"/>
      <c r="GWC86" s="111"/>
      <c r="GWD86" s="111"/>
      <c r="GWE86" s="111"/>
      <c r="GWF86" s="111"/>
      <c r="GWG86" s="111"/>
      <c r="GWH86" s="111"/>
      <c r="GWI86" s="111"/>
      <c r="GWJ86" s="111"/>
      <c r="GWK86" s="111"/>
      <c r="GWL86" s="111"/>
      <c r="GWM86" s="111"/>
      <c r="GWN86" s="111"/>
      <c r="GWO86" s="111"/>
      <c r="GWP86" s="111"/>
      <c r="GWQ86" s="111"/>
      <c r="GWR86" s="111"/>
      <c r="GWS86" s="111"/>
      <c r="GWT86" s="111"/>
      <c r="GWU86" s="111"/>
      <c r="GWV86" s="111"/>
      <c r="GWW86" s="111"/>
      <c r="GWX86" s="111"/>
      <c r="GWY86" s="111"/>
      <c r="GWZ86" s="111"/>
      <c r="GXA86" s="111"/>
      <c r="GXB86" s="111"/>
      <c r="GXC86" s="111"/>
      <c r="GXD86" s="111"/>
      <c r="GXE86" s="111"/>
      <c r="GXF86" s="111"/>
      <c r="GXG86" s="111"/>
      <c r="GXH86" s="111"/>
      <c r="GXI86" s="111"/>
      <c r="GXJ86" s="111"/>
      <c r="GXK86" s="111"/>
      <c r="GXL86" s="111"/>
      <c r="GXM86" s="111"/>
      <c r="GXN86" s="111"/>
      <c r="GXO86" s="111"/>
      <c r="GXP86" s="111"/>
      <c r="GXQ86" s="111"/>
      <c r="GXR86" s="111"/>
      <c r="GXS86" s="111"/>
      <c r="GXT86" s="111"/>
      <c r="GXU86" s="111"/>
      <c r="GXV86" s="111"/>
      <c r="GXW86" s="111"/>
      <c r="GXX86" s="111"/>
      <c r="GXY86" s="111"/>
      <c r="GXZ86" s="111"/>
      <c r="GYA86" s="111"/>
      <c r="GYB86" s="111"/>
      <c r="GYC86" s="111"/>
      <c r="GYD86" s="111"/>
      <c r="GYE86" s="111"/>
      <c r="GYF86" s="111"/>
      <c r="GYG86" s="111"/>
      <c r="GYH86" s="111"/>
      <c r="GYI86" s="111"/>
      <c r="GYJ86" s="111"/>
      <c r="GYK86" s="111"/>
      <c r="GYL86" s="111"/>
      <c r="GYM86" s="111"/>
      <c r="GYN86" s="111"/>
      <c r="GYO86" s="111"/>
      <c r="GYP86" s="111"/>
      <c r="GYQ86" s="111"/>
      <c r="GYR86" s="111"/>
      <c r="GYS86" s="111"/>
      <c r="GYT86" s="111"/>
      <c r="GYU86" s="111"/>
      <c r="GYV86" s="111"/>
      <c r="GYW86" s="111"/>
      <c r="GYX86" s="111"/>
      <c r="GYY86" s="111"/>
      <c r="GYZ86" s="111"/>
      <c r="GZA86" s="111"/>
      <c r="GZB86" s="111"/>
      <c r="GZC86" s="111"/>
      <c r="GZD86" s="111"/>
      <c r="GZE86" s="111"/>
      <c r="GZF86" s="111"/>
      <c r="GZG86" s="111"/>
      <c r="GZH86" s="111"/>
      <c r="GZI86" s="111"/>
      <c r="GZJ86" s="111"/>
      <c r="GZK86" s="111"/>
      <c r="GZL86" s="111"/>
      <c r="GZM86" s="111"/>
      <c r="GZN86" s="111"/>
      <c r="GZO86" s="111"/>
      <c r="GZP86" s="111"/>
      <c r="GZQ86" s="111"/>
      <c r="GZR86" s="111"/>
      <c r="GZS86" s="111"/>
      <c r="GZT86" s="111"/>
      <c r="GZU86" s="111"/>
      <c r="GZV86" s="111"/>
      <c r="GZW86" s="111"/>
      <c r="GZX86" s="111"/>
      <c r="GZY86" s="111"/>
      <c r="GZZ86" s="111"/>
      <c r="HAA86" s="111"/>
      <c r="HAB86" s="111"/>
      <c r="HAC86" s="111"/>
      <c r="HAD86" s="111"/>
      <c r="HAE86" s="111"/>
      <c r="HAF86" s="111"/>
      <c r="HAG86" s="111"/>
      <c r="HAH86" s="111"/>
      <c r="HAI86" s="111"/>
      <c r="HAJ86" s="111"/>
      <c r="HAK86" s="111"/>
      <c r="HAL86" s="111"/>
      <c r="HAM86" s="111"/>
      <c r="HAN86" s="111"/>
      <c r="HAO86" s="111"/>
      <c r="HAP86" s="111"/>
      <c r="HAQ86" s="111"/>
      <c r="HAR86" s="111"/>
      <c r="HAS86" s="111"/>
      <c r="HAT86" s="111"/>
      <c r="HAU86" s="111"/>
      <c r="HAV86" s="111"/>
      <c r="HAW86" s="111"/>
      <c r="HAX86" s="111"/>
      <c r="HAY86" s="111"/>
      <c r="HAZ86" s="111"/>
      <c r="HBA86" s="111"/>
      <c r="HBB86" s="111"/>
      <c r="HBC86" s="111"/>
      <c r="HBD86" s="111"/>
      <c r="HBE86" s="111"/>
      <c r="HBF86" s="111"/>
      <c r="HBG86" s="111"/>
      <c r="HBH86" s="111"/>
      <c r="HBI86" s="111"/>
      <c r="HBJ86" s="111"/>
      <c r="HBK86" s="111"/>
      <c r="HBL86" s="111"/>
      <c r="HBM86" s="111"/>
      <c r="HBN86" s="111"/>
      <c r="HBO86" s="111"/>
      <c r="HBP86" s="111"/>
      <c r="HBQ86" s="111"/>
      <c r="HBR86" s="111"/>
      <c r="HBS86" s="111"/>
      <c r="HBT86" s="111"/>
      <c r="HBU86" s="111"/>
      <c r="HBV86" s="111"/>
      <c r="HBW86" s="111"/>
      <c r="HBX86" s="111"/>
      <c r="HBY86" s="111"/>
      <c r="HBZ86" s="111"/>
      <c r="HCA86" s="111"/>
      <c r="HCB86" s="111"/>
      <c r="HCC86" s="111"/>
      <c r="HCD86" s="111"/>
      <c r="HCE86" s="111"/>
      <c r="HCF86" s="111"/>
      <c r="HCG86" s="111"/>
      <c r="HCH86" s="111"/>
      <c r="HCI86" s="111"/>
      <c r="HCJ86" s="111"/>
      <c r="HCK86" s="111"/>
      <c r="HCL86" s="111"/>
      <c r="HCM86" s="111"/>
      <c r="HCN86" s="111"/>
      <c r="HCO86" s="111"/>
      <c r="HCP86" s="111"/>
      <c r="HCQ86" s="111"/>
      <c r="HCR86" s="111"/>
      <c r="HCS86" s="111"/>
      <c r="HCT86" s="111"/>
      <c r="HCU86" s="111"/>
      <c r="HCV86" s="111"/>
      <c r="HCW86" s="111"/>
      <c r="HCX86" s="111"/>
      <c r="HCY86" s="111"/>
      <c r="HCZ86" s="111"/>
      <c r="HDA86" s="111"/>
      <c r="HDB86" s="111"/>
      <c r="HDC86" s="111"/>
      <c r="HDD86" s="111"/>
      <c r="HDE86" s="111"/>
      <c r="HDF86" s="111"/>
      <c r="HDG86" s="111"/>
      <c r="HDH86" s="111"/>
      <c r="HDI86" s="111"/>
      <c r="HDJ86" s="111"/>
      <c r="HDK86" s="111"/>
      <c r="HDL86" s="111"/>
      <c r="HDM86" s="111"/>
      <c r="HDN86" s="111"/>
      <c r="HDO86" s="111"/>
      <c r="HDP86" s="111"/>
      <c r="HDQ86" s="111"/>
      <c r="HDR86" s="111"/>
      <c r="HDS86" s="111"/>
      <c r="HDT86" s="111"/>
      <c r="HDU86" s="111"/>
      <c r="HDV86" s="111"/>
      <c r="HDW86" s="111"/>
      <c r="HDX86" s="111"/>
      <c r="HDY86" s="111"/>
      <c r="HDZ86" s="111"/>
      <c r="HEA86" s="111"/>
      <c r="HEB86" s="111"/>
      <c r="HEC86" s="111"/>
      <c r="HED86" s="111"/>
      <c r="HEE86" s="111"/>
      <c r="HEF86" s="111"/>
      <c r="HEG86" s="111"/>
      <c r="HEH86" s="111"/>
      <c r="HEI86" s="111"/>
      <c r="HEJ86" s="111"/>
      <c r="HEK86" s="111"/>
      <c r="HEL86" s="111"/>
      <c r="HEM86" s="111"/>
      <c r="HEN86" s="111"/>
      <c r="HEO86" s="111"/>
      <c r="HEP86" s="111"/>
      <c r="HEQ86" s="111"/>
      <c r="HER86" s="111"/>
      <c r="HES86" s="111"/>
      <c r="HET86" s="111"/>
      <c r="HEU86" s="111"/>
      <c r="HEV86" s="111"/>
      <c r="HEW86" s="111"/>
      <c r="HEX86" s="111"/>
      <c r="HEY86" s="111"/>
      <c r="HEZ86" s="111"/>
      <c r="HFA86" s="111"/>
      <c r="HFB86" s="111"/>
      <c r="HFC86" s="111"/>
      <c r="HFD86" s="111"/>
      <c r="HFE86" s="111"/>
      <c r="HFF86" s="111"/>
      <c r="HFG86" s="111"/>
      <c r="HFH86" s="111"/>
      <c r="HFI86" s="111"/>
      <c r="HFJ86" s="111"/>
      <c r="HFK86" s="111"/>
      <c r="HFL86" s="111"/>
      <c r="HFM86" s="111"/>
      <c r="HFN86" s="111"/>
      <c r="HFO86" s="111"/>
      <c r="HFP86" s="111"/>
      <c r="HFQ86" s="111"/>
      <c r="HFR86" s="111"/>
      <c r="HFS86" s="111"/>
      <c r="HFT86" s="111"/>
      <c r="HFU86" s="111"/>
      <c r="HFV86" s="111"/>
      <c r="HFW86" s="111"/>
      <c r="HFX86" s="111"/>
      <c r="HFY86" s="111"/>
      <c r="HFZ86" s="111"/>
      <c r="HGA86" s="111"/>
      <c r="HGB86" s="111"/>
      <c r="HGC86" s="111"/>
      <c r="HGD86" s="111"/>
      <c r="HGE86" s="111"/>
      <c r="HGF86" s="111"/>
      <c r="HGG86" s="111"/>
      <c r="HGH86" s="111"/>
      <c r="HGI86" s="111"/>
      <c r="HGJ86" s="111"/>
      <c r="HGK86" s="111"/>
      <c r="HGL86" s="111"/>
      <c r="HGM86" s="111"/>
      <c r="HGN86" s="111"/>
      <c r="HGO86" s="111"/>
      <c r="HGP86" s="111"/>
      <c r="HGQ86" s="111"/>
      <c r="HGR86" s="111"/>
      <c r="HGS86" s="111"/>
      <c r="HGT86" s="111"/>
      <c r="HGU86" s="111"/>
      <c r="HGV86" s="111"/>
      <c r="HGW86" s="111"/>
      <c r="HGX86" s="111"/>
      <c r="HGY86" s="111"/>
      <c r="HGZ86" s="111"/>
      <c r="HHA86" s="111"/>
      <c r="HHB86" s="111"/>
      <c r="HHC86" s="111"/>
      <c r="HHD86" s="111"/>
      <c r="HHE86" s="111"/>
      <c r="HHF86" s="111"/>
      <c r="HHG86" s="111"/>
      <c r="HHH86" s="111"/>
      <c r="HHI86" s="111"/>
      <c r="HHJ86" s="111"/>
      <c r="HHK86" s="111"/>
      <c r="HHL86" s="111"/>
      <c r="HHM86" s="111"/>
      <c r="HHN86" s="111"/>
      <c r="HHO86" s="111"/>
      <c r="HHP86" s="111"/>
      <c r="HHQ86" s="111"/>
      <c r="HHR86" s="111"/>
      <c r="HHS86" s="111"/>
      <c r="HHT86" s="111"/>
      <c r="HHU86" s="111"/>
      <c r="HHV86" s="111"/>
      <c r="HHW86" s="111"/>
      <c r="HHX86" s="111"/>
      <c r="HHY86" s="111"/>
      <c r="HHZ86" s="111"/>
      <c r="HIA86" s="111"/>
      <c r="HIB86" s="111"/>
      <c r="HIC86" s="111"/>
      <c r="HID86" s="111"/>
      <c r="HIE86" s="111"/>
      <c r="HIF86" s="111"/>
      <c r="HIG86" s="111"/>
      <c r="HIH86" s="111"/>
      <c r="HII86" s="111"/>
      <c r="HIJ86" s="111"/>
      <c r="HIK86" s="111"/>
      <c r="HIL86" s="111"/>
      <c r="HIM86" s="111"/>
      <c r="HIN86" s="111"/>
      <c r="HIO86" s="111"/>
      <c r="HIP86" s="111"/>
      <c r="HIQ86" s="111"/>
      <c r="HIR86" s="111"/>
      <c r="HIS86" s="111"/>
      <c r="HIT86" s="111"/>
      <c r="HIU86" s="111"/>
      <c r="HIV86" s="111"/>
      <c r="HIW86" s="111"/>
      <c r="HIX86" s="111"/>
      <c r="HIY86" s="111"/>
      <c r="HIZ86" s="111"/>
      <c r="HJA86" s="111"/>
      <c r="HJB86" s="111"/>
      <c r="HJC86" s="111"/>
      <c r="HJD86" s="111"/>
      <c r="HJE86" s="111"/>
      <c r="HJF86" s="111"/>
      <c r="HJG86" s="111"/>
      <c r="HJH86" s="111"/>
      <c r="HJI86" s="111"/>
      <c r="HJJ86" s="111"/>
      <c r="HJK86" s="111"/>
      <c r="HJL86" s="111"/>
      <c r="HJM86" s="111"/>
      <c r="HJN86" s="111"/>
      <c r="HJO86" s="111"/>
      <c r="HJP86" s="111"/>
      <c r="HJQ86" s="111"/>
      <c r="HJR86" s="111"/>
      <c r="HJS86" s="111"/>
      <c r="HJT86" s="111"/>
      <c r="HJU86" s="111"/>
      <c r="HJV86" s="111"/>
      <c r="HJW86" s="111"/>
      <c r="HJX86" s="111"/>
      <c r="HJY86" s="111"/>
      <c r="HJZ86" s="111"/>
      <c r="HKA86" s="111"/>
      <c r="HKB86" s="111"/>
      <c r="HKC86" s="111"/>
      <c r="HKD86" s="111"/>
      <c r="HKE86" s="111"/>
      <c r="HKF86" s="111"/>
      <c r="HKG86" s="111"/>
      <c r="HKH86" s="111"/>
      <c r="HKI86" s="111"/>
      <c r="HKJ86" s="111"/>
      <c r="HKK86" s="111"/>
      <c r="HKL86" s="111"/>
      <c r="HKM86" s="111"/>
      <c r="HKN86" s="111"/>
      <c r="HKO86" s="111"/>
      <c r="HKP86" s="111"/>
      <c r="HKQ86" s="111"/>
      <c r="HKR86" s="111"/>
      <c r="HKS86" s="111"/>
      <c r="HKT86" s="111"/>
      <c r="HKU86" s="111"/>
      <c r="HKV86" s="111"/>
      <c r="HKW86" s="111"/>
      <c r="HKX86" s="111"/>
      <c r="HKY86" s="111"/>
      <c r="HKZ86" s="111"/>
      <c r="HLA86" s="111"/>
      <c r="HLB86" s="111"/>
      <c r="HLC86" s="111"/>
      <c r="HLD86" s="111"/>
      <c r="HLE86" s="111"/>
      <c r="HLF86" s="111"/>
      <c r="HLG86" s="111"/>
      <c r="HLH86" s="111"/>
      <c r="HLI86" s="111"/>
      <c r="HLJ86" s="111"/>
      <c r="HLK86" s="111"/>
      <c r="HLL86" s="111"/>
      <c r="HLM86" s="111"/>
      <c r="HLN86" s="111"/>
      <c r="HLO86" s="111"/>
      <c r="HLP86" s="111"/>
      <c r="HLQ86" s="111"/>
      <c r="HLR86" s="111"/>
      <c r="HLS86" s="111"/>
      <c r="HLT86" s="111"/>
      <c r="HLU86" s="111"/>
      <c r="HLV86" s="111"/>
      <c r="HLW86" s="111"/>
      <c r="HLX86" s="111"/>
      <c r="HLY86" s="111"/>
      <c r="HLZ86" s="111"/>
      <c r="HMA86" s="111"/>
      <c r="HMB86" s="111"/>
      <c r="HMC86" s="111"/>
      <c r="HMD86" s="111"/>
      <c r="HME86" s="111"/>
      <c r="HMF86" s="111"/>
      <c r="HMG86" s="111"/>
      <c r="HMH86" s="111"/>
      <c r="HMI86" s="111"/>
      <c r="HMJ86" s="111"/>
      <c r="HMK86" s="111"/>
      <c r="HML86" s="111"/>
      <c r="HMM86" s="111"/>
      <c r="HMN86" s="111"/>
      <c r="HMO86" s="111"/>
      <c r="HMP86" s="111"/>
      <c r="HMQ86" s="111"/>
      <c r="HMR86" s="111"/>
      <c r="HMS86" s="111"/>
      <c r="HMT86" s="111"/>
      <c r="HMU86" s="111"/>
      <c r="HMV86" s="111"/>
      <c r="HMW86" s="111"/>
      <c r="HMX86" s="111"/>
      <c r="HMY86" s="111"/>
      <c r="HMZ86" s="111"/>
      <c r="HNA86" s="111"/>
      <c r="HNB86" s="111"/>
      <c r="HNC86" s="111"/>
      <c r="HND86" s="111"/>
      <c r="HNE86" s="111"/>
      <c r="HNF86" s="111"/>
      <c r="HNG86" s="111"/>
      <c r="HNH86" s="111"/>
      <c r="HNI86" s="111"/>
      <c r="HNJ86" s="111"/>
      <c r="HNK86" s="111"/>
      <c r="HNL86" s="111"/>
      <c r="HNM86" s="111"/>
      <c r="HNN86" s="111"/>
      <c r="HNO86" s="111"/>
      <c r="HNP86" s="111"/>
      <c r="HNQ86" s="111"/>
      <c r="HNR86" s="111"/>
      <c r="HNS86" s="111"/>
      <c r="HNT86" s="111"/>
      <c r="HNU86" s="111"/>
      <c r="HNV86" s="111"/>
      <c r="HNW86" s="111"/>
      <c r="HNX86" s="111"/>
      <c r="HNY86" s="111"/>
      <c r="HNZ86" s="111"/>
      <c r="HOA86" s="111"/>
      <c r="HOB86" s="111"/>
      <c r="HOC86" s="111"/>
      <c r="HOD86" s="111"/>
      <c r="HOE86" s="111"/>
      <c r="HOF86" s="111"/>
      <c r="HOG86" s="111"/>
      <c r="HOH86" s="111"/>
      <c r="HOI86" s="111"/>
      <c r="HOJ86" s="111"/>
      <c r="HOK86" s="111"/>
      <c r="HOL86" s="111"/>
      <c r="HOM86" s="111"/>
      <c r="HON86" s="111"/>
      <c r="HOO86" s="111"/>
      <c r="HOP86" s="111"/>
      <c r="HOQ86" s="111"/>
      <c r="HOR86" s="111"/>
      <c r="HOS86" s="111"/>
      <c r="HOT86" s="111"/>
      <c r="HOU86" s="111"/>
      <c r="HOV86" s="111"/>
      <c r="HOW86" s="111"/>
      <c r="HOX86" s="111"/>
      <c r="HOY86" s="111"/>
      <c r="HOZ86" s="111"/>
      <c r="HPA86" s="111"/>
      <c r="HPB86" s="111"/>
      <c r="HPC86" s="111"/>
      <c r="HPD86" s="111"/>
      <c r="HPE86" s="111"/>
      <c r="HPF86" s="111"/>
      <c r="HPG86" s="111"/>
      <c r="HPH86" s="111"/>
      <c r="HPI86" s="111"/>
      <c r="HPJ86" s="111"/>
      <c r="HPK86" s="111"/>
      <c r="HPL86" s="111"/>
      <c r="HPM86" s="111"/>
      <c r="HPN86" s="111"/>
      <c r="HPO86" s="111"/>
      <c r="HPP86" s="111"/>
      <c r="HPQ86" s="111"/>
      <c r="HPR86" s="111"/>
      <c r="HPS86" s="111"/>
      <c r="HPT86" s="111"/>
      <c r="HPU86" s="111"/>
      <c r="HPV86" s="111"/>
      <c r="HPW86" s="111"/>
      <c r="HPX86" s="111"/>
      <c r="HPY86" s="111"/>
      <c r="HPZ86" s="111"/>
      <c r="HQA86" s="111"/>
      <c r="HQB86" s="111"/>
      <c r="HQC86" s="111"/>
      <c r="HQD86" s="111"/>
      <c r="HQE86" s="111"/>
      <c r="HQF86" s="111"/>
      <c r="HQG86" s="111"/>
      <c r="HQH86" s="111"/>
      <c r="HQI86" s="111"/>
      <c r="HQJ86" s="111"/>
      <c r="HQK86" s="111"/>
      <c r="HQL86" s="111"/>
      <c r="HQM86" s="111"/>
      <c r="HQN86" s="111"/>
      <c r="HQO86" s="111"/>
      <c r="HQP86" s="111"/>
      <c r="HQQ86" s="111"/>
      <c r="HQR86" s="111"/>
      <c r="HQS86" s="111"/>
      <c r="HQT86" s="111"/>
      <c r="HQU86" s="111"/>
      <c r="HQV86" s="111"/>
      <c r="HQW86" s="111"/>
      <c r="HQX86" s="111"/>
      <c r="HQY86" s="111"/>
      <c r="HQZ86" s="111"/>
      <c r="HRA86" s="111"/>
      <c r="HRB86" s="111"/>
      <c r="HRC86" s="111"/>
      <c r="HRD86" s="111"/>
      <c r="HRE86" s="111"/>
      <c r="HRF86" s="111"/>
      <c r="HRG86" s="111"/>
      <c r="HRH86" s="111"/>
      <c r="HRI86" s="111"/>
      <c r="HRJ86" s="111"/>
      <c r="HRK86" s="111"/>
      <c r="HRL86" s="111"/>
      <c r="HRM86" s="111"/>
      <c r="HRN86" s="111"/>
      <c r="HRO86" s="111"/>
      <c r="HRP86" s="111"/>
      <c r="HRQ86" s="111"/>
      <c r="HRR86" s="111"/>
      <c r="HRS86" s="111"/>
      <c r="HRT86" s="111"/>
      <c r="HRU86" s="111"/>
      <c r="HRV86" s="111"/>
      <c r="HRW86" s="111"/>
      <c r="HRX86" s="111"/>
      <c r="HRY86" s="111"/>
      <c r="HRZ86" s="111"/>
      <c r="HSA86" s="111"/>
      <c r="HSB86" s="111"/>
      <c r="HSC86" s="111"/>
      <c r="HSD86" s="111"/>
      <c r="HSE86" s="111"/>
      <c r="HSF86" s="111"/>
      <c r="HSG86" s="111"/>
      <c r="HSH86" s="111"/>
      <c r="HSI86" s="111"/>
      <c r="HSJ86" s="111"/>
      <c r="HSK86" s="111"/>
      <c r="HSL86" s="111"/>
      <c r="HSM86" s="111"/>
      <c r="HSN86" s="111"/>
      <c r="HSO86" s="111"/>
      <c r="HSP86" s="111"/>
      <c r="HSQ86" s="111"/>
      <c r="HSR86" s="111"/>
      <c r="HSS86" s="111"/>
      <c r="HST86" s="111"/>
      <c r="HSU86" s="111"/>
      <c r="HSV86" s="111"/>
      <c r="HSW86" s="111"/>
      <c r="HSX86" s="111"/>
      <c r="HSY86" s="111"/>
      <c r="HSZ86" s="111"/>
      <c r="HTA86" s="111"/>
      <c r="HTB86" s="111"/>
      <c r="HTC86" s="111"/>
      <c r="HTD86" s="111"/>
      <c r="HTE86" s="111"/>
      <c r="HTF86" s="111"/>
      <c r="HTG86" s="111"/>
      <c r="HTH86" s="111"/>
      <c r="HTI86" s="111"/>
      <c r="HTJ86" s="111"/>
      <c r="HTK86" s="111"/>
      <c r="HTL86" s="111"/>
      <c r="HTM86" s="111"/>
      <c r="HTN86" s="111"/>
      <c r="HTO86" s="111"/>
      <c r="HTP86" s="111"/>
      <c r="HTQ86" s="111"/>
      <c r="HTR86" s="111"/>
      <c r="HTS86" s="111"/>
      <c r="HTT86" s="111"/>
      <c r="HTU86" s="111"/>
      <c r="HTV86" s="111"/>
      <c r="HTW86" s="111"/>
      <c r="HTX86" s="111"/>
      <c r="HTY86" s="111"/>
      <c r="HTZ86" s="111"/>
      <c r="HUA86" s="111"/>
      <c r="HUB86" s="111"/>
      <c r="HUC86" s="111"/>
      <c r="HUD86" s="111"/>
      <c r="HUE86" s="111"/>
      <c r="HUF86" s="111"/>
      <c r="HUG86" s="111"/>
      <c r="HUH86" s="111"/>
      <c r="HUI86" s="111"/>
      <c r="HUJ86" s="111"/>
      <c r="HUK86" s="111"/>
      <c r="HUL86" s="111"/>
      <c r="HUM86" s="111"/>
      <c r="HUN86" s="111"/>
      <c r="HUO86" s="111"/>
      <c r="HUP86" s="111"/>
      <c r="HUQ86" s="111"/>
      <c r="HUR86" s="111"/>
      <c r="HUS86" s="111"/>
      <c r="HUT86" s="111"/>
      <c r="HUU86" s="111"/>
      <c r="HUV86" s="111"/>
      <c r="HUW86" s="111"/>
      <c r="HUX86" s="111"/>
      <c r="HUY86" s="111"/>
      <c r="HUZ86" s="111"/>
      <c r="HVA86" s="111"/>
      <c r="HVB86" s="111"/>
      <c r="HVC86" s="111"/>
      <c r="HVD86" s="111"/>
      <c r="HVE86" s="111"/>
      <c r="HVF86" s="111"/>
      <c r="HVG86" s="111"/>
      <c r="HVH86" s="111"/>
      <c r="HVI86" s="111"/>
      <c r="HVJ86" s="111"/>
      <c r="HVK86" s="111"/>
      <c r="HVL86" s="111"/>
      <c r="HVM86" s="111"/>
      <c r="HVN86" s="111"/>
      <c r="HVO86" s="111"/>
      <c r="HVP86" s="111"/>
      <c r="HVQ86" s="111"/>
      <c r="HVR86" s="111"/>
      <c r="HVS86" s="111"/>
      <c r="HVT86" s="111"/>
      <c r="HVU86" s="111"/>
      <c r="HVV86" s="111"/>
      <c r="HVW86" s="111"/>
      <c r="HVX86" s="111"/>
      <c r="HVY86" s="111"/>
      <c r="HVZ86" s="111"/>
      <c r="HWA86" s="111"/>
      <c r="HWB86" s="111"/>
      <c r="HWC86" s="111"/>
      <c r="HWD86" s="111"/>
      <c r="HWE86" s="111"/>
      <c r="HWF86" s="111"/>
      <c r="HWG86" s="111"/>
      <c r="HWH86" s="111"/>
      <c r="HWI86" s="111"/>
      <c r="HWJ86" s="111"/>
      <c r="HWK86" s="111"/>
      <c r="HWL86" s="111"/>
      <c r="HWM86" s="111"/>
      <c r="HWN86" s="111"/>
      <c r="HWO86" s="111"/>
      <c r="HWP86" s="111"/>
      <c r="HWQ86" s="111"/>
      <c r="HWR86" s="111"/>
      <c r="HWS86" s="111"/>
      <c r="HWT86" s="111"/>
      <c r="HWU86" s="111"/>
      <c r="HWV86" s="111"/>
      <c r="HWW86" s="111"/>
      <c r="HWX86" s="111"/>
      <c r="HWY86" s="111"/>
      <c r="HWZ86" s="111"/>
      <c r="HXA86" s="111"/>
      <c r="HXB86" s="111"/>
      <c r="HXC86" s="111"/>
      <c r="HXD86" s="111"/>
      <c r="HXE86" s="111"/>
      <c r="HXF86" s="111"/>
      <c r="HXG86" s="111"/>
      <c r="HXH86" s="111"/>
      <c r="HXI86" s="111"/>
      <c r="HXJ86" s="111"/>
      <c r="HXK86" s="111"/>
      <c r="HXL86" s="111"/>
      <c r="HXM86" s="111"/>
      <c r="HXN86" s="111"/>
      <c r="HXO86" s="111"/>
      <c r="HXP86" s="111"/>
      <c r="HXQ86" s="111"/>
      <c r="HXR86" s="111"/>
      <c r="HXS86" s="111"/>
      <c r="HXT86" s="111"/>
      <c r="HXU86" s="111"/>
      <c r="HXV86" s="111"/>
      <c r="HXW86" s="111"/>
      <c r="HXX86" s="111"/>
      <c r="HXY86" s="111"/>
      <c r="HXZ86" s="111"/>
      <c r="HYA86" s="111"/>
      <c r="HYB86" s="111"/>
      <c r="HYC86" s="111"/>
      <c r="HYD86" s="111"/>
      <c r="HYE86" s="111"/>
      <c r="HYF86" s="111"/>
      <c r="HYG86" s="111"/>
      <c r="HYH86" s="111"/>
      <c r="HYI86" s="111"/>
      <c r="HYJ86" s="111"/>
      <c r="HYK86" s="111"/>
      <c r="HYL86" s="111"/>
      <c r="HYM86" s="111"/>
      <c r="HYN86" s="111"/>
      <c r="HYO86" s="111"/>
      <c r="HYP86" s="111"/>
      <c r="HYQ86" s="111"/>
      <c r="HYR86" s="111"/>
      <c r="HYS86" s="111"/>
      <c r="HYT86" s="111"/>
      <c r="HYU86" s="111"/>
      <c r="HYV86" s="111"/>
      <c r="HYW86" s="111"/>
      <c r="HYX86" s="111"/>
      <c r="HYY86" s="111"/>
      <c r="HYZ86" s="111"/>
      <c r="HZA86" s="111"/>
      <c r="HZB86" s="111"/>
      <c r="HZC86" s="111"/>
      <c r="HZD86" s="111"/>
      <c r="HZE86" s="111"/>
      <c r="HZF86" s="111"/>
      <c r="HZG86" s="111"/>
      <c r="HZH86" s="111"/>
      <c r="HZI86" s="111"/>
      <c r="HZJ86" s="111"/>
      <c r="HZK86" s="111"/>
      <c r="HZL86" s="111"/>
      <c r="HZM86" s="111"/>
      <c r="HZN86" s="111"/>
      <c r="HZO86" s="111"/>
      <c r="HZP86" s="111"/>
      <c r="HZQ86" s="111"/>
      <c r="HZR86" s="111"/>
      <c r="HZS86" s="111"/>
      <c r="HZT86" s="111"/>
      <c r="HZU86" s="111"/>
      <c r="HZV86" s="111"/>
      <c r="HZW86" s="111"/>
      <c r="HZX86" s="111"/>
      <c r="HZY86" s="111"/>
      <c r="HZZ86" s="111"/>
      <c r="IAA86" s="111"/>
      <c r="IAB86" s="111"/>
      <c r="IAC86" s="111"/>
      <c r="IAD86" s="111"/>
      <c r="IAE86" s="111"/>
      <c r="IAF86" s="111"/>
      <c r="IAG86" s="111"/>
      <c r="IAH86" s="111"/>
      <c r="IAI86" s="111"/>
      <c r="IAJ86" s="111"/>
      <c r="IAK86" s="111"/>
      <c r="IAL86" s="111"/>
      <c r="IAM86" s="111"/>
      <c r="IAN86" s="111"/>
      <c r="IAO86" s="111"/>
      <c r="IAP86" s="111"/>
      <c r="IAQ86" s="111"/>
      <c r="IAR86" s="111"/>
      <c r="IAS86" s="111"/>
      <c r="IAT86" s="111"/>
      <c r="IAU86" s="111"/>
      <c r="IAV86" s="111"/>
      <c r="IAW86" s="111"/>
      <c r="IAX86" s="111"/>
      <c r="IAY86" s="111"/>
      <c r="IAZ86" s="111"/>
      <c r="IBA86" s="111"/>
      <c r="IBB86" s="111"/>
      <c r="IBC86" s="111"/>
      <c r="IBD86" s="111"/>
      <c r="IBE86" s="111"/>
      <c r="IBF86" s="111"/>
      <c r="IBG86" s="111"/>
      <c r="IBH86" s="111"/>
      <c r="IBI86" s="111"/>
      <c r="IBJ86" s="111"/>
      <c r="IBK86" s="111"/>
      <c r="IBL86" s="111"/>
      <c r="IBM86" s="111"/>
      <c r="IBN86" s="111"/>
      <c r="IBO86" s="111"/>
      <c r="IBP86" s="111"/>
      <c r="IBQ86" s="111"/>
      <c r="IBR86" s="111"/>
      <c r="IBS86" s="111"/>
      <c r="IBT86" s="111"/>
      <c r="IBU86" s="111"/>
      <c r="IBV86" s="111"/>
      <c r="IBW86" s="111"/>
      <c r="IBX86" s="111"/>
      <c r="IBY86" s="111"/>
      <c r="IBZ86" s="111"/>
      <c r="ICA86" s="111"/>
      <c r="ICB86" s="111"/>
      <c r="ICC86" s="111"/>
      <c r="ICD86" s="111"/>
      <c r="ICE86" s="111"/>
      <c r="ICF86" s="111"/>
      <c r="ICG86" s="111"/>
      <c r="ICH86" s="111"/>
      <c r="ICI86" s="111"/>
      <c r="ICJ86" s="111"/>
      <c r="ICK86" s="111"/>
      <c r="ICL86" s="111"/>
      <c r="ICM86" s="111"/>
      <c r="ICN86" s="111"/>
      <c r="ICO86" s="111"/>
      <c r="ICP86" s="111"/>
      <c r="ICQ86" s="111"/>
      <c r="ICR86" s="111"/>
      <c r="ICS86" s="111"/>
      <c r="ICT86" s="111"/>
      <c r="ICU86" s="111"/>
      <c r="ICV86" s="111"/>
      <c r="ICW86" s="111"/>
      <c r="ICX86" s="111"/>
      <c r="ICY86" s="111"/>
      <c r="ICZ86" s="111"/>
      <c r="IDA86" s="111"/>
      <c r="IDB86" s="111"/>
      <c r="IDC86" s="111"/>
      <c r="IDD86" s="111"/>
      <c r="IDE86" s="111"/>
      <c r="IDF86" s="111"/>
      <c r="IDG86" s="111"/>
      <c r="IDH86" s="111"/>
      <c r="IDI86" s="111"/>
      <c r="IDJ86" s="111"/>
      <c r="IDK86" s="111"/>
      <c r="IDL86" s="111"/>
      <c r="IDM86" s="111"/>
      <c r="IDN86" s="111"/>
      <c r="IDO86" s="111"/>
      <c r="IDP86" s="111"/>
      <c r="IDQ86" s="111"/>
      <c r="IDR86" s="111"/>
      <c r="IDS86" s="111"/>
      <c r="IDT86" s="111"/>
      <c r="IDU86" s="111"/>
      <c r="IDV86" s="111"/>
      <c r="IDW86" s="111"/>
      <c r="IDX86" s="111"/>
      <c r="IDY86" s="111"/>
      <c r="IDZ86" s="111"/>
      <c r="IEA86" s="111"/>
      <c r="IEB86" s="111"/>
      <c r="IEC86" s="111"/>
      <c r="IED86" s="111"/>
      <c r="IEE86" s="111"/>
      <c r="IEF86" s="111"/>
      <c r="IEG86" s="111"/>
      <c r="IEH86" s="111"/>
      <c r="IEI86" s="111"/>
      <c r="IEJ86" s="111"/>
      <c r="IEK86" s="111"/>
      <c r="IEL86" s="111"/>
      <c r="IEM86" s="111"/>
      <c r="IEN86" s="111"/>
      <c r="IEO86" s="111"/>
      <c r="IEP86" s="111"/>
      <c r="IEQ86" s="111"/>
      <c r="IER86" s="111"/>
      <c r="IES86" s="111"/>
      <c r="IET86" s="111"/>
      <c r="IEU86" s="111"/>
      <c r="IEV86" s="111"/>
      <c r="IEW86" s="111"/>
      <c r="IEX86" s="111"/>
      <c r="IEY86" s="111"/>
      <c r="IEZ86" s="111"/>
      <c r="IFA86" s="111"/>
      <c r="IFB86" s="111"/>
      <c r="IFC86" s="111"/>
      <c r="IFD86" s="111"/>
      <c r="IFE86" s="111"/>
      <c r="IFF86" s="111"/>
      <c r="IFG86" s="111"/>
      <c r="IFH86" s="111"/>
      <c r="IFI86" s="111"/>
      <c r="IFJ86" s="111"/>
      <c r="IFK86" s="111"/>
      <c r="IFL86" s="111"/>
      <c r="IFM86" s="111"/>
      <c r="IFN86" s="111"/>
      <c r="IFO86" s="111"/>
      <c r="IFP86" s="111"/>
      <c r="IFQ86" s="111"/>
      <c r="IFR86" s="111"/>
      <c r="IFS86" s="111"/>
      <c r="IFT86" s="111"/>
      <c r="IFU86" s="111"/>
      <c r="IFV86" s="111"/>
      <c r="IFW86" s="111"/>
      <c r="IFX86" s="111"/>
      <c r="IFY86" s="111"/>
      <c r="IFZ86" s="111"/>
      <c r="IGA86" s="111"/>
      <c r="IGB86" s="111"/>
      <c r="IGC86" s="111"/>
      <c r="IGD86" s="111"/>
      <c r="IGE86" s="111"/>
      <c r="IGF86" s="111"/>
      <c r="IGG86" s="111"/>
      <c r="IGH86" s="111"/>
      <c r="IGI86" s="111"/>
      <c r="IGJ86" s="111"/>
      <c r="IGK86" s="111"/>
      <c r="IGL86" s="111"/>
      <c r="IGM86" s="111"/>
      <c r="IGN86" s="111"/>
      <c r="IGO86" s="111"/>
      <c r="IGP86" s="111"/>
      <c r="IGQ86" s="111"/>
      <c r="IGR86" s="111"/>
      <c r="IGS86" s="111"/>
      <c r="IGT86" s="111"/>
      <c r="IGU86" s="111"/>
      <c r="IGV86" s="111"/>
      <c r="IGW86" s="111"/>
      <c r="IGX86" s="111"/>
      <c r="IGY86" s="111"/>
      <c r="IGZ86" s="111"/>
      <c r="IHA86" s="111"/>
      <c r="IHB86" s="111"/>
      <c r="IHC86" s="111"/>
      <c r="IHD86" s="111"/>
      <c r="IHE86" s="111"/>
      <c r="IHF86" s="111"/>
      <c r="IHG86" s="111"/>
      <c r="IHH86" s="111"/>
      <c r="IHI86" s="111"/>
      <c r="IHJ86" s="111"/>
      <c r="IHK86" s="111"/>
      <c r="IHL86" s="111"/>
      <c r="IHM86" s="111"/>
      <c r="IHN86" s="111"/>
      <c r="IHO86" s="111"/>
      <c r="IHP86" s="111"/>
      <c r="IHQ86" s="111"/>
      <c r="IHR86" s="111"/>
      <c r="IHS86" s="111"/>
      <c r="IHT86" s="111"/>
      <c r="IHU86" s="111"/>
      <c r="IHV86" s="111"/>
      <c r="IHW86" s="111"/>
      <c r="IHX86" s="111"/>
      <c r="IHY86" s="111"/>
      <c r="IHZ86" s="111"/>
      <c r="IIA86" s="111"/>
      <c r="IIB86" s="111"/>
      <c r="IIC86" s="111"/>
      <c r="IID86" s="111"/>
      <c r="IIE86" s="111"/>
      <c r="IIF86" s="111"/>
      <c r="IIG86" s="111"/>
      <c r="IIH86" s="111"/>
      <c r="III86" s="111"/>
      <c r="IIJ86" s="111"/>
      <c r="IIK86" s="111"/>
      <c r="IIL86" s="111"/>
      <c r="IIM86" s="111"/>
      <c r="IIN86" s="111"/>
      <c r="IIO86" s="111"/>
      <c r="IIP86" s="111"/>
      <c r="IIQ86" s="111"/>
      <c r="IIR86" s="111"/>
      <c r="IIS86" s="111"/>
      <c r="IIT86" s="111"/>
      <c r="IIU86" s="111"/>
      <c r="IIV86" s="111"/>
      <c r="IIW86" s="111"/>
      <c r="IIX86" s="111"/>
      <c r="IIY86" s="111"/>
      <c r="IIZ86" s="111"/>
      <c r="IJA86" s="111"/>
      <c r="IJB86" s="111"/>
      <c r="IJC86" s="111"/>
      <c r="IJD86" s="111"/>
      <c r="IJE86" s="111"/>
      <c r="IJF86" s="111"/>
      <c r="IJG86" s="111"/>
      <c r="IJH86" s="111"/>
      <c r="IJI86" s="111"/>
      <c r="IJJ86" s="111"/>
      <c r="IJK86" s="111"/>
      <c r="IJL86" s="111"/>
      <c r="IJM86" s="111"/>
      <c r="IJN86" s="111"/>
      <c r="IJO86" s="111"/>
      <c r="IJP86" s="111"/>
      <c r="IJQ86" s="111"/>
      <c r="IJR86" s="111"/>
      <c r="IJS86" s="111"/>
      <c r="IJT86" s="111"/>
      <c r="IJU86" s="111"/>
      <c r="IJV86" s="111"/>
      <c r="IJW86" s="111"/>
      <c r="IJX86" s="111"/>
      <c r="IJY86" s="111"/>
      <c r="IJZ86" s="111"/>
      <c r="IKA86" s="111"/>
      <c r="IKB86" s="111"/>
      <c r="IKC86" s="111"/>
      <c r="IKD86" s="111"/>
      <c r="IKE86" s="111"/>
      <c r="IKF86" s="111"/>
      <c r="IKG86" s="111"/>
      <c r="IKH86" s="111"/>
      <c r="IKI86" s="111"/>
      <c r="IKJ86" s="111"/>
      <c r="IKK86" s="111"/>
      <c r="IKL86" s="111"/>
      <c r="IKM86" s="111"/>
      <c r="IKN86" s="111"/>
      <c r="IKO86" s="111"/>
      <c r="IKP86" s="111"/>
      <c r="IKQ86" s="111"/>
      <c r="IKR86" s="111"/>
      <c r="IKS86" s="111"/>
      <c r="IKT86" s="111"/>
      <c r="IKU86" s="111"/>
      <c r="IKV86" s="111"/>
      <c r="IKW86" s="111"/>
      <c r="IKX86" s="111"/>
      <c r="IKY86" s="111"/>
      <c r="IKZ86" s="111"/>
      <c r="ILA86" s="111"/>
      <c r="ILB86" s="111"/>
      <c r="ILC86" s="111"/>
      <c r="ILD86" s="111"/>
      <c r="ILE86" s="111"/>
      <c r="ILF86" s="111"/>
      <c r="ILG86" s="111"/>
      <c r="ILH86" s="111"/>
      <c r="ILI86" s="111"/>
      <c r="ILJ86" s="111"/>
      <c r="ILK86" s="111"/>
      <c r="ILL86" s="111"/>
      <c r="ILM86" s="111"/>
      <c r="ILN86" s="111"/>
      <c r="ILO86" s="111"/>
      <c r="ILP86" s="111"/>
      <c r="ILQ86" s="111"/>
      <c r="ILR86" s="111"/>
      <c r="ILS86" s="111"/>
      <c r="ILT86" s="111"/>
      <c r="ILU86" s="111"/>
      <c r="ILV86" s="111"/>
      <c r="ILW86" s="111"/>
      <c r="ILX86" s="111"/>
      <c r="ILY86" s="111"/>
      <c r="ILZ86" s="111"/>
      <c r="IMA86" s="111"/>
      <c r="IMB86" s="111"/>
      <c r="IMC86" s="111"/>
      <c r="IMD86" s="111"/>
      <c r="IME86" s="111"/>
      <c r="IMF86" s="111"/>
      <c r="IMG86" s="111"/>
      <c r="IMH86" s="111"/>
      <c r="IMI86" s="111"/>
      <c r="IMJ86" s="111"/>
      <c r="IMK86" s="111"/>
      <c r="IML86" s="111"/>
      <c r="IMM86" s="111"/>
      <c r="IMN86" s="111"/>
      <c r="IMO86" s="111"/>
      <c r="IMP86" s="111"/>
      <c r="IMQ86" s="111"/>
      <c r="IMR86" s="111"/>
      <c r="IMS86" s="111"/>
      <c r="IMT86" s="111"/>
      <c r="IMU86" s="111"/>
      <c r="IMV86" s="111"/>
      <c r="IMW86" s="111"/>
      <c r="IMX86" s="111"/>
      <c r="IMY86" s="111"/>
      <c r="IMZ86" s="111"/>
      <c r="INA86" s="111"/>
      <c r="INB86" s="111"/>
      <c r="INC86" s="111"/>
      <c r="IND86" s="111"/>
      <c r="INE86" s="111"/>
      <c r="INF86" s="111"/>
      <c r="ING86" s="111"/>
      <c r="INH86" s="111"/>
      <c r="INI86" s="111"/>
      <c r="INJ86" s="111"/>
      <c r="INK86" s="111"/>
      <c r="INL86" s="111"/>
      <c r="INM86" s="111"/>
      <c r="INN86" s="111"/>
      <c r="INO86" s="111"/>
      <c r="INP86" s="111"/>
      <c r="INQ86" s="111"/>
      <c r="INR86" s="111"/>
      <c r="INS86" s="111"/>
      <c r="INT86" s="111"/>
      <c r="INU86" s="111"/>
      <c r="INV86" s="111"/>
      <c r="INW86" s="111"/>
      <c r="INX86" s="111"/>
      <c r="INY86" s="111"/>
      <c r="INZ86" s="111"/>
      <c r="IOA86" s="111"/>
      <c r="IOB86" s="111"/>
      <c r="IOC86" s="111"/>
      <c r="IOD86" s="111"/>
      <c r="IOE86" s="111"/>
      <c r="IOF86" s="111"/>
      <c r="IOG86" s="111"/>
      <c r="IOH86" s="111"/>
      <c r="IOI86" s="111"/>
      <c r="IOJ86" s="111"/>
      <c r="IOK86" s="111"/>
      <c r="IOL86" s="111"/>
      <c r="IOM86" s="111"/>
      <c r="ION86" s="111"/>
      <c r="IOO86" s="111"/>
      <c r="IOP86" s="111"/>
      <c r="IOQ86" s="111"/>
      <c r="IOR86" s="111"/>
      <c r="IOS86" s="111"/>
      <c r="IOT86" s="111"/>
      <c r="IOU86" s="111"/>
      <c r="IOV86" s="111"/>
      <c r="IOW86" s="111"/>
      <c r="IOX86" s="111"/>
      <c r="IOY86" s="111"/>
      <c r="IOZ86" s="111"/>
      <c r="IPA86" s="111"/>
      <c r="IPB86" s="111"/>
      <c r="IPC86" s="111"/>
      <c r="IPD86" s="111"/>
      <c r="IPE86" s="111"/>
      <c r="IPF86" s="111"/>
      <c r="IPG86" s="111"/>
      <c r="IPH86" s="111"/>
      <c r="IPI86" s="111"/>
      <c r="IPJ86" s="111"/>
      <c r="IPK86" s="111"/>
      <c r="IPL86" s="111"/>
      <c r="IPM86" s="111"/>
      <c r="IPN86" s="111"/>
      <c r="IPO86" s="111"/>
      <c r="IPP86" s="111"/>
      <c r="IPQ86" s="111"/>
      <c r="IPR86" s="111"/>
      <c r="IPS86" s="111"/>
      <c r="IPT86" s="111"/>
      <c r="IPU86" s="111"/>
      <c r="IPV86" s="111"/>
      <c r="IPW86" s="111"/>
      <c r="IPX86" s="111"/>
      <c r="IPY86" s="111"/>
      <c r="IPZ86" s="111"/>
      <c r="IQA86" s="111"/>
      <c r="IQB86" s="111"/>
      <c r="IQC86" s="111"/>
      <c r="IQD86" s="111"/>
      <c r="IQE86" s="111"/>
      <c r="IQF86" s="111"/>
      <c r="IQG86" s="111"/>
      <c r="IQH86" s="111"/>
      <c r="IQI86" s="111"/>
      <c r="IQJ86" s="111"/>
      <c r="IQK86" s="111"/>
      <c r="IQL86" s="111"/>
      <c r="IQM86" s="111"/>
      <c r="IQN86" s="111"/>
      <c r="IQO86" s="111"/>
      <c r="IQP86" s="111"/>
      <c r="IQQ86" s="111"/>
      <c r="IQR86" s="111"/>
      <c r="IQS86" s="111"/>
      <c r="IQT86" s="111"/>
      <c r="IQU86" s="111"/>
      <c r="IQV86" s="111"/>
      <c r="IQW86" s="111"/>
      <c r="IQX86" s="111"/>
      <c r="IQY86" s="111"/>
      <c r="IQZ86" s="111"/>
      <c r="IRA86" s="111"/>
      <c r="IRB86" s="111"/>
      <c r="IRC86" s="111"/>
      <c r="IRD86" s="111"/>
      <c r="IRE86" s="111"/>
      <c r="IRF86" s="111"/>
      <c r="IRG86" s="111"/>
      <c r="IRH86" s="111"/>
      <c r="IRI86" s="111"/>
      <c r="IRJ86" s="111"/>
      <c r="IRK86" s="111"/>
      <c r="IRL86" s="111"/>
      <c r="IRM86" s="111"/>
      <c r="IRN86" s="111"/>
      <c r="IRO86" s="111"/>
      <c r="IRP86" s="111"/>
      <c r="IRQ86" s="111"/>
      <c r="IRR86" s="111"/>
      <c r="IRS86" s="111"/>
      <c r="IRT86" s="111"/>
      <c r="IRU86" s="111"/>
      <c r="IRV86" s="111"/>
      <c r="IRW86" s="111"/>
      <c r="IRX86" s="111"/>
      <c r="IRY86" s="111"/>
      <c r="IRZ86" s="111"/>
      <c r="ISA86" s="111"/>
      <c r="ISB86" s="111"/>
      <c r="ISC86" s="111"/>
      <c r="ISD86" s="111"/>
      <c r="ISE86" s="111"/>
      <c r="ISF86" s="111"/>
      <c r="ISG86" s="111"/>
      <c r="ISH86" s="111"/>
      <c r="ISI86" s="111"/>
      <c r="ISJ86" s="111"/>
      <c r="ISK86" s="111"/>
      <c r="ISL86" s="111"/>
      <c r="ISM86" s="111"/>
      <c r="ISN86" s="111"/>
      <c r="ISO86" s="111"/>
      <c r="ISP86" s="111"/>
      <c r="ISQ86" s="111"/>
      <c r="ISR86" s="111"/>
      <c r="ISS86" s="111"/>
      <c r="IST86" s="111"/>
      <c r="ISU86" s="111"/>
      <c r="ISV86" s="111"/>
      <c r="ISW86" s="111"/>
      <c r="ISX86" s="111"/>
      <c r="ISY86" s="111"/>
      <c r="ISZ86" s="111"/>
      <c r="ITA86" s="111"/>
      <c r="ITB86" s="111"/>
      <c r="ITC86" s="111"/>
      <c r="ITD86" s="111"/>
      <c r="ITE86" s="111"/>
      <c r="ITF86" s="111"/>
      <c r="ITG86" s="111"/>
      <c r="ITH86" s="111"/>
      <c r="ITI86" s="111"/>
      <c r="ITJ86" s="111"/>
      <c r="ITK86" s="111"/>
      <c r="ITL86" s="111"/>
      <c r="ITM86" s="111"/>
      <c r="ITN86" s="111"/>
      <c r="ITO86" s="111"/>
      <c r="ITP86" s="111"/>
      <c r="ITQ86" s="111"/>
      <c r="ITR86" s="111"/>
      <c r="ITS86" s="111"/>
      <c r="ITT86" s="111"/>
      <c r="ITU86" s="111"/>
      <c r="ITV86" s="111"/>
      <c r="ITW86" s="111"/>
      <c r="ITX86" s="111"/>
      <c r="ITY86" s="111"/>
      <c r="ITZ86" s="111"/>
      <c r="IUA86" s="111"/>
      <c r="IUB86" s="111"/>
      <c r="IUC86" s="111"/>
      <c r="IUD86" s="111"/>
      <c r="IUE86" s="111"/>
      <c r="IUF86" s="111"/>
      <c r="IUG86" s="111"/>
      <c r="IUH86" s="111"/>
      <c r="IUI86" s="111"/>
      <c r="IUJ86" s="111"/>
      <c r="IUK86" s="111"/>
      <c r="IUL86" s="111"/>
      <c r="IUM86" s="111"/>
      <c r="IUN86" s="111"/>
      <c r="IUO86" s="111"/>
      <c r="IUP86" s="111"/>
      <c r="IUQ86" s="111"/>
      <c r="IUR86" s="111"/>
      <c r="IUS86" s="111"/>
      <c r="IUT86" s="111"/>
      <c r="IUU86" s="111"/>
      <c r="IUV86" s="111"/>
      <c r="IUW86" s="111"/>
      <c r="IUX86" s="111"/>
      <c r="IUY86" s="111"/>
      <c r="IUZ86" s="111"/>
      <c r="IVA86" s="111"/>
      <c r="IVB86" s="111"/>
      <c r="IVC86" s="111"/>
      <c r="IVD86" s="111"/>
      <c r="IVE86" s="111"/>
      <c r="IVF86" s="111"/>
      <c r="IVG86" s="111"/>
      <c r="IVH86" s="111"/>
      <c r="IVI86" s="111"/>
      <c r="IVJ86" s="111"/>
      <c r="IVK86" s="111"/>
      <c r="IVL86" s="111"/>
      <c r="IVM86" s="111"/>
      <c r="IVN86" s="111"/>
      <c r="IVO86" s="111"/>
      <c r="IVP86" s="111"/>
      <c r="IVQ86" s="111"/>
      <c r="IVR86" s="111"/>
      <c r="IVS86" s="111"/>
      <c r="IVT86" s="111"/>
      <c r="IVU86" s="111"/>
      <c r="IVV86" s="111"/>
      <c r="IVW86" s="111"/>
      <c r="IVX86" s="111"/>
      <c r="IVY86" s="111"/>
      <c r="IVZ86" s="111"/>
      <c r="IWA86" s="111"/>
      <c r="IWB86" s="111"/>
      <c r="IWC86" s="111"/>
      <c r="IWD86" s="111"/>
      <c r="IWE86" s="111"/>
      <c r="IWF86" s="111"/>
      <c r="IWG86" s="111"/>
      <c r="IWH86" s="111"/>
      <c r="IWI86" s="111"/>
      <c r="IWJ86" s="111"/>
      <c r="IWK86" s="111"/>
      <c r="IWL86" s="111"/>
      <c r="IWM86" s="111"/>
      <c r="IWN86" s="111"/>
      <c r="IWO86" s="111"/>
      <c r="IWP86" s="111"/>
      <c r="IWQ86" s="111"/>
      <c r="IWR86" s="111"/>
      <c r="IWS86" s="111"/>
      <c r="IWT86" s="111"/>
      <c r="IWU86" s="111"/>
      <c r="IWV86" s="111"/>
      <c r="IWW86" s="111"/>
      <c r="IWX86" s="111"/>
      <c r="IWY86" s="111"/>
      <c r="IWZ86" s="111"/>
      <c r="IXA86" s="111"/>
      <c r="IXB86" s="111"/>
      <c r="IXC86" s="111"/>
      <c r="IXD86" s="111"/>
      <c r="IXE86" s="111"/>
      <c r="IXF86" s="111"/>
      <c r="IXG86" s="111"/>
      <c r="IXH86" s="111"/>
      <c r="IXI86" s="111"/>
      <c r="IXJ86" s="111"/>
      <c r="IXK86" s="111"/>
      <c r="IXL86" s="111"/>
      <c r="IXM86" s="111"/>
      <c r="IXN86" s="111"/>
      <c r="IXO86" s="111"/>
      <c r="IXP86" s="111"/>
      <c r="IXQ86" s="111"/>
      <c r="IXR86" s="111"/>
      <c r="IXS86" s="111"/>
      <c r="IXT86" s="111"/>
      <c r="IXU86" s="111"/>
      <c r="IXV86" s="111"/>
      <c r="IXW86" s="111"/>
      <c r="IXX86" s="111"/>
      <c r="IXY86" s="111"/>
      <c r="IXZ86" s="111"/>
      <c r="IYA86" s="111"/>
      <c r="IYB86" s="111"/>
      <c r="IYC86" s="111"/>
      <c r="IYD86" s="111"/>
      <c r="IYE86" s="111"/>
      <c r="IYF86" s="111"/>
      <c r="IYG86" s="111"/>
      <c r="IYH86" s="111"/>
      <c r="IYI86" s="111"/>
      <c r="IYJ86" s="111"/>
      <c r="IYK86" s="111"/>
      <c r="IYL86" s="111"/>
      <c r="IYM86" s="111"/>
      <c r="IYN86" s="111"/>
      <c r="IYO86" s="111"/>
      <c r="IYP86" s="111"/>
      <c r="IYQ86" s="111"/>
      <c r="IYR86" s="111"/>
      <c r="IYS86" s="111"/>
      <c r="IYT86" s="111"/>
      <c r="IYU86" s="111"/>
      <c r="IYV86" s="111"/>
      <c r="IYW86" s="111"/>
      <c r="IYX86" s="111"/>
      <c r="IYY86" s="111"/>
      <c r="IYZ86" s="111"/>
      <c r="IZA86" s="111"/>
      <c r="IZB86" s="111"/>
      <c r="IZC86" s="111"/>
      <c r="IZD86" s="111"/>
      <c r="IZE86" s="111"/>
      <c r="IZF86" s="111"/>
      <c r="IZG86" s="111"/>
      <c r="IZH86" s="111"/>
      <c r="IZI86" s="111"/>
      <c r="IZJ86" s="111"/>
      <c r="IZK86" s="111"/>
      <c r="IZL86" s="111"/>
      <c r="IZM86" s="111"/>
      <c r="IZN86" s="111"/>
      <c r="IZO86" s="111"/>
      <c r="IZP86" s="111"/>
      <c r="IZQ86" s="111"/>
      <c r="IZR86" s="111"/>
      <c r="IZS86" s="111"/>
      <c r="IZT86" s="111"/>
      <c r="IZU86" s="111"/>
      <c r="IZV86" s="111"/>
      <c r="IZW86" s="111"/>
      <c r="IZX86" s="111"/>
      <c r="IZY86" s="111"/>
      <c r="IZZ86" s="111"/>
      <c r="JAA86" s="111"/>
      <c r="JAB86" s="111"/>
      <c r="JAC86" s="111"/>
      <c r="JAD86" s="111"/>
      <c r="JAE86" s="111"/>
      <c r="JAF86" s="111"/>
      <c r="JAG86" s="111"/>
      <c r="JAH86" s="111"/>
      <c r="JAI86" s="111"/>
      <c r="JAJ86" s="111"/>
      <c r="JAK86" s="111"/>
      <c r="JAL86" s="111"/>
      <c r="JAM86" s="111"/>
      <c r="JAN86" s="111"/>
      <c r="JAO86" s="111"/>
      <c r="JAP86" s="111"/>
      <c r="JAQ86" s="111"/>
      <c r="JAR86" s="111"/>
      <c r="JAS86" s="111"/>
      <c r="JAT86" s="111"/>
      <c r="JAU86" s="111"/>
      <c r="JAV86" s="111"/>
      <c r="JAW86" s="111"/>
      <c r="JAX86" s="111"/>
      <c r="JAY86" s="111"/>
      <c r="JAZ86" s="111"/>
      <c r="JBA86" s="111"/>
      <c r="JBB86" s="111"/>
      <c r="JBC86" s="111"/>
      <c r="JBD86" s="111"/>
      <c r="JBE86" s="111"/>
      <c r="JBF86" s="111"/>
      <c r="JBG86" s="111"/>
      <c r="JBH86" s="111"/>
      <c r="JBI86" s="111"/>
      <c r="JBJ86" s="111"/>
      <c r="JBK86" s="111"/>
      <c r="JBL86" s="111"/>
      <c r="JBM86" s="111"/>
      <c r="JBN86" s="111"/>
      <c r="JBO86" s="111"/>
      <c r="JBP86" s="111"/>
      <c r="JBQ86" s="111"/>
      <c r="JBR86" s="111"/>
      <c r="JBS86" s="111"/>
      <c r="JBT86" s="111"/>
      <c r="JBU86" s="111"/>
      <c r="JBV86" s="111"/>
      <c r="JBW86" s="111"/>
      <c r="JBX86" s="111"/>
      <c r="JBY86" s="111"/>
      <c r="JBZ86" s="111"/>
      <c r="JCA86" s="111"/>
      <c r="JCB86" s="111"/>
      <c r="JCC86" s="111"/>
      <c r="JCD86" s="111"/>
      <c r="JCE86" s="111"/>
      <c r="JCF86" s="111"/>
      <c r="JCG86" s="111"/>
      <c r="JCH86" s="111"/>
      <c r="JCI86" s="111"/>
      <c r="JCJ86" s="111"/>
      <c r="JCK86" s="111"/>
      <c r="JCL86" s="111"/>
      <c r="JCM86" s="111"/>
      <c r="JCN86" s="111"/>
      <c r="JCO86" s="111"/>
      <c r="JCP86" s="111"/>
      <c r="JCQ86" s="111"/>
      <c r="JCR86" s="111"/>
      <c r="JCS86" s="111"/>
      <c r="JCT86" s="111"/>
      <c r="JCU86" s="111"/>
      <c r="JCV86" s="111"/>
      <c r="JCW86" s="111"/>
      <c r="JCX86" s="111"/>
      <c r="JCY86" s="111"/>
      <c r="JCZ86" s="111"/>
      <c r="JDA86" s="111"/>
      <c r="JDB86" s="111"/>
      <c r="JDC86" s="111"/>
      <c r="JDD86" s="111"/>
      <c r="JDE86" s="111"/>
      <c r="JDF86" s="111"/>
      <c r="JDG86" s="111"/>
      <c r="JDH86" s="111"/>
      <c r="JDI86" s="111"/>
      <c r="JDJ86" s="111"/>
      <c r="JDK86" s="111"/>
      <c r="JDL86" s="111"/>
      <c r="JDM86" s="111"/>
      <c r="JDN86" s="111"/>
      <c r="JDO86" s="111"/>
      <c r="JDP86" s="111"/>
      <c r="JDQ86" s="111"/>
      <c r="JDR86" s="111"/>
      <c r="JDS86" s="111"/>
      <c r="JDT86" s="111"/>
      <c r="JDU86" s="111"/>
      <c r="JDV86" s="111"/>
      <c r="JDW86" s="111"/>
      <c r="JDX86" s="111"/>
      <c r="JDY86" s="111"/>
      <c r="JDZ86" s="111"/>
      <c r="JEA86" s="111"/>
      <c r="JEB86" s="111"/>
      <c r="JEC86" s="111"/>
      <c r="JED86" s="111"/>
      <c r="JEE86" s="111"/>
      <c r="JEF86" s="111"/>
      <c r="JEG86" s="111"/>
      <c r="JEH86" s="111"/>
      <c r="JEI86" s="111"/>
      <c r="JEJ86" s="111"/>
      <c r="JEK86" s="111"/>
      <c r="JEL86" s="111"/>
      <c r="JEM86" s="111"/>
      <c r="JEN86" s="111"/>
      <c r="JEO86" s="111"/>
      <c r="JEP86" s="111"/>
      <c r="JEQ86" s="111"/>
      <c r="JER86" s="111"/>
      <c r="JES86" s="111"/>
      <c r="JET86" s="111"/>
      <c r="JEU86" s="111"/>
      <c r="JEV86" s="111"/>
      <c r="JEW86" s="111"/>
      <c r="JEX86" s="111"/>
      <c r="JEY86" s="111"/>
      <c r="JEZ86" s="111"/>
      <c r="JFA86" s="111"/>
      <c r="JFB86" s="111"/>
      <c r="JFC86" s="111"/>
      <c r="JFD86" s="111"/>
      <c r="JFE86" s="111"/>
      <c r="JFF86" s="111"/>
      <c r="JFG86" s="111"/>
      <c r="JFH86" s="111"/>
      <c r="JFI86" s="111"/>
      <c r="JFJ86" s="111"/>
      <c r="JFK86" s="111"/>
      <c r="JFL86" s="111"/>
      <c r="JFM86" s="111"/>
      <c r="JFN86" s="111"/>
      <c r="JFO86" s="111"/>
      <c r="JFP86" s="111"/>
      <c r="JFQ86" s="111"/>
      <c r="JFR86" s="111"/>
      <c r="JFS86" s="111"/>
      <c r="JFT86" s="111"/>
      <c r="JFU86" s="111"/>
      <c r="JFV86" s="111"/>
      <c r="JFW86" s="111"/>
      <c r="JFX86" s="111"/>
      <c r="JFY86" s="111"/>
      <c r="JFZ86" s="111"/>
      <c r="JGA86" s="111"/>
      <c r="JGB86" s="111"/>
      <c r="JGC86" s="111"/>
      <c r="JGD86" s="111"/>
      <c r="JGE86" s="111"/>
      <c r="JGF86" s="111"/>
      <c r="JGG86" s="111"/>
      <c r="JGH86" s="111"/>
      <c r="JGI86" s="111"/>
      <c r="JGJ86" s="111"/>
      <c r="JGK86" s="111"/>
      <c r="JGL86" s="111"/>
      <c r="JGM86" s="111"/>
      <c r="JGN86" s="111"/>
      <c r="JGO86" s="111"/>
      <c r="JGP86" s="111"/>
      <c r="JGQ86" s="111"/>
      <c r="JGR86" s="111"/>
      <c r="JGS86" s="111"/>
      <c r="JGT86" s="111"/>
      <c r="JGU86" s="111"/>
      <c r="JGV86" s="111"/>
      <c r="JGW86" s="111"/>
      <c r="JGX86" s="111"/>
      <c r="JGY86" s="111"/>
      <c r="JGZ86" s="111"/>
      <c r="JHA86" s="111"/>
      <c r="JHB86" s="111"/>
      <c r="JHC86" s="111"/>
      <c r="JHD86" s="111"/>
      <c r="JHE86" s="111"/>
      <c r="JHF86" s="111"/>
      <c r="JHG86" s="111"/>
      <c r="JHH86" s="111"/>
      <c r="JHI86" s="111"/>
      <c r="JHJ86" s="111"/>
      <c r="JHK86" s="111"/>
      <c r="JHL86" s="111"/>
      <c r="JHM86" s="111"/>
      <c r="JHN86" s="111"/>
      <c r="JHO86" s="111"/>
      <c r="JHP86" s="111"/>
      <c r="JHQ86" s="111"/>
      <c r="JHR86" s="111"/>
      <c r="JHS86" s="111"/>
      <c r="JHT86" s="111"/>
      <c r="JHU86" s="111"/>
      <c r="JHV86" s="111"/>
      <c r="JHW86" s="111"/>
      <c r="JHX86" s="111"/>
      <c r="JHY86" s="111"/>
      <c r="JHZ86" s="111"/>
      <c r="JIA86" s="111"/>
      <c r="JIB86" s="111"/>
      <c r="JIC86" s="111"/>
      <c r="JID86" s="111"/>
      <c r="JIE86" s="111"/>
      <c r="JIF86" s="111"/>
      <c r="JIG86" s="111"/>
      <c r="JIH86" s="111"/>
      <c r="JII86" s="111"/>
      <c r="JIJ86" s="111"/>
      <c r="JIK86" s="111"/>
      <c r="JIL86" s="111"/>
      <c r="JIM86" s="111"/>
      <c r="JIN86" s="111"/>
      <c r="JIO86" s="111"/>
      <c r="JIP86" s="111"/>
      <c r="JIQ86" s="111"/>
      <c r="JIR86" s="111"/>
      <c r="JIS86" s="111"/>
      <c r="JIT86" s="111"/>
      <c r="JIU86" s="111"/>
      <c r="JIV86" s="111"/>
      <c r="JIW86" s="111"/>
      <c r="JIX86" s="111"/>
      <c r="JIY86" s="111"/>
      <c r="JIZ86" s="111"/>
      <c r="JJA86" s="111"/>
      <c r="JJB86" s="111"/>
      <c r="JJC86" s="111"/>
      <c r="JJD86" s="111"/>
      <c r="JJE86" s="111"/>
      <c r="JJF86" s="111"/>
      <c r="JJG86" s="111"/>
      <c r="JJH86" s="111"/>
      <c r="JJI86" s="111"/>
      <c r="JJJ86" s="111"/>
      <c r="JJK86" s="111"/>
      <c r="JJL86" s="111"/>
      <c r="JJM86" s="111"/>
      <c r="JJN86" s="111"/>
      <c r="JJO86" s="111"/>
      <c r="JJP86" s="111"/>
      <c r="JJQ86" s="111"/>
      <c r="JJR86" s="111"/>
      <c r="JJS86" s="111"/>
      <c r="JJT86" s="111"/>
      <c r="JJU86" s="111"/>
      <c r="JJV86" s="111"/>
      <c r="JJW86" s="111"/>
      <c r="JJX86" s="111"/>
      <c r="JJY86" s="111"/>
      <c r="JJZ86" s="111"/>
      <c r="JKA86" s="111"/>
      <c r="JKB86" s="111"/>
      <c r="JKC86" s="111"/>
      <c r="JKD86" s="111"/>
      <c r="JKE86" s="111"/>
      <c r="JKF86" s="111"/>
      <c r="JKG86" s="111"/>
      <c r="JKH86" s="111"/>
      <c r="JKI86" s="111"/>
      <c r="JKJ86" s="111"/>
      <c r="JKK86" s="111"/>
      <c r="JKL86" s="111"/>
      <c r="JKM86" s="111"/>
      <c r="JKN86" s="111"/>
      <c r="JKO86" s="111"/>
      <c r="JKP86" s="111"/>
      <c r="JKQ86" s="111"/>
      <c r="JKR86" s="111"/>
      <c r="JKS86" s="111"/>
      <c r="JKT86" s="111"/>
      <c r="JKU86" s="111"/>
      <c r="JKV86" s="111"/>
      <c r="JKW86" s="111"/>
      <c r="JKX86" s="111"/>
      <c r="JKY86" s="111"/>
      <c r="JKZ86" s="111"/>
      <c r="JLA86" s="111"/>
      <c r="JLB86" s="111"/>
      <c r="JLC86" s="111"/>
      <c r="JLD86" s="111"/>
      <c r="JLE86" s="111"/>
      <c r="JLF86" s="111"/>
      <c r="JLG86" s="111"/>
      <c r="JLH86" s="111"/>
      <c r="JLI86" s="111"/>
      <c r="JLJ86" s="111"/>
      <c r="JLK86" s="111"/>
      <c r="JLL86" s="111"/>
      <c r="JLM86" s="111"/>
      <c r="JLN86" s="111"/>
      <c r="JLO86" s="111"/>
      <c r="JLP86" s="111"/>
      <c r="JLQ86" s="111"/>
      <c r="JLR86" s="111"/>
      <c r="JLS86" s="111"/>
      <c r="JLT86" s="111"/>
      <c r="JLU86" s="111"/>
      <c r="JLV86" s="111"/>
      <c r="JLW86" s="111"/>
      <c r="JLX86" s="111"/>
      <c r="JLY86" s="111"/>
      <c r="JLZ86" s="111"/>
      <c r="JMA86" s="111"/>
      <c r="JMB86" s="111"/>
      <c r="JMC86" s="111"/>
      <c r="JMD86" s="111"/>
      <c r="JME86" s="111"/>
      <c r="JMF86" s="111"/>
      <c r="JMG86" s="111"/>
      <c r="JMH86" s="111"/>
      <c r="JMI86" s="111"/>
      <c r="JMJ86" s="111"/>
      <c r="JMK86" s="111"/>
      <c r="JML86" s="111"/>
      <c r="JMM86" s="111"/>
      <c r="JMN86" s="111"/>
      <c r="JMO86" s="111"/>
      <c r="JMP86" s="111"/>
      <c r="JMQ86" s="111"/>
      <c r="JMR86" s="111"/>
      <c r="JMS86" s="111"/>
      <c r="JMT86" s="111"/>
      <c r="JMU86" s="111"/>
      <c r="JMV86" s="111"/>
      <c r="JMW86" s="111"/>
      <c r="JMX86" s="111"/>
      <c r="JMY86" s="111"/>
      <c r="JMZ86" s="111"/>
      <c r="JNA86" s="111"/>
      <c r="JNB86" s="111"/>
      <c r="JNC86" s="111"/>
      <c r="JND86" s="111"/>
      <c r="JNE86" s="111"/>
      <c r="JNF86" s="111"/>
      <c r="JNG86" s="111"/>
      <c r="JNH86" s="111"/>
      <c r="JNI86" s="111"/>
      <c r="JNJ86" s="111"/>
      <c r="JNK86" s="111"/>
      <c r="JNL86" s="111"/>
      <c r="JNM86" s="111"/>
      <c r="JNN86" s="111"/>
      <c r="JNO86" s="111"/>
      <c r="JNP86" s="111"/>
      <c r="JNQ86" s="111"/>
      <c r="JNR86" s="111"/>
      <c r="JNS86" s="111"/>
      <c r="JNT86" s="111"/>
      <c r="JNU86" s="111"/>
      <c r="JNV86" s="111"/>
      <c r="JNW86" s="111"/>
      <c r="JNX86" s="111"/>
      <c r="JNY86" s="111"/>
      <c r="JNZ86" s="111"/>
      <c r="JOA86" s="111"/>
      <c r="JOB86" s="111"/>
      <c r="JOC86" s="111"/>
      <c r="JOD86" s="111"/>
      <c r="JOE86" s="111"/>
      <c r="JOF86" s="111"/>
      <c r="JOG86" s="111"/>
      <c r="JOH86" s="111"/>
      <c r="JOI86" s="111"/>
      <c r="JOJ86" s="111"/>
      <c r="JOK86" s="111"/>
      <c r="JOL86" s="111"/>
      <c r="JOM86" s="111"/>
      <c r="JON86" s="111"/>
      <c r="JOO86" s="111"/>
      <c r="JOP86" s="111"/>
      <c r="JOQ86" s="111"/>
      <c r="JOR86" s="111"/>
      <c r="JOS86" s="111"/>
      <c r="JOT86" s="111"/>
      <c r="JOU86" s="111"/>
      <c r="JOV86" s="111"/>
      <c r="JOW86" s="111"/>
      <c r="JOX86" s="111"/>
      <c r="JOY86" s="111"/>
      <c r="JOZ86" s="111"/>
      <c r="JPA86" s="111"/>
      <c r="JPB86" s="111"/>
      <c r="JPC86" s="111"/>
      <c r="JPD86" s="111"/>
      <c r="JPE86" s="111"/>
      <c r="JPF86" s="111"/>
      <c r="JPG86" s="111"/>
      <c r="JPH86" s="111"/>
      <c r="JPI86" s="111"/>
      <c r="JPJ86" s="111"/>
      <c r="JPK86" s="111"/>
      <c r="JPL86" s="111"/>
      <c r="JPM86" s="111"/>
      <c r="JPN86" s="111"/>
      <c r="JPO86" s="111"/>
      <c r="JPP86" s="111"/>
      <c r="JPQ86" s="111"/>
      <c r="JPR86" s="111"/>
      <c r="JPS86" s="111"/>
      <c r="JPT86" s="111"/>
      <c r="JPU86" s="111"/>
      <c r="JPV86" s="111"/>
      <c r="JPW86" s="111"/>
      <c r="JPX86" s="111"/>
      <c r="JPY86" s="111"/>
      <c r="JPZ86" s="111"/>
      <c r="JQA86" s="111"/>
      <c r="JQB86" s="111"/>
      <c r="JQC86" s="111"/>
      <c r="JQD86" s="111"/>
      <c r="JQE86" s="111"/>
      <c r="JQF86" s="111"/>
      <c r="JQG86" s="111"/>
      <c r="JQH86" s="111"/>
      <c r="JQI86" s="111"/>
      <c r="JQJ86" s="111"/>
      <c r="JQK86" s="111"/>
      <c r="JQL86" s="111"/>
      <c r="JQM86" s="111"/>
      <c r="JQN86" s="111"/>
      <c r="JQO86" s="111"/>
      <c r="JQP86" s="111"/>
      <c r="JQQ86" s="111"/>
      <c r="JQR86" s="111"/>
      <c r="JQS86" s="111"/>
      <c r="JQT86" s="111"/>
      <c r="JQU86" s="111"/>
      <c r="JQV86" s="111"/>
      <c r="JQW86" s="111"/>
      <c r="JQX86" s="111"/>
      <c r="JQY86" s="111"/>
      <c r="JQZ86" s="111"/>
      <c r="JRA86" s="111"/>
      <c r="JRB86" s="111"/>
      <c r="JRC86" s="111"/>
      <c r="JRD86" s="111"/>
      <c r="JRE86" s="111"/>
      <c r="JRF86" s="111"/>
      <c r="JRG86" s="111"/>
      <c r="JRH86" s="111"/>
      <c r="JRI86" s="111"/>
      <c r="JRJ86" s="111"/>
      <c r="JRK86" s="111"/>
      <c r="JRL86" s="111"/>
      <c r="JRM86" s="111"/>
      <c r="JRN86" s="111"/>
      <c r="JRO86" s="111"/>
      <c r="JRP86" s="111"/>
      <c r="JRQ86" s="111"/>
      <c r="JRR86" s="111"/>
      <c r="JRS86" s="111"/>
      <c r="JRT86" s="111"/>
      <c r="JRU86" s="111"/>
      <c r="JRV86" s="111"/>
      <c r="JRW86" s="111"/>
      <c r="JRX86" s="111"/>
      <c r="JRY86" s="111"/>
      <c r="JRZ86" s="111"/>
      <c r="JSA86" s="111"/>
      <c r="JSB86" s="111"/>
      <c r="JSC86" s="111"/>
      <c r="JSD86" s="111"/>
      <c r="JSE86" s="111"/>
      <c r="JSF86" s="111"/>
      <c r="JSG86" s="111"/>
      <c r="JSH86" s="111"/>
      <c r="JSI86" s="111"/>
      <c r="JSJ86" s="111"/>
      <c r="JSK86" s="111"/>
      <c r="JSL86" s="111"/>
      <c r="JSM86" s="111"/>
      <c r="JSN86" s="111"/>
      <c r="JSO86" s="111"/>
      <c r="JSP86" s="111"/>
      <c r="JSQ86" s="111"/>
      <c r="JSR86" s="111"/>
      <c r="JSS86" s="111"/>
      <c r="JST86" s="111"/>
      <c r="JSU86" s="111"/>
      <c r="JSV86" s="111"/>
      <c r="JSW86" s="111"/>
      <c r="JSX86" s="111"/>
      <c r="JSY86" s="111"/>
      <c r="JSZ86" s="111"/>
      <c r="JTA86" s="111"/>
      <c r="JTB86" s="111"/>
      <c r="JTC86" s="111"/>
      <c r="JTD86" s="111"/>
      <c r="JTE86" s="111"/>
      <c r="JTF86" s="111"/>
      <c r="JTG86" s="111"/>
      <c r="JTH86" s="111"/>
      <c r="JTI86" s="111"/>
      <c r="JTJ86" s="111"/>
      <c r="JTK86" s="111"/>
      <c r="JTL86" s="111"/>
      <c r="JTM86" s="111"/>
      <c r="JTN86" s="111"/>
      <c r="JTO86" s="111"/>
      <c r="JTP86" s="111"/>
      <c r="JTQ86" s="111"/>
      <c r="JTR86" s="111"/>
      <c r="JTS86" s="111"/>
      <c r="JTT86" s="111"/>
      <c r="JTU86" s="111"/>
      <c r="JTV86" s="111"/>
      <c r="JTW86" s="111"/>
      <c r="JTX86" s="111"/>
      <c r="JTY86" s="111"/>
      <c r="JTZ86" s="111"/>
      <c r="JUA86" s="111"/>
      <c r="JUB86" s="111"/>
      <c r="JUC86" s="111"/>
      <c r="JUD86" s="111"/>
      <c r="JUE86" s="111"/>
      <c r="JUF86" s="111"/>
      <c r="JUG86" s="111"/>
      <c r="JUH86" s="111"/>
      <c r="JUI86" s="111"/>
      <c r="JUJ86" s="111"/>
      <c r="JUK86" s="111"/>
      <c r="JUL86" s="111"/>
      <c r="JUM86" s="111"/>
      <c r="JUN86" s="111"/>
      <c r="JUO86" s="111"/>
      <c r="JUP86" s="111"/>
      <c r="JUQ86" s="111"/>
      <c r="JUR86" s="111"/>
      <c r="JUS86" s="111"/>
      <c r="JUT86" s="111"/>
      <c r="JUU86" s="111"/>
      <c r="JUV86" s="111"/>
      <c r="JUW86" s="111"/>
      <c r="JUX86" s="111"/>
      <c r="JUY86" s="111"/>
      <c r="JUZ86" s="111"/>
      <c r="JVA86" s="111"/>
      <c r="JVB86" s="111"/>
      <c r="JVC86" s="111"/>
      <c r="JVD86" s="111"/>
      <c r="JVE86" s="111"/>
      <c r="JVF86" s="111"/>
      <c r="JVG86" s="111"/>
      <c r="JVH86" s="111"/>
      <c r="JVI86" s="111"/>
      <c r="JVJ86" s="111"/>
      <c r="JVK86" s="111"/>
      <c r="JVL86" s="111"/>
      <c r="JVM86" s="111"/>
      <c r="JVN86" s="111"/>
      <c r="JVO86" s="111"/>
      <c r="JVP86" s="111"/>
      <c r="JVQ86" s="111"/>
      <c r="JVR86" s="111"/>
      <c r="JVS86" s="111"/>
      <c r="JVT86" s="111"/>
      <c r="JVU86" s="111"/>
      <c r="JVV86" s="111"/>
      <c r="JVW86" s="111"/>
      <c r="JVX86" s="111"/>
      <c r="JVY86" s="111"/>
      <c r="JVZ86" s="111"/>
      <c r="JWA86" s="111"/>
      <c r="JWB86" s="111"/>
      <c r="JWC86" s="111"/>
      <c r="JWD86" s="111"/>
      <c r="JWE86" s="111"/>
      <c r="JWF86" s="111"/>
      <c r="JWG86" s="111"/>
      <c r="JWH86" s="111"/>
      <c r="JWI86" s="111"/>
      <c r="JWJ86" s="111"/>
      <c r="JWK86" s="111"/>
      <c r="JWL86" s="111"/>
      <c r="JWM86" s="111"/>
      <c r="JWN86" s="111"/>
      <c r="JWO86" s="111"/>
      <c r="JWP86" s="111"/>
      <c r="JWQ86" s="111"/>
      <c r="JWR86" s="111"/>
      <c r="JWS86" s="111"/>
      <c r="JWT86" s="111"/>
      <c r="JWU86" s="111"/>
      <c r="JWV86" s="111"/>
      <c r="JWW86" s="111"/>
      <c r="JWX86" s="111"/>
      <c r="JWY86" s="111"/>
      <c r="JWZ86" s="111"/>
      <c r="JXA86" s="111"/>
      <c r="JXB86" s="111"/>
      <c r="JXC86" s="111"/>
      <c r="JXD86" s="111"/>
      <c r="JXE86" s="111"/>
      <c r="JXF86" s="111"/>
      <c r="JXG86" s="111"/>
      <c r="JXH86" s="111"/>
      <c r="JXI86" s="111"/>
      <c r="JXJ86" s="111"/>
      <c r="JXK86" s="111"/>
      <c r="JXL86" s="111"/>
      <c r="JXM86" s="111"/>
      <c r="JXN86" s="111"/>
      <c r="JXO86" s="111"/>
      <c r="JXP86" s="111"/>
      <c r="JXQ86" s="111"/>
      <c r="JXR86" s="111"/>
      <c r="JXS86" s="111"/>
      <c r="JXT86" s="111"/>
      <c r="JXU86" s="111"/>
      <c r="JXV86" s="111"/>
      <c r="JXW86" s="111"/>
      <c r="JXX86" s="111"/>
      <c r="JXY86" s="111"/>
      <c r="JXZ86" s="111"/>
      <c r="JYA86" s="111"/>
      <c r="JYB86" s="111"/>
      <c r="JYC86" s="111"/>
      <c r="JYD86" s="111"/>
      <c r="JYE86" s="111"/>
      <c r="JYF86" s="111"/>
      <c r="JYG86" s="111"/>
      <c r="JYH86" s="111"/>
      <c r="JYI86" s="111"/>
      <c r="JYJ86" s="111"/>
      <c r="JYK86" s="111"/>
      <c r="JYL86" s="111"/>
      <c r="JYM86" s="111"/>
      <c r="JYN86" s="111"/>
      <c r="JYO86" s="111"/>
      <c r="JYP86" s="111"/>
      <c r="JYQ86" s="111"/>
      <c r="JYR86" s="111"/>
      <c r="JYS86" s="111"/>
      <c r="JYT86" s="111"/>
      <c r="JYU86" s="111"/>
      <c r="JYV86" s="111"/>
      <c r="JYW86" s="111"/>
      <c r="JYX86" s="111"/>
      <c r="JYY86" s="111"/>
      <c r="JYZ86" s="111"/>
      <c r="JZA86" s="111"/>
      <c r="JZB86" s="111"/>
      <c r="JZC86" s="111"/>
      <c r="JZD86" s="111"/>
      <c r="JZE86" s="111"/>
      <c r="JZF86" s="111"/>
      <c r="JZG86" s="111"/>
      <c r="JZH86" s="111"/>
      <c r="JZI86" s="111"/>
      <c r="JZJ86" s="111"/>
      <c r="JZK86" s="111"/>
      <c r="JZL86" s="111"/>
      <c r="JZM86" s="111"/>
      <c r="JZN86" s="111"/>
      <c r="JZO86" s="111"/>
      <c r="JZP86" s="111"/>
      <c r="JZQ86" s="111"/>
      <c r="JZR86" s="111"/>
      <c r="JZS86" s="111"/>
      <c r="JZT86" s="111"/>
      <c r="JZU86" s="111"/>
      <c r="JZV86" s="111"/>
      <c r="JZW86" s="111"/>
      <c r="JZX86" s="111"/>
      <c r="JZY86" s="111"/>
      <c r="JZZ86" s="111"/>
      <c r="KAA86" s="111"/>
      <c r="KAB86" s="111"/>
      <c r="KAC86" s="111"/>
      <c r="KAD86" s="111"/>
      <c r="KAE86" s="111"/>
      <c r="KAF86" s="111"/>
      <c r="KAG86" s="111"/>
      <c r="KAH86" s="111"/>
      <c r="KAI86" s="111"/>
      <c r="KAJ86" s="111"/>
      <c r="KAK86" s="111"/>
      <c r="KAL86" s="111"/>
      <c r="KAM86" s="111"/>
      <c r="KAN86" s="111"/>
      <c r="KAO86" s="111"/>
      <c r="KAP86" s="111"/>
      <c r="KAQ86" s="111"/>
      <c r="KAR86" s="111"/>
      <c r="KAS86" s="111"/>
      <c r="KAT86" s="111"/>
      <c r="KAU86" s="111"/>
      <c r="KAV86" s="111"/>
      <c r="KAW86" s="111"/>
      <c r="KAX86" s="111"/>
      <c r="KAY86" s="111"/>
      <c r="KAZ86" s="111"/>
      <c r="KBA86" s="111"/>
      <c r="KBB86" s="111"/>
      <c r="KBC86" s="111"/>
      <c r="KBD86" s="111"/>
      <c r="KBE86" s="111"/>
      <c r="KBF86" s="111"/>
      <c r="KBG86" s="111"/>
      <c r="KBH86" s="111"/>
      <c r="KBI86" s="111"/>
      <c r="KBJ86" s="111"/>
      <c r="KBK86" s="111"/>
      <c r="KBL86" s="111"/>
      <c r="KBM86" s="111"/>
      <c r="KBN86" s="111"/>
      <c r="KBO86" s="111"/>
      <c r="KBP86" s="111"/>
      <c r="KBQ86" s="111"/>
      <c r="KBR86" s="111"/>
      <c r="KBS86" s="111"/>
      <c r="KBT86" s="111"/>
      <c r="KBU86" s="111"/>
      <c r="KBV86" s="111"/>
      <c r="KBW86" s="111"/>
      <c r="KBX86" s="111"/>
      <c r="KBY86" s="111"/>
      <c r="KBZ86" s="111"/>
      <c r="KCA86" s="111"/>
      <c r="KCB86" s="111"/>
      <c r="KCC86" s="111"/>
      <c r="KCD86" s="111"/>
      <c r="KCE86" s="111"/>
      <c r="KCF86" s="111"/>
      <c r="KCG86" s="111"/>
      <c r="KCH86" s="111"/>
      <c r="KCI86" s="111"/>
      <c r="KCJ86" s="111"/>
      <c r="KCK86" s="111"/>
      <c r="KCL86" s="111"/>
      <c r="KCM86" s="111"/>
      <c r="KCN86" s="111"/>
      <c r="KCO86" s="111"/>
      <c r="KCP86" s="111"/>
      <c r="KCQ86" s="111"/>
      <c r="KCR86" s="111"/>
      <c r="KCS86" s="111"/>
      <c r="KCT86" s="111"/>
      <c r="KCU86" s="111"/>
      <c r="KCV86" s="111"/>
      <c r="KCW86" s="111"/>
      <c r="KCX86" s="111"/>
      <c r="KCY86" s="111"/>
      <c r="KCZ86" s="111"/>
      <c r="KDA86" s="111"/>
      <c r="KDB86" s="111"/>
      <c r="KDC86" s="111"/>
      <c r="KDD86" s="111"/>
      <c r="KDE86" s="111"/>
      <c r="KDF86" s="111"/>
      <c r="KDG86" s="111"/>
      <c r="KDH86" s="111"/>
      <c r="KDI86" s="111"/>
      <c r="KDJ86" s="111"/>
      <c r="KDK86" s="111"/>
      <c r="KDL86" s="111"/>
      <c r="KDM86" s="111"/>
      <c r="KDN86" s="111"/>
      <c r="KDO86" s="111"/>
      <c r="KDP86" s="111"/>
      <c r="KDQ86" s="111"/>
      <c r="KDR86" s="111"/>
      <c r="KDS86" s="111"/>
      <c r="KDT86" s="111"/>
      <c r="KDU86" s="111"/>
      <c r="KDV86" s="111"/>
      <c r="KDW86" s="111"/>
      <c r="KDX86" s="111"/>
      <c r="KDY86" s="111"/>
      <c r="KDZ86" s="111"/>
      <c r="KEA86" s="111"/>
      <c r="KEB86" s="111"/>
      <c r="KEC86" s="111"/>
      <c r="KED86" s="111"/>
      <c r="KEE86" s="111"/>
      <c r="KEF86" s="111"/>
      <c r="KEG86" s="111"/>
      <c r="KEH86" s="111"/>
      <c r="KEI86" s="111"/>
      <c r="KEJ86" s="111"/>
      <c r="KEK86" s="111"/>
      <c r="KEL86" s="111"/>
      <c r="KEM86" s="111"/>
      <c r="KEN86" s="111"/>
      <c r="KEO86" s="111"/>
      <c r="KEP86" s="111"/>
      <c r="KEQ86" s="111"/>
      <c r="KER86" s="111"/>
      <c r="KES86" s="111"/>
      <c r="KET86" s="111"/>
      <c r="KEU86" s="111"/>
      <c r="KEV86" s="111"/>
      <c r="KEW86" s="111"/>
      <c r="KEX86" s="111"/>
      <c r="KEY86" s="111"/>
      <c r="KEZ86" s="111"/>
      <c r="KFA86" s="111"/>
      <c r="KFB86" s="111"/>
      <c r="KFC86" s="111"/>
      <c r="KFD86" s="111"/>
      <c r="KFE86" s="111"/>
      <c r="KFF86" s="111"/>
      <c r="KFG86" s="111"/>
      <c r="KFH86" s="111"/>
      <c r="KFI86" s="111"/>
      <c r="KFJ86" s="111"/>
      <c r="KFK86" s="111"/>
      <c r="KFL86" s="111"/>
      <c r="KFM86" s="111"/>
      <c r="KFN86" s="111"/>
      <c r="KFO86" s="111"/>
      <c r="KFP86" s="111"/>
      <c r="KFQ86" s="111"/>
      <c r="KFR86" s="111"/>
      <c r="KFS86" s="111"/>
      <c r="KFT86" s="111"/>
      <c r="KFU86" s="111"/>
      <c r="KFV86" s="111"/>
      <c r="KFW86" s="111"/>
      <c r="KFX86" s="111"/>
      <c r="KFY86" s="111"/>
      <c r="KFZ86" s="111"/>
      <c r="KGA86" s="111"/>
      <c r="KGB86" s="111"/>
      <c r="KGC86" s="111"/>
      <c r="KGD86" s="111"/>
      <c r="KGE86" s="111"/>
      <c r="KGF86" s="111"/>
      <c r="KGG86" s="111"/>
      <c r="KGH86" s="111"/>
      <c r="KGI86" s="111"/>
      <c r="KGJ86" s="111"/>
      <c r="KGK86" s="111"/>
      <c r="KGL86" s="111"/>
      <c r="KGM86" s="111"/>
      <c r="KGN86" s="111"/>
      <c r="KGO86" s="111"/>
      <c r="KGP86" s="111"/>
      <c r="KGQ86" s="111"/>
      <c r="KGR86" s="111"/>
      <c r="KGS86" s="111"/>
      <c r="KGT86" s="111"/>
      <c r="KGU86" s="111"/>
      <c r="KGV86" s="111"/>
      <c r="KGW86" s="111"/>
      <c r="KGX86" s="111"/>
      <c r="KGY86" s="111"/>
      <c r="KGZ86" s="111"/>
      <c r="KHA86" s="111"/>
      <c r="KHB86" s="111"/>
      <c r="KHC86" s="111"/>
      <c r="KHD86" s="111"/>
      <c r="KHE86" s="111"/>
      <c r="KHF86" s="111"/>
      <c r="KHG86" s="111"/>
      <c r="KHH86" s="111"/>
      <c r="KHI86" s="111"/>
      <c r="KHJ86" s="111"/>
      <c r="KHK86" s="111"/>
      <c r="KHL86" s="111"/>
      <c r="KHM86" s="111"/>
      <c r="KHN86" s="111"/>
      <c r="KHO86" s="111"/>
      <c r="KHP86" s="111"/>
      <c r="KHQ86" s="111"/>
      <c r="KHR86" s="111"/>
      <c r="KHS86" s="111"/>
      <c r="KHT86" s="111"/>
      <c r="KHU86" s="111"/>
      <c r="KHV86" s="111"/>
      <c r="KHW86" s="111"/>
      <c r="KHX86" s="111"/>
      <c r="KHY86" s="111"/>
      <c r="KHZ86" s="111"/>
      <c r="KIA86" s="111"/>
      <c r="KIB86" s="111"/>
      <c r="KIC86" s="111"/>
      <c r="KID86" s="111"/>
      <c r="KIE86" s="111"/>
      <c r="KIF86" s="111"/>
      <c r="KIG86" s="111"/>
      <c r="KIH86" s="111"/>
      <c r="KII86" s="111"/>
      <c r="KIJ86" s="111"/>
      <c r="KIK86" s="111"/>
      <c r="KIL86" s="111"/>
      <c r="KIM86" s="111"/>
      <c r="KIN86" s="111"/>
      <c r="KIO86" s="111"/>
      <c r="KIP86" s="111"/>
      <c r="KIQ86" s="111"/>
      <c r="KIR86" s="111"/>
      <c r="KIS86" s="111"/>
      <c r="KIT86" s="111"/>
      <c r="KIU86" s="111"/>
      <c r="KIV86" s="111"/>
      <c r="KIW86" s="111"/>
      <c r="KIX86" s="111"/>
      <c r="KIY86" s="111"/>
      <c r="KIZ86" s="111"/>
      <c r="KJA86" s="111"/>
      <c r="KJB86" s="111"/>
      <c r="KJC86" s="111"/>
      <c r="KJD86" s="111"/>
      <c r="KJE86" s="111"/>
      <c r="KJF86" s="111"/>
      <c r="KJG86" s="111"/>
      <c r="KJH86" s="111"/>
      <c r="KJI86" s="111"/>
      <c r="KJJ86" s="111"/>
      <c r="KJK86" s="111"/>
      <c r="KJL86" s="111"/>
      <c r="KJM86" s="111"/>
      <c r="KJN86" s="111"/>
      <c r="KJO86" s="111"/>
      <c r="KJP86" s="111"/>
      <c r="KJQ86" s="111"/>
      <c r="KJR86" s="111"/>
      <c r="KJS86" s="111"/>
      <c r="KJT86" s="111"/>
      <c r="KJU86" s="111"/>
      <c r="KJV86" s="111"/>
      <c r="KJW86" s="111"/>
      <c r="KJX86" s="111"/>
      <c r="KJY86" s="111"/>
      <c r="KJZ86" s="111"/>
      <c r="KKA86" s="111"/>
      <c r="KKB86" s="111"/>
      <c r="KKC86" s="111"/>
      <c r="KKD86" s="111"/>
      <c r="KKE86" s="111"/>
      <c r="KKF86" s="111"/>
      <c r="KKG86" s="111"/>
      <c r="KKH86" s="111"/>
      <c r="KKI86" s="111"/>
      <c r="KKJ86" s="111"/>
      <c r="KKK86" s="111"/>
      <c r="KKL86" s="111"/>
      <c r="KKM86" s="111"/>
      <c r="KKN86" s="111"/>
      <c r="KKO86" s="111"/>
      <c r="KKP86" s="111"/>
      <c r="KKQ86" s="111"/>
      <c r="KKR86" s="111"/>
      <c r="KKS86" s="111"/>
      <c r="KKT86" s="111"/>
      <c r="KKU86" s="111"/>
      <c r="KKV86" s="111"/>
      <c r="KKW86" s="111"/>
      <c r="KKX86" s="111"/>
      <c r="KKY86" s="111"/>
      <c r="KKZ86" s="111"/>
      <c r="KLA86" s="111"/>
      <c r="KLB86" s="111"/>
      <c r="KLC86" s="111"/>
      <c r="KLD86" s="111"/>
      <c r="KLE86" s="111"/>
      <c r="KLF86" s="111"/>
      <c r="KLG86" s="111"/>
      <c r="KLH86" s="111"/>
      <c r="KLI86" s="111"/>
      <c r="KLJ86" s="111"/>
      <c r="KLK86" s="111"/>
      <c r="KLL86" s="111"/>
      <c r="KLM86" s="111"/>
      <c r="KLN86" s="111"/>
      <c r="KLO86" s="111"/>
      <c r="KLP86" s="111"/>
      <c r="KLQ86" s="111"/>
      <c r="KLR86" s="111"/>
      <c r="KLS86" s="111"/>
      <c r="KLT86" s="111"/>
      <c r="KLU86" s="111"/>
      <c r="KLV86" s="111"/>
      <c r="KLW86" s="111"/>
      <c r="KLX86" s="111"/>
      <c r="KLY86" s="111"/>
      <c r="KLZ86" s="111"/>
      <c r="KMA86" s="111"/>
      <c r="KMB86" s="111"/>
      <c r="KMC86" s="111"/>
      <c r="KMD86" s="111"/>
      <c r="KME86" s="111"/>
      <c r="KMF86" s="111"/>
      <c r="KMG86" s="111"/>
      <c r="KMH86" s="111"/>
      <c r="KMI86" s="111"/>
      <c r="KMJ86" s="111"/>
      <c r="KMK86" s="111"/>
      <c r="KML86" s="111"/>
      <c r="KMM86" s="111"/>
      <c r="KMN86" s="111"/>
      <c r="KMO86" s="111"/>
      <c r="KMP86" s="111"/>
      <c r="KMQ86" s="111"/>
      <c r="KMR86" s="111"/>
      <c r="KMS86" s="111"/>
      <c r="KMT86" s="111"/>
      <c r="KMU86" s="111"/>
      <c r="KMV86" s="111"/>
      <c r="KMW86" s="111"/>
      <c r="KMX86" s="111"/>
      <c r="KMY86" s="111"/>
      <c r="KMZ86" s="111"/>
      <c r="KNA86" s="111"/>
      <c r="KNB86" s="111"/>
      <c r="KNC86" s="111"/>
      <c r="KND86" s="111"/>
      <c r="KNE86" s="111"/>
      <c r="KNF86" s="111"/>
      <c r="KNG86" s="111"/>
      <c r="KNH86" s="111"/>
      <c r="KNI86" s="111"/>
      <c r="KNJ86" s="111"/>
      <c r="KNK86" s="111"/>
      <c r="KNL86" s="111"/>
      <c r="KNM86" s="111"/>
      <c r="KNN86" s="111"/>
      <c r="KNO86" s="111"/>
      <c r="KNP86" s="111"/>
      <c r="KNQ86" s="111"/>
      <c r="KNR86" s="111"/>
      <c r="KNS86" s="111"/>
      <c r="KNT86" s="111"/>
      <c r="KNU86" s="111"/>
      <c r="KNV86" s="111"/>
      <c r="KNW86" s="111"/>
      <c r="KNX86" s="111"/>
      <c r="KNY86" s="111"/>
      <c r="KNZ86" s="111"/>
      <c r="KOA86" s="111"/>
      <c r="KOB86" s="111"/>
      <c r="KOC86" s="111"/>
      <c r="KOD86" s="111"/>
      <c r="KOE86" s="111"/>
      <c r="KOF86" s="111"/>
      <c r="KOG86" s="111"/>
      <c r="KOH86" s="111"/>
      <c r="KOI86" s="111"/>
      <c r="KOJ86" s="111"/>
      <c r="KOK86" s="111"/>
      <c r="KOL86" s="111"/>
      <c r="KOM86" s="111"/>
      <c r="KON86" s="111"/>
      <c r="KOO86" s="111"/>
      <c r="KOP86" s="111"/>
      <c r="KOQ86" s="111"/>
      <c r="KOR86" s="111"/>
      <c r="KOS86" s="111"/>
      <c r="KOT86" s="111"/>
      <c r="KOU86" s="111"/>
      <c r="KOV86" s="111"/>
      <c r="KOW86" s="111"/>
      <c r="KOX86" s="111"/>
      <c r="KOY86" s="111"/>
      <c r="KOZ86" s="111"/>
      <c r="KPA86" s="111"/>
      <c r="KPB86" s="111"/>
      <c r="KPC86" s="111"/>
      <c r="KPD86" s="111"/>
      <c r="KPE86" s="111"/>
      <c r="KPF86" s="111"/>
      <c r="KPG86" s="111"/>
      <c r="KPH86" s="111"/>
      <c r="KPI86" s="111"/>
      <c r="KPJ86" s="111"/>
      <c r="KPK86" s="111"/>
      <c r="KPL86" s="111"/>
      <c r="KPM86" s="111"/>
      <c r="KPN86" s="111"/>
      <c r="KPO86" s="111"/>
      <c r="KPP86" s="111"/>
      <c r="KPQ86" s="111"/>
      <c r="KPR86" s="111"/>
      <c r="KPS86" s="111"/>
      <c r="KPT86" s="111"/>
      <c r="KPU86" s="111"/>
      <c r="KPV86" s="111"/>
      <c r="KPW86" s="111"/>
      <c r="KPX86" s="111"/>
      <c r="KPY86" s="111"/>
      <c r="KPZ86" s="111"/>
      <c r="KQA86" s="111"/>
      <c r="KQB86" s="111"/>
      <c r="KQC86" s="111"/>
      <c r="KQD86" s="111"/>
      <c r="KQE86" s="111"/>
      <c r="KQF86" s="111"/>
      <c r="KQG86" s="111"/>
      <c r="KQH86" s="111"/>
      <c r="KQI86" s="111"/>
      <c r="KQJ86" s="111"/>
      <c r="KQK86" s="111"/>
      <c r="KQL86" s="111"/>
      <c r="KQM86" s="111"/>
      <c r="KQN86" s="111"/>
      <c r="KQO86" s="111"/>
      <c r="KQP86" s="111"/>
      <c r="KQQ86" s="111"/>
      <c r="KQR86" s="111"/>
      <c r="KQS86" s="111"/>
      <c r="KQT86" s="111"/>
      <c r="KQU86" s="111"/>
      <c r="KQV86" s="111"/>
      <c r="KQW86" s="111"/>
      <c r="KQX86" s="111"/>
      <c r="KQY86" s="111"/>
      <c r="KQZ86" s="111"/>
      <c r="KRA86" s="111"/>
      <c r="KRB86" s="111"/>
      <c r="KRC86" s="111"/>
      <c r="KRD86" s="111"/>
      <c r="KRE86" s="111"/>
      <c r="KRF86" s="111"/>
      <c r="KRG86" s="111"/>
      <c r="KRH86" s="111"/>
      <c r="KRI86" s="111"/>
      <c r="KRJ86" s="111"/>
      <c r="KRK86" s="111"/>
      <c r="KRL86" s="111"/>
      <c r="KRM86" s="111"/>
      <c r="KRN86" s="111"/>
      <c r="KRO86" s="111"/>
      <c r="KRP86" s="111"/>
      <c r="KRQ86" s="111"/>
      <c r="KRR86" s="111"/>
      <c r="KRS86" s="111"/>
      <c r="KRT86" s="111"/>
      <c r="KRU86" s="111"/>
      <c r="KRV86" s="111"/>
      <c r="KRW86" s="111"/>
      <c r="KRX86" s="111"/>
      <c r="KRY86" s="111"/>
      <c r="KRZ86" s="111"/>
      <c r="KSA86" s="111"/>
      <c r="KSB86" s="111"/>
      <c r="KSC86" s="111"/>
      <c r="KSD86" s="111"/>
      <c r="KSE86" s="111"/>
      <c r="KSF86" s="111"/>
      <c r="KSG86" s="111"/>
      <c r="KSH86" s="111"/>
      <c r="KSI86" s="111"/>
      <c r="KSJ86" s="111"/>
      <c r="KSK86" s="111"/>
      <c r="KSL86" s="111"/>
      <c r="KSM86" s="111"/>
      <c r="KSN86" s="111"/>
      <c r="KSO86" s="111"/>
      <c r="KSP86" s="111"/>
      <c r="KSQ86" s="111"/>
      <c r="KSR86" s="111"/>
      <c r="KSS86" s="111"/>
      <c r="KST86" s="111"/>
      <c r="KSU86" s="111"/>
      <c r="KSV86" s="111"/>
      <c r="KSW86" s="111"/>
      <c r="KSX86" s="111"/>
      <c r="KSY86" s="111"/>
      <c r="KSZ86" s="111"/>
      <c r="KTA86" s="111"/>
      <c r="KTB86" s="111"/>
      <c r="KTC86" s="111"/>
      <c r="KTD86" s="111"/>
      <c r="KTE86" s="111"/>
      <c r="KTF86" s="111"/>
      <c r="KTG86" s="111"/>
      <c r="KTH86" s="111"/>
      <c r="KTI86" s="111"/>
      <c r="KTJ86" s="111"/>
      <c r="KTK86" s="111"/>
      <c r="KTL86" s="111"/>
      <c r="KTM86" s="111"/>
      <c r="KTN86" s="111"/>
      <c r="KTO86" s="111"/>
      <c r="KTP86" s="111"/>
      <c r="KTQ86" s="111"/>
      <c r="KTR86" s="111"/>
      <c r="KTS86" s="111"/>
      <c r="KTT86" s="111"/>
      <c r="KTU86" s="111"/>
      <c r="KTV86" s="111"/>
      <c r="KTW86" s="111"/>
      <c r="KTX86" s="111"/>
      <c r="KTY86" s="111"/>
      <c r="KTZ86" s="111"/>
      <c r="KUA86" s="111"/>
      <c r="KUB86" s="111"/>
      <c r="KUC86" s="111"/>
      <c r="KUD86" s="111"/>
      <c r="KUE86" s="111"/>
      <c r="KUF86" s="111"/>
      <c r="KUG86" s="111"/>
      <c r="KUH86" s="111"/>
      <c r="KUI86" s="111"/>
      <c r="KUJ86" s="111"/>
      <c r="KUK86" s="111"/>
      <c r="KUL86" s="111"/>
      <c r="KUM86" s="111"/>
      <c r="KUN86" s="111"/>
      <c r="KUO86" s="111"/>
      <c r="KUP86" s="111"/>
      <c r="KUQ86" s="111"/>
      <c r="KUR86" s="111"/>
      <c r="KUS86" s="111"/>
      <c r="KUT86" s="111"/>
      <c r="KUU86" s="111"/>
      <c r="KUV86" s="111"/>
      <c r="KUW86" s="111"/>
      <c r="KUX86" s="111"/>
      <c r="KUY86" s="111"/>
      <c r="KUZ86" s="111"/>
      <c r="KVA86" s="111"/>
      <c r="KVB86" s="111"/>
      <c r="KVC86" s="111"/>
      <c r="KVD86" s="111"/>
      <c r="KVE86" s="111"/>
      <c r="KVF86" s="111"/>
      <c r="KVG86" s="111"/>
      <c r="KVH86" s="111"/>
      <c r="KVI86" s="111"/>
      <c r="KVJ86" s="111"/>
      <c r="KVK86" s="111"/>
      <c r="KVL86" s="111"/>
      <c r="KVM86" s="111"/>
      <c r="KVN86" s="111"/>
      <c r="KVO86" s="111"/>
      <c r="KVP86" s="111"/>
      <c r="KVQ86" s="111"/>
      <c r="KVR86" s="111"/>
      <c r="KVS86" s="111"/>
      <c r="KVT86" s="111"/>
      <c r="KVU86" s="111"/>
      <c r="KVV86" s="111"/>
      <c r="KVW86" s="111"/>
      <c r="KVX86" s="111"/>
      <c r="KVY86" s="111"/>
      <c r="KVZ86" s="111"/>
      <c r="KWA86" s="111"/>
      <c r="KWB86" s="111"/>
      <c r="KWC86" s="111"/>
      <c r="KWD86" s="111"/>
      <c r="KWE86" s="111"/>
      <c r="KWF86" s="111"/>
      <c r="KWG86" s="111"/>
      <c r="KWH86" s="111"/>
      <c r="KWI86" s="111"/>
      <c r="KWJ86" s="111"/>
      <c r="KWK86" s="111"/>
      <c r="KWL86" s="111"/>
      <c r="KWM86" s="111"/>
      <c r="KWN86" s="111"/>
      <c r="KWO86" s="111"/>
      <c r="KWP86" s="111"/>
      <c r="KWQ86" s="111"/>
      <c r="KWR86" s="111"/>
      <c r="KWS86" s="111"/>
      <c r="KWT86" s="111"/>
      <c r="KWU86" s="111"/>
      <c r="KWV86" s="111"/>
      <c r="KWW86" s="111"/>
      <c r="KWX86" s="111"/>
      <c r="KWY86" s="111"/>
      <c r="KWZ86" s="111"/>
      <c r="KXA86" s="111"/>
      <c r="KXB86" s="111"/>
      <c r="KXC86" s="111"/>
      <c r="KXD86" s="111"/>
      <c r="KXE86" s="111"/>
      <c r="KXF86" s="111"/>
      <c r="KXG86" s="111"/>
      <c r="KXH86" s="111"/>
      <c r="KXI86" s="111"/>
      <c r="KXJ86" s="111"/>
      <c r="KXK86" s="111"/>
      <c r="KXL86" s="111"/>
      <c r="KXM86" s="111"/>
      <c r="KXN86" s="111"/>
      <c r="KXO86" s="111"/>
      <c r="KXP86" s="111"/>
      <c r="KXQ86" s="111"/>
      <c r="KXR86" s="111"/>
      <c r="KXS86" s="111"/>
      <c r="KXT86" s="111"/>
      <c r="KXU86" s="111"/>
      <c r="KXV86" s="111"/>
      <c r="KXW86" s="111"/>
      <c r="KXX86" s="111"/>
      <c r="KXY86" s="111"/>
      <c r="KXZ86" s="111"/>
      <c r="KYA86" s="111"/>
      <c r="KYB86" s="111"/>
      <c r="KYC86" s="111"/>
      <c r="KYD86" s="111"/>
      <c r="KYE86" s="111"/>
      <c r="KYF86" s="111"/>
      <c r="KYG86" s="111"/>
      <c r="KYH86" s="111"/>
      <c r="KYI86" s="111"/>
      <c r="KYJ86" s="111"/>
      <c r="KYK86" s="111"/>
      <c r="KYL86" s="111"/>
      <c r="KYM86" s="111"/>
      <c r="KYN86" s="111"/>
      <c r="KYO86" s="111"/>
      <c r="KYP86" s="111"/>
      <c r="KYQ86" s="111"/>
      <c r="KYR86" s="111"/>
      <c r="KYS86" s="111"/>
      <c r="KYT86" s="111"/>
      <c r="KYU86" s="111"/>
      <c r="KYV86" s="111"/>
      <c r="KYW86" s="111"/>
      <c r="KYX86" s="111"/>
      <c r="KYY86" s="111"/>
      <c r="KYZ86" s="111"/>
      <c r="KZA86" s="111"/>
      <c r="KZB86" s="111"/>
      <c r="KZC86" s="111"/>
      <c r="KZD86" s="111"/>
      <c r="KZE86" s="111"/>
      <c r="KZF86" s="111"/>
      <c r="KZG86" s="111"/>
      <c r="KZH86" s="111"/>
      <c r="KZI86" s="111"/>
      <c r="KZJ86" s="111"/>
      <c r="KZK86" s="111"/>
      <c r="KZL86" s="111"/>
      <c r="KZM86" s="111"/>
      <c r="KZN86" s="111"/>
      <c r="KZO86" s="111"/>
      <c r="KZP86" s="111"/>
      <c r="KZQ86" s="111"/>
      <c r="KZR86" s="111"/>
      <c r="KZS86" s="111"/>
      <c r="KZT86" s="111"/>
      <c r="KZU86" s="111"/>
      <c r="KZV86" s="111"/>
      <c r="KZW86" s="111"/>
      <c r="KZX86" s="111"/>
      <c r="KZY86" s="111"/>
      <c r="KZZ86" s="111"/>
      <c r="LAA86" s="111"/>
      <c r="LAB86" s="111"/>
      <c r="LAC86" s="111"/>
      <c r="LAD86" s="111"/>
      <c r="LAE86" s="111"/>
      <c r="LAF86" s="111"/>
      <c r="LAG86" s="111"/>
      <c r="LAH86" s="111"/>
      <c r="LAI86" s="111"/>
      <c r="LAJ86" s="111"/>
      <c r="LAK86" s="111"/>
      <c r="LAL86" s="111"/>
      <c r="LAM86" s="111"/>
      <c r="LAN86" s="111"/>
      <c r="LAO86" s="111"/>
      <c r="LAP86" s="111"/>
      <c r="LAQ86" s="111"/>
      <c r="LAR86" s="111"/>
      <c r="LAS86" s="111"/>
      <c r="LAT86" s="111"/>
      <c r="LAU86" s="111"/>
      <c r="LAV86" s="111"/>
      <c r="LAW86" s="111"/>
      <c r="LAX86" s="111"/>
      <c r="LAY86" s="111"/>
      <c r="LAZ86" s="111"/>
      <c r="LBA86" s="111"/>
      <c r="LBB86" s="111"/>
      <c r="LBC86" s="111"/>
      <c r="LBD86" s="111"/>
      <c r="LBE86" s="111"/>
      <c r="LBF86" s="111"/>
      <c r="LBG86" s="111"/>
      <c r="LBH86" s="111"/>
      <c r="LBI86" s="111"/>
      <c r="LBJ86" s="111"/>
      <c r="LBK86" s="111"/>
      <c r="LBL86" s="111"/>
      <c r="LBM86" s="111"/>
      <c r="LBN86" s="111"/>
      <c r="LBO86" s="111"/>
      <c r="LBP86" s="111"/>
      <c r="LBQ86" s="111"/>
      <c r="LBR86" s="111"/>
      <c r="LBS86" s="111"/>
      <c r="LBT86" s="111"/>
      <c r="LBU86" s="111"/>
      <c r="LBV86" s="111"/>
      <c r="LBW86" s="111"/>
      <c r="LBX86" s="111"/>
      <c r="LBY86" s="111"/>
      <c r="LBZ86" s="111"/>
      <c r="LCA86" s="111"/>
      <c r="LCB86" s="111"/>
      <c r="LCC86" s="111"/>
      <c r="LCD86" s="111"/>
      <c r="LCE86" s="111"/>
      <c r="LCF86" s="111"/>
      <c r="LCG86" s="111"/>
      <c r="LCH86" s="111"/>
      <c r="LCI86" s="111"/>
      <c r="LCJ86" s="111"/>
      <c r="LCK86" s="111"/>
      <c r="LCL86" s="111"/>
      <c r="LCM86" s="111"/>
      <c r="LCN86" s="111"/>
      <c r="LCO86" s="111"/>
      <c r="LCP86" s="111"/>
      <c r="LCQ86" s="111"/>
      <c r="LCR86" s="111"/>
      <c r="LCS86" s="111"/>
      <c r="LCT86" s="111"/>
      <c r="LCU86" s="111"/>
      <c r="LCV86" s="111"/>
      <c r="LCW86" s="111"/>
      <c r="LCX86" s="111"/>
      <c r="LCY86" s="111"/>
      <c r="LCZ86" s="111"/>
      <c r="LDA86" s="111"/>
      <c r="LDB86" s="111"/>
      <c r="LDC86" s="111"/>
      <c r="LDD86" s="111"/>
      <c r="LDE86" s="111"/>
      <c r="LDF86" s="111"/>
      <c r="LDG86" s="111"/>
      <c r="LDH86" s="111"/>
      <c r="LDI86" s="111"/>
      <c r="LDJ86" s="111"/>
      <c r="LDK86" s="111"/>
      <c r="LDL86" s="111"/>
      <c r="LDM86" s="111"/>
      <c r="LDN86" s="111"/>
      <c r="LDO86" s="111"/>
      <c r="LDP86" s="111"/>
      <c r="LDQ86" s="111"/>
      <c r="LDR86" s="111"/>
      <c r="LDS86" s="111"/>
      <c r="LDT86" s="111"/>
      <c r="LDU86" s="111"/>
      <c r="LDV86" s="111"/>
      <c r="LDW86" s="111"/>
      <c r="LDX86" s="111"/>
      <c r="LDY86" s="111"/>
      <c r="LDZ86" s="111"/>
      <c r="LEA86" s="111"/>
      <c r="LEB86" s="111"/>
      <c r="LEC86" s="111"/>
      <c r="LED86" s="111"/>
      <c r="LEE86" s="111"/>
      <c r="LEF86" s="111"/>
      <c r="LEG86" s="111"/>
      <c r="LEH86" s="111"/>
      <c r="LEI86" s="111"/>
      <c r="LEJ86" s="111"/>
      <c r="LEK86" s="111"/>
      <c r="LEL86" s="111"/>
      <c r="LEM86" s="111"/>
      <c r="LEN86" s="111"/>
      <c r="LEO86" s="111"/>
      <c r="LEP86" s="111"/>
      <c r="LEQ86" s="111"/>
      <c r="LER86" s="111"/>
      <c r="LES86" s="111"/>
      <c r="LET86" s="111"/>
      <c r="LEU86" s="111"/>
      <c r="LEV86" s="111"/>
      <c r="LEW86" s="111"/>
      <c r="LEX86" s="111"/>
      <c r="LEY86" s="111"/>
      <c r="LEZ86" s="111"/>
      <c r="LFA86" s="111"/>
      <c r="LFB86" s="111"/>
      <c r="LFC86" s="111"/>
      <c r="LFD86" s="111"/>
      <c r="LFE86" s="111"/>
      <c r="LFF86" s="111"/>
      <c r="LFG86" s="111"/>
      <c r="LFH86" s="111"/>
      <c r="LFI86" s="111"/>
      <c r="LFJ86" s="111"/>
      <c r="LFK86" s="111"/>
      <c r="LFL86" s="111"/>
      <c r="LFM86" s="111"/>
      <c r="LFN86" s="111"/>
      <c r="LFO86" s="111"/>
      <c r="LFP86" s="111"/>
      <c r="LFQ86" s="111"/>
      <c r="LFR86" s="111"/>
      <c r="LFS86" s="111"/>
      <c r="LFT86" s="111"/>
      <c r="LFU86" s="111"/>
      <c r="LFV86" s="111"/>
      <c r="LFW86" s="111"/>
      <c r="LFX86" s="111"/>
      <c r="LFY86" s="111"/>
      <c r="LFZ86" s="111"/>
      <c r="LGA86" s="111"/>
      <c r="LGB86" s="111"/>
      <c r="LGC86" s="111"/>
      <c r="LGD86" s="111"/>
      <c r="LGE86" s="111"/>
      <c r="LGF86" s="111"/>
      <c r="LGG86" s="111"/>
      <c r="LGH86" s="111"/>
      <c r="LGI86" s="111"/>
      <c r="LGJ86" s="111"/>
      <c r="LGK86" s="111"/>
      <c r="LGL86" s="111"/>
      <c r="LGM86" s="111"/>
      <c r="LGN86" s="111"/>
      <c r="LGO86" s="111"/>
      <c r="LGP86" s="111"/>
      <c r="LGQ86" s="111"/>
      <c r="LGR86" s="111"/>
      <c r="LGS86" s="111"/>
      <c r="LGT86" s="111"/>
      <c r="LGU86" s="111"/>
      <c r="LGV86" s="111"/>
      <c r="LGW86" s="111"/>
      <c r="LGX86" s="111"/>
      <c r="LGY86" s="111"/>
      <c r="LGZ86" s="111"/>
      <c r="LHA86" s="111"/>
      <c r="LHB86" s="111"/>
      <c r="LHC86" s="111"/>
      <c r="LHD86" s="111"/>
      <c r="LHE86" s="111"/>
      <c r="LHF86" s="111"/>
      <c r="LHG86" s="111"/>
      <c r="LHH86" s="111"/>
      <c r="LHI86" s="111"/>
      <c r="LHJ86" s="111"/>
      <c r="LHK86" s="111"/>
      <c r="LHL86" s="111"/>
      <c r="LHM86" s="111"/>
      <c r="LHN86" s="111"/>
      <c r="LHO86" s="111"/>
      <c r="LHP86" s="111"/>
      <c r="LHQ86" s="111"/>
      <c r="LHR86" s="111"/>
      <c r="LHS86" s="111"/>
      <c r="LHT86" s="111"/>
      <c r="LHU86" s="111"/>
      <c r="LHV86" s="111"/>
      <c r="LHW86" s="111"/>
      <c r="LHX86" s="111"/>
      <c r="LHY86" s="111"/>
      <c r="LHZ86" s="111"/>
      <c r="LIA86" s="111"/>
      <c r="LIB86" s="111"/>
      <c r="LIC86" s="111"/>
      <c r="LID86" s="111"/>
      <c r="LIE86" s="111"/>
      <c r="LIF86" s="111"/>
      <c r="LIG86" s="111"/>
      <c r="LIH86" s="111"/>
      <c r="LII86" s="111"/>
      <c r="LIJ86" s="111"/>
      <c r="LIK86" s="111"/>
      <c r="LIL86" s="111"/>
      <c r="LIM86" s="111"/>
      <c r="LIN86" s="111"/>
      <c r="LIO86" s="111"/>
      <c r="LIP86" s="111"/>
      <c r="LIQ86" s="111"/>
      <c r="LIR86" s="111"/>
      <c r="LIS86" s="111"/>
      <c r="LIT86" s="111"/>
      <c r="LIU86" s="111"/>
      <c r="LIV86" s="111"/>
      <c r="LIW86" s="111"/>
      <c r="LIX86" s="111"/>
      <c r="LIY86" s="111"/>
      <c r="LIZ86" s="111"/>
      <c r="LJA86" s="111"/>
      <c r="LJB86" s="111"/>
      <c r="LJC86" s="111"/>
      <c r="LJD86" s="111"/>
      <c r="LJE86" s="111"/>
      <c r="LJF86" s="111"/>
      <c r="LJG86" s="111"/>
      <c r="LJH86" s="111"/>
      <c r="LJI86" s="111"/>
      <c r="LJJ86" s="111"/>
      <c r="LJK86" s="111"/>
      <c r="LJL86" s="111"/>
      <c r="LJM86" s="111"/>
      <c r="LJN86" s="111"/>
      <c r="LJO86" s="111"/>
      <c r="LJP86" s="111"/>
      <c r="LJQ86" s="111"/>
      <c r="LJR86" s="111"/>
      <c r="LJS86" s="111"/>
      <c r="LJT86" s="111"/>
      <c r="LJU86" s="111"/>
      <c r="LJV86" s="111"/>
      <c r="LJW86" s="111"/>
      <c r="LJX86" s="111"/>
      <c r="LJY86" s="111"/>
      <c r="LJZ86" s="111"/>
      <c r="LKA86" s="111"/>
      <c r="LKB86" s="111"/>
      <c r="LKC86" s="111"/>
      <c r="LKD86" s="111"/>
      <c r="LKE86" s="111"/>
      <c r="LKF86" s="111"/>
      <c r="LKG86" s="111"/>
      <c r="LKH86" s="111"/>
      <c r="LKI86" s="111"/>
      <c r="LKJ86" s="111"/>
      <c r="LKK86" s="111"/>
      <c r="LKL86" s="111"/>
      <c r="LKM86" s="111"/>
      <c r="LKN86" s="111"/>
      <c r="LKO86" s="111"/>
      <c r="LKP86" s="111"/>
      <c r="LKQ86" s="111"/>
      <c r="LKR86" s="111"/>
      <c r="LKS86" s="111"/>
      <c r="LKT86" s="111"/>
      <c r="LKU86" s="111"/>
      <c r="LKV86" s="111"/>
      <c r="LKW86" s="111"/>
      <c r="LKX86" s="111"/>
      <c r="LKY86" s="111"/>
      <c r="LKZ86" s="111"/>
      <c r="LLA86" s="111"/>
      <c r="LLB86" s="111"/>
      <c r="LLC86" s="111"/>
      <c r="LLD86" s="111"/>
      <c r="LLE86" s="111"/>
      <c r="LLF86" s="111"/>
      <c r="LLG86" s="111"/>
      <c r="LLH86" s="111"/>
      <c r="LLI86" s="111"/>
      <c r="LLJ86" s="111"/>
      <c r="LLK86" s="111"/>
      <c r="LLL86" s="111"/>
      <c r="LLM86" s="111"/>
      <c r="LLN86" s="111"/>
      <c r="LLO86" s="111"/>
      <c r="LLP86" s="111"/>
      <c r="LLQ86" s="111"/>
      <c r="LLR86" s="111"/>
      <c r="LLS86" s="111"/>
      <c r="LLT86" s="111"/>
      <c r="LLU86" s="111"/>
      <c r="LLV86" s="111"/>
      <c r="LLW86" s="111"/>
      <c r="LLX86" s="111"/>
      <c r="LLY86" s="111"/>
      <c r="LLZ86" s="111"/>
      <c r="LMA86" s="111"/>
      <c r="LMB86" s="111"/>
      <c r="LMC86" s="111"/>
      <c r="LMD86" s="111"/>
      <c r="LME86" s="111"/>
      <c r="LMF86" s="111"/>
      <c r="LMG86" s="111"/>
      <c r="LMH86" s="111"/>
      <c r="LMI86" s="111"/>
      <c r="LMJ86" s="111"/>
      <c r="LMK86" s="111"/>
      <c r="LML86" s="111"/>
      <c r="LMM86" s="111"/>
      <c r="LMN86" s="111"/>
      <c r="LMO86" s="111"/>
      <c r="LMP86" s="111"/>
      <c r="LMQ86" s="111"/>
      <c r="LMR86" s="111"/>
      <c r="LMS86" s="111"/>
      <c r="LMT86" s="111"/>
      <c r="LMU86" s="111"/>
      <c r="LMV86" s="111"/>
      <c r="LMW86" s="111"/>
      <c r="LMX86" s="111"/>
      <c r="LMY86" s="111"/>
      <c r="LMZ86" s="111"/>
      <c r="LNA86" s="111"/>
      <c r="LNB86" s="111"/>
      <c r="LNC86" s="111"/>
      <c r="LND86" s="111"/>
      <c r="LNE86" s="111"/>
      <c r="LNF86" s="111"/>
      <c r="LNG86" s="111"/>
      <c r="LNH86" s="111"/>
      <c r="LNI86" s="111"/>
      <c r="LNJ86" s="111"/>
      <c r="LNK86" s="111"/>
      <c r="LNL86" s="111"/>
      <c r="LNM86" s="111"/>
      <c r="LNN86" s="111"/>
      <c r="LNO86" s="111"/>
      <c r="LNP86" s="111"/>
      <c r="LNQ86" s="111"/>
      <c r="LNR86" s="111"/>
      <c r="LNS86" s="111"/>
      <c r="LNT86" s="111"/>
      <c r="LNU86" s="111"/>
      <c r="LNV86" s="111"/>
      <c r="LNW86" s="111"/>
      <c r="LNX86" s="111"/>
      <c r="LNY86" s="111"/>
      <c r="LNZ86" s="111"/>
      <c r="LOA86" s="111"/>
      <c r="LOB86" s="111"/>
      <c r="LOC86" s="111"/>
      <c r="LOD86" s="111"/>
      <c r="LOE86" s="111"/>
      <c r="LOF86" s="111"/>
      <c r="LOG86" s="111"/>
      <c r="LOH86" s="111"/>
      <c r="LOI86" s="111"/>
      <c r="LOJ86" s="111"/>
      <c r="LOK86" s="111"/>
      <c r="LOL86" s="111"/>
      <c r="LOM86" s="111"/>
      <c r="LON86" s="111"/>
      <c r="LOO86" s="111"/>
      <c r="LOP86" s="111"/>
      <c r="LOQ86" s="111"/>
      <c r="LOR86" s="111"/>
      <c r="LOS86" s="111"/>
      <c r="LOT86" s="111"/>
      <c r="LOU86" s="111"/>
      <c r="LOV86" s="111"/>
      <c r="LOW86" s="111"/>
      <c r="LOX86" s="111"/>
      <c r="LOY86" s="111"/>
      <c r="LOZ86" s="111"/>
      <c r="LPA86" s="111"/>
      <c r="LPB86" s="111"/>
      <c r="LPC86" s="111"/>
      <c r="LPD86" s="111"/>
      <c r="LPE86" s="111"/>
      <c r="LPF86" s="111"/>
      <c r="LPG86" s="111"/>
      <c r="LPH86" s="111"/>
      <c r="LPI86" s="111"/>
      <c r="LPJ86" s="111"/>
      <c r="LPK86" s="111"/>
      <c r="LPL86" s="111"/>
      <c r="LPM86" s="111"/>
      <c r="LPN86" s="111"/>
      <c r="LPO86" s="111"/>
      <c r="LPP86" s="111"/>
      <c r="LPQ86" s="111"/>
      <c r="LPR86" s="111"/>
      <c r="LPS86" s="111"/>
      <c r="LPT86" s="111"/>
      <c r="LPU86" s="111"/>
      <c r="LPV86" s="111"/>
      <c r="LPW86" s="111"/>
      <c r="LPX86" s="111"/>
      <c r="LPY86" s="111"/>
      <c r="LPZ86" s="111"/>
      <c r="LQA86" s="111"/>
      <c r="LQB86" s="111"/>
      <c r="LQC86" s="111"/>
      <c r="LQD86" s="111"/>
      <c r="LQE86" s="111"/>
      <c r="LQF86" s="111"/>
      <c r="LQG86" s="111"/>
      <c r="LQH86" s="111"/>
      <c r="LQI86" s="111"/>
      <c r="LQJ86" s="111"/>
      <c r="LQK86" s="111"/>
      <c r="LQL86" s="111"/>
      <c r="LQM86" s="111"/>
      <c r="LQN86" s="111"/>
      <c r="LQO86" s="111"/>
      <c r="LQP86" s="111"/>
      <c r="LQQ86" s="111"/>
      <c r="LQR86" s="111"/>
      <c r="LQS86" s="111"/>
      <c r="LQT86" s="111"/>
      <c r="LQU86" s="111"/>
      <c r="LQV86" s="111"/>
      <c r="LQW86" s="111"/>
      <c r="LQX86" s="111"/>
      <c r="LQY86" s="111"/>
      <c r="LQZ86" s="111"/>
      <c r="LRA86" s="111"/>
      <c r="LRB86" s="111"/>
      <c r="LRC86" s="111"/>
      <c r="LRD86" s="111"/>
      <c r="LRE86" s="111"/>
      <c r="LRF86" s="111"/>
      <c r="LRG86" s="111"/>
      <c r="LRH86" s="111"/>
      <c r="LRI86" s="111"/>
      <c r="LRJ86" s="111"/>
      <c r="LRK86" s="111"/>
      <c r="LRL86" s="111"/>
      <c r="LRM86" s="111"/>
      <c r="LRN86" s="111"/>
      <c r="LRO86" s="111"/>
      <c r="LRP86" s="111"/>
      <c r="LRQ86" s="111"/>
      <c r="LRR86" s="111"/>
      <c r="LRS86" s="111"/>
      <c r="LRT86" s="111"/>
      <c r="LRU86" s="111"/>
      <c r="LRV86" s="111"/>
      <c r="LRW86" s="111"/>
      <c r="LRX86" s="111"/>
      <c r="LRY86" s="111"/>
      <c r="LRZ86" s="111"/>
      <c r="LSA86" s="111"/>
      <c r="LSB86" s="111"/>
      <c r="LSC86" s="111"/>
      <c r="LSD86" s="111"/>
      <c r="LSE86" s="111"/>
      <c r="LSF86" s="111"/>
      <c r="LSG86" s="111"/>
      <c r="LSH86" s="111"/>
      <c r="LSI86" s="111"/>
      <c r="LSJ86" s="111"/>
      <c r="LSK86" s="111"/>
      <c r="LSL86" s="111"/>
      <c r="LSM86" s="111"/>
      <c r="LSN86" s="111"/>
      <c r="LSO86" s="111"/>
      <c r="LSP86" s="111"/>
      <c r="LSQ86" s="111"/>
      <c r="LSR86" s="111"/>
      <c r="LSS86" s="111"/>
      <c r="LST86" s="111"/>
      <c r="LSU86" s="111"/>
      <c r="LSV86" s="111"/>
      <c r="LSW86" s="111"/>
      <c r="LSX86" s="111"/>
      <c r="LSY86" s="111"/>
      <c r="LSZ86" s="111"/>
      <c r="LTA86" s="111"/>
      <c r="LTB86" s="111"/>
      <c r="LTC86" s="111"/>
      <c r="LTD86" s="111"/>
      <c r="LTE86" s="111"/>
      <c r="LTF86" s="111"/>
      <c r="LTG86" s="111"/>
      <c r="LTH86" s="111"/>
      <c r="LTI86" s="111"/>
      <c r="LTJ86" s="111"/>
      <c r="LTK86" s="111"/>
      <c r="LTL86" s="111"/>
      <c r="LTM86" s="111"/>
      <c r="LTN86" s="111"/>
      <c r="LTO86" s="111"/>
      <c r="LTP86" s="111"/>
      <c r="LTQ86" s="111"/>
      <c r="LTR86" s="111"/>
      <c r="LTS86" s="111"/>
      <c r="LTT86" s="111"/>
      <c r="LTU86" s="111"/>
      <c r="LTV86" s="111"/>
      <c r="LTW86" s="111"/>
      <c r="LTX86" s="111"/>
      <c r="LTY86" s="111"/>
      <c r="LTZ86" s="111"/>
      <c r="LUA86" s="111"/>
      <c r="LUB86" s="111"/>
      <c r="LUC86" s="111"/>
      <c r="LUD86" s="111"/>
      <c r="LUE86" s="111"/>
      <c r="LUF86" s="111"/>
      <c r="LUG86" s="111"/>
      <c r="LUH86" s="111"/>
      <c r="LUI86" s="111"/>
      <c r="LUJ86" s="111"/>
      <c r="LUK86" s="111"/>
      <c r="LUL86" s="111"/>
      <c r="LUM86" s="111"/>
      <c r="LUN86" s="111"/>
      <c r="LUO86" s="111"/>
      <c r="LUP86" s="111"/>
      <c r="LUQ86" s="111"/>
      <c r="LUR86" s="111"/>
      <c r="LUS86" s="111"/>
      <c r="LUT86" s="111"/>
      <c r="LUU86" s="111"/>
      <c r="LUV86" s="111"/>
      <c r="LUW86" s="111"/>
      <c r="LUX86" s="111"/>
      <c r="LUY86" s="111"/>
      <c r="LUZ86" s="111"/>
      <c r="LVA86" s="111"/>
      <c r="LVB86" s="111"/>
      <c r="LVC86" s="111"/>
      <c r="LVD86" s="111"/>
      <c r="LVE86" s="111"/>
      <c r="LVF86" s="111"/>
      <c r="LVG86" s="111"/>
      <c r="LVH86" s="111"/>
      <c r="LVI86" s="111"/>
      <c r="LVJ86" s="111"/>
      <c r="LVK86" s="111"/>
      <c r="LVL86" s="111"/>
      <c r="LVM86" s="111"/>
      <c r="LVN86" s="111"/>
      <c r="LVO86" s="111"/>
      <c r="LVP86" s="111"/>
      <c r="LVQ86" s="111"/>
      <c r="LVR86" s="111"/>
      <c r="LVS86" s="111"/>
      <c r="LVT86" s="111"/>
      <c r="LVU86" s="111"/>
      <c r="LVV86" s="111"/>
      <c r="LVW86" s="111"/>
      <c r="LVX86" s="111"/>
      <c r="LVY86" s="111"/>
      <c r="LVZ86" s="111"/>
      <c r="LWA86" s="111"/>
      <c r="LWB86" s="111"/>
      <c r="LWC86" s="111"/>
      <c r="LWD86" s="111"/>
      <c r="LWE86" s="111"/>
      <c r="LWF86" s="111"/>
      <c r="LWG86" s="111"/>
      <c r="LWH86" s="111"/>
      <c r="LWI86" s="111"/>
      <c r="LWJ86" s="111"/>
      <c r="LWK86" s="111"/>
      <c r="LWL86" s="111"/>
      <c r="LWM86" s="111"/>
      <c r="LWN86" s="111"/>
      <c r="LWO86" s="111"/>
      <c r="LWP86" s="111"/>
      <c r="LWQ86" s="111"/>
      <c r="LWR86" s="111"/>
      <c r="LWS86" s="111"/>
      <c r="LWT86" s="111"/>
      <c r="LWU86" s="111"/>
      <c r="LWV86" s="111"/>
      <c r="LWW86" s="111"/>
      <c r="LWX86" s="111"/>
      <c r="LWY86" s="111"/>
      <c r="LWZ86" s="111"/>
      <c r="LXA86" s="111"/>
      <c r="LXB86" s="111"/>
      <c r="LXC86" s="111"/>
      <c r="LXD86" s="111"/>
      <c r="LXE86" s="111"/>
      <c r="LXF86" s="111"/>
      <c r="LXG86" s="111"/>
      <c r="LXH86" s="111"/>
      <c r="LXI86" s="111"/>
      <c r="LXJ86" s="111"/>
      <c r="LXK86" s="111"/>
      <c r="LXL86" s="111"/>
      <c r="LXM86" s="111"/>
      <c r="LXN86" s="111"/>
      <c r="LXO86" s="111"/>
      <c r="LXP86" s="111"/>
      <c r="LXQ86" s="111"/>
      <c r="LXR86" s="111"/>
      <c r="LXS86" s="111"/>
      <c r="LXT86" s="111"/>
      <c r="LXU86" s="111"/>
      <c r="LXV86" s="111"/>
      <c r="LXW86" s="111"/>
      <c r="LXX86" s="111"/>
      <c r="LXY86" s="111"/>
      <c r="LXZ86" s="111"/>
      <c r="LYA86" s="111"/>
      <c r="LYB86" s="111"/>
      <c r="LYC86" s="111"/>
      <c r="LYD86" s="111"/>
      <c r="LYE86" s="111"/>
      <c r="LYF86" s="111"/>
      <c r="LYG86" s="111"/>
      <c r="LYH86" s="111"/>
      <c r="LYI86" s="111"/>
      <c r="LYJ86" s="111"/>
      <c r="LYK86" s="111"/>
      <c r="LYL86" s="111"/>
      <c r="LYM86" s="111"/>
      <c r="LYN86" s="111"/>
      <c r="LYO86" s="111"/>
      <c r="LYP86" s="111"/>
      <c r="LYQ86" s="111"/>
      <c r="LYR86" s="111"/>
      <c r="LYS86" s="111"/>
      <c r="LYT86" s="111"/>
      <c r="LYU86" s="111"/>
      <c r="LYV86" s="111"/>
      <c r="LYW86" s="111"/>
      <c r="LYX86" s="111"/>
      <c r="LYY86" s="111"/>
      <c r="LYZ86" s="111"/>
      <c r="LZA86" s="111"/>
      <c r="LZB86" s="111"/>
      <c r="LZC86" s="111"/>
      <c r="LZD86" s="111"/>
      <c r="LZE86" s="111"/>
      <c r="LZF86" s="111"/>
      <c r="LZG86" s="111"/>
      <c r="LZH86" s="111"/>
      <c r="LZI86" s="111"/>
      <c r="LZJ86" s="111"/>
      <c r="LZK86" s="111"/>
      <c r="LZL86" s="111"/>
      <c r="LZM86" s="111"/>
      <c r="LZN86" s="111"/>
      <c r="LZO86" s="111"/>
      <c r="LZP86" s="111"/>
      <c r="LZQ86" s="111"/>
      <c r="LZR86" s="111"/>
      <c r="LZS86" s="111"/>
      <c r="LZT86" s="111"/>
      <c r="LZU86" s="111"/>
      <c r="LZV86" s="111"/>
      <c r="LZW86" s="111"/>
      <c r="LZX86" s="111"/>
      <c r="LZY86" s="111"/>
      <c r="LZZ86" s="111"/>
      <c r="MAA86" s="111"/>
      <c r="MAB86" s="111"/>
      <c r="MAC86" s="111"/>
      <c r="MAD86" s="111"/>
      <c r="MAE86" s="111"/>
      <c r="MAF86" s="111"/>
      <c r="MAG86" s="111"/>
      <c r="MAH86" s="111"/>
      <c r="MAI86" s="111"/>
      <c r="MAJ86" s="111"/>
      <c r="MAK86" s="111"/>
      <c r="MAL86" s="111"/>
      <c r="MAM86" s="111"/>
      <c r="MAN86" s="111"/>
      <c r="MAO86" s="111"/>
      <c r="MAP86" s="111"/>
      <c r="MAQ86" s="111"/>
      <c r="MAR86" s="111"/>
      <c r="MAS86" s="111"/>
      <c r="MAT86" s="111"/>
      <c r="MAU86" s="111"/>
      <c r="MAV86" s="111"/>
      <c r="MAW86" s="111"/>
      <c r="MAX86" s="111"/>
      <c r="MAY86" s="111"/>
      <c r="MAZ86" s="111"/>
      <c r="MBA86" s="111"/>
      <c r="MBB86" s="111"/>
      <c r="MBC86" s="111"/>
      <c r="MBD86" s="111"/>
      <c r="MBE86" s="111"/>
      <c r="MBF86" s="111"/>
      <c r="MBG86" s="111"/>
      <c r="MBH86" s="111"/>
      <c r="MBI86" s="111"/>
      <c r="MBJ86" s="111"/>
      <c r="MBK86" s="111"/>
      <c r="MBL86" s="111"/>
      <c r="MBM86" s="111"/>
      <c r="MBN86" s="111"/>
      <c r="MBO86" s="111"/>
      <c r="MBP86" s="111"/>
      <c r="MBQ86" s="111"/>
      <c r="MBR86" s="111"/>
      <c r="MBS86" s="111"/>
      <c r="MBT86" s="111"/>
      <c r="MBU86" s="111"/>
      <c r="MBV86" s="111"/>
      <c r="MBW86" s="111"/>
      <c r="MBX86" s="111"/>
      <c r="MBY86" s="111"/>
      <c r="MBZ86" s="111"/>
      <c r="MCA86" s="111"/>
      <c r="MCB86" s="111"/>
      <c r="MCC86" s="111"/>
      <c r="MCD86" s="111"/>
      <c r="MCE86" s="111"/>
      <c r="MCF86" s="111"/>
      <c r="MCG86" s="111"/>
      <c r="MCH86" s="111"/>
      <c r="MCI86" s="111"/>
      <c r="MCJ86" s="111"/>
      <c r="MCK86" s="111"/>
      <c r="MCL86" s="111"/>
      <c r="MCM86" s="111"/>
      <c r="MCN86" s="111"/>
      <c r="MCO86" s="111"/>
      <c r="MCP86" s="111"/>
      <c r="MCQ86" s="111"/>
      <c r="MCR86" s="111"/>
      <c r="MCS86" s="111"/>
      <c r="MCT86" s="111"/>
      <c r="MCU86" s="111"/>
      <c r="MCV86" s="111"/>
      <c r="MCW86" s="111"/>
      <c r="MCX86" s="111"/>
      <c r="MCY86" s="111"/>
      <c r="MCZ86" s="111"/>
      <c r="MDA86" s="111"/>
      <c r="MDB86" s="111"/>
      <c r="MDC86" s="111"/>
      <c r="MDD86" s="111"/>
      <c r="MDE86" s="111"/>
      <c r="MDF86" s="111"/>
      <c r="MDG86" s="111"/>
      <c r="MDH86" s="111"/>
      <c r="MDI86" s="111"/>
      <c r="MDJ86" s="111"/>
      <c r="MDK86" s="111"/>
      <c r="MDL86" s="111"/>
      <c r="MDM86" s="111"/>
      <c r="MDN86" s="111"/>
      <c r="MDO86" s="111"/>
      <c r="MDP86" s="111"/>
      <c r="MDQ86" s="111"/>
      <c r="MDR86" s="111"/>
      <c r="MDS86" s="111"/>
      <c r="MDT86" s="111"/>
      <c r="MDU86" s="111"/>
      <c r="MDV86" s="111"/>
      <c r="MDW86" s="111"/>
      <c r="MDX86" s="111"/>
      <c r="MDY86" s="111"/>
      <c r="MDZ86" s="111"/>
      <c r="MEA86" s="111"/>
      <c r="MEB86" s="111"/>
      <c r="MEC86" s="111"/>
      <c r="MED86" s="111"/>
      <c r="MEE86" s="111"/>
      <c r="MEF86" s="111"/>
      <c r="MEG86" s="111"/>
      <c r="MEH86" s="111"/>
      <c r="MEI86" s="111"/>
      <c r="MEJ86" s="111"/>
      <c r="MEK86" s="111"/>
      <c r="MEL86" s="111"/>
      <c r="MEM86" s="111"/>
      <c r="MEN86" s="111"/>
      <c r="MEO86" s="111"/>
      <c r="MEP86" s="111"/>
      <c r="MEQ86" s="111"/>
      <c r="MER86" s="111"/>
      <c r="MES86" s="111"/>
      <c r="MET86" s="111"/>
      <c r="MEU86" s="111"/>
      <c r="MEV86" s="111"/>
      <c r="MEW86" s="111"/>
      <c r="MEX86" s="111"/>
      <c r="MEY86" s="111"/>
      <c r="MEZ86" s="111"/>
      <c r="MFA86" s="111"/>
      <c r="MFB86" s="111"/>
      <c r="MFC86" s="111"/>
      <c r="MFD86" s="111"/>
      <c r="MFE86" s="111"/>
      <c r="MFF86" s="111"/>
      <c r="MFG86" s="111"/>
      <c r="MFH86" s="111"/>
      <c r="MFI86" s="111"/>
      <c r="MFJ86" s="111"/>
      <c r="MFK86" s="111"/>
      <c r="MFL86" s="111"/>
      <c r="MFM86" s="111"/>
      <c r="MFN86" s="111"/>
      <c r="MFO86" s="111"/>
      <c r="MFP86" s="111"/>
      <c r="MFQ86" s="111"/>
      <c r="MFR86" s="111"/>
      <c r="MFS86" s="111"/>
      <c r="MFT86" s="111"/>
      <c r="MFU86" s="111"/>
      <c r="MFV86" s="111"/>
      <c r="MFW86" s="111"/>
      <c r="MFX86" s="111"/>
      <c r="MFY86" s="111"/>
      <c r="MFZ86" s="111"/>
      <c r="MGA86" s="111"/>
      <c r="MGB86" s="111"/>
      <c r="MGC86" s="111"/>
      <c r="MGD86" s="111"/>
      <c r="MGE86" s="111"/>
      <c r="MGF86" s="111"/>
      <c r="MGG86" s="111"/>
      <c r="MGH86" s="111"/>
      <c r="MGI86" s="111"/>
      <c r="MGJ86" s="111"/>
      <c r="MGK86" s="111"/>
      <c r="MGL86" s="111"/>
      <c r="MGM86" s="111"/>
      <c r="MGN86" s="111"/>
      <c r="MGO86" s="111"/>
      <c r="MGP86" s="111"/>
      <c r="MGQ86" s="111"/>
      <c r="MGR86" s="111"/>
      <c r="MGS86" s="111"/>
      <c r="MGT86" s="111"/>
      <c r="MGU86" s="111"/>
      <c r="MGV86" s="111"/>
      <c r="MGW86" s="111"/>
      <c r="MGX86" s="111"/>
      <c r="MGY86" s="111"/>
      <c r="MGZ86" s="111"/>
      <c r="MHA86" s="111"/>
      <c r="MHB86" s="111"/>
      <c r="MHC86" s="111"/>
      <c r="MHD86" s="111"/>
      <c r="MHE86" s="111"/>
      <c r="MHF86" s="111"/>
      <c r="MHG86" s="111"/>
      <c r="MHH86" s="111"/>
      <c r="MHI86" s="111"/>
      <c r="MHJ86" s="111"/>
      <c r="MHK86" s="111"/>
      <c r="MHL86" s="111"/>
      <c r="MHM86" s="111"/>
      <c r="MHN86" s="111"/>
      <c r="MHO86" s="111"/>
      <c r="MHP86" s="111"/>
      <c r="MHQ86" s="111"/>
      <c r="MHR86" s="111"/>
      <c r="MHS86" s="111"/>
      <c r="MHT86" s="111"/>
      <c r="MHU86" s="111"/>
      <c r="MHV86" s="111"/>
      <c r="MHW86" s="111"/>
      <c r="MHX86" s="111"/>
      <c r="MHY86" s="111"/>
      <c r="MHZ86" s="111"/>
      <c r="MIA86" s="111"/>
      <c r="MIB86" s="111"/>
      <c r="MIC86" s="111"/>
      <c r="MID86" s="111"/>
      <c r="MIE86" s="111"/>
      <c r="MIF86" s="111"/>
      <c r="MIG86" s="111"/>
      <c r="MIH86" s="111"/>
      <c r="MII86" s="111"/>
      <c r="MIJ86" s="111"/>
      <c r="MIK86" s="111"/>
      <c r="MIL86" s="111"/>
      <c r="MIM86" s="111"/>
      <c r="MIN86" s="111"/>
      <c r="MIO86" s="111"/>
      <c r="MIP86" s="111"/>
      <c r="MIQ86" s="111"/>
      <c r="MIR86" s="111"/>
      <c r="MIS86" s="111"/>
      <c r="MIT86" s="111"/>
      <c r="MIU86" s="111"/>
      <c r="MIV86" s="111"/>
      <c r="MIW86" s="111"/>
      <c r="MIX86" s="111"/>
      <c r="MIY86" s="111"/>
      <c r="MIZ86" s="111"/>
      <c r="MJA86" s="111"/>
      <c r="MJB86" s="111"/>
      <c r="MJC86" s="111"/>
      <c r="MJD86" s="111"/>
      <c r="MJE86" s="111"/>
      <c r="MJF86" s="111"/>
      <c r="MJG86" s="111"/>
      <c r="MJH86" s="111"/>
      <c r="MJI86" s="111"/>
      <c r="MJJ86" s="111"/>
      <c r="MJK86" s="111"/>
      <c r="MJL86" s="111"/>
      <c r="MJM86" s="111"/>
      <c r="MJN86" s="111"/>
      <c r="MJO86" s="111"/>
      <c r="MJP86" s="111"/>
      <c r="MJQ86" s="111"/>
      <c r="MJR86" s="111"/>
      <c r="MJS86" s="111"/>
      <c r="MJT86" s="111"/>
      <c r="MJU86" s="111"/>
      <c r="MJV86" s="111"/>
      <c r="MJW86" s="111"/>
      <c r="MJX86" s="111"/>
      <c r="MJY86" s="111"/>
      <c r="MJZ86" s="111"/>
      <c r="MKA86" s="111"/>
      <c r="MKB86" s="111"/>
      <c r="MKC86" s="111"/>
      <c r="MKD86" s="111"/>
      <c r="MKE86" s="111"/>
      <c r="MKF86" s="111"/>
      <c r="MKG86" s="111"/>
      <c r="MKH86" s="111"/>
      <c r="MKI86" s="111"/>
      <c r="MKJ86" s="111"/>
      <c r="MKK86" s="111"/>
      <c r="MKL86" s="111"/>
      <c r="MKM86" s="111"/>
      <c r="MKN86" s="111"/>
      <c r="MKO86" s="111"/>
      <c r="MKP86" s="111"/>
      <c r="MKQ86" s="111"/>
      <c r="MKR86" s="111"/>
      <c r="MKS86" s="111"/>
      <c r="MKT86" s="111"/>
      <c r="MKU86" s="111"/>
      <c r="MKV86" s="111"/>
      <c r="MKW86" s="111"/>
      <c r="MKX86" s="111"/>
      <c r="MKY86" s="111"/>
      <c r="MKZ86" s="111"/>
      <c r="MLA86" s="111"/>
      <c r="MLB86" s="111"/>
      <c r="MLC86" s="111"/>
      <c r="MLD86" s="111"/>
      <c r="MLE86" s="111"/>
      <c r="MLF86" s="111"/>
      <c r="MLG86" s="111"/>
      <c r="MLH86" s="111"/>
      <c r="MLI86" s="111"/>
      <c r="MLJ86" s="111"/>
      <c r="MLK86" s="111"/>
      <c r="MLL86" s="111"/>
      <c r="MLM86" s="111"/>
      <c r="MLN86" s="111"/>
      <c r="MLO86" s="111"/>
      <c r="MLP86" s="111"/>
      <c r="MLQ86" s="111"/>
      <c r="MLR86" s="111"/>
      <c r="MLS86" s="111"/>
      <c r="MLT86" s="111"/>
      <c r="MLU86" s="111"/>
      <c r="MLV86" s="111"/>
      <c r="MLW86" s="111"/>
      <c r="MLX86" s="111"/>
      <c r="MLY86" s="111"/>
      <c r="MLZ86" s="111"/>
      <c r="MMA86" s="111"/>
      <c r="MMB86" s="111"/>
      <c r="MMC86" s="111"/>
      <c r="MMD86" s="111"/>
      <c r="MME86" s="111"/>
      <c r="MMF86" s="111"/>
      <c r="MMG86" s="111"/>
      <c r="MMH86" s="111"/>
      <c r="MMI86" s="111"/>
      <c r="MMJ86" s="111"/>
      <c r="MMK86" s="111"/>
      <c r="MML86" s="111"/>
      <c r="MMM86" s="111"/>
      <c r="MMN86" s="111"/>
      <c r="MMO86" s="111"/>
      <c r="MMP86" s="111"/>
      <c r="MMQ86" s="111"/>
      <c r="MMR86" s="111"/>
      <c r="MMS86" s="111"/>
      <c r="MMT86" s="111"/>
      <c r="MMU86" s="111"/>
      <c r="MMV86" s="111"/>
      <c r="MMW86" s="111"/>
      <c r="MMX86" s="111"/>
      <c r="MMY86" s="111"/>
      <c r="MMZ86" s="111"/>
      <c r="MNA86" s="111"/>
      <c r="MNB86" s="111"/>
      <c r="MNC86" s="111"/>
      <c r="MND86" s="111"/>
      <c r="MNE86" s="111"/>
      <c r="MNF86" s="111"/>
      <c r="MNG86" s="111"/>
      <c r="MNH86" s="111"/>
      <c r="MNI86" s="111"/>
      <c r="MNJ86" s="111"/>
      <c r="MNK86" s="111"/>
      <c r="MNL86" s="111"/>
      <c r="MNM86" s="111"/>
      <c r="MNN86" s="111"/>
      <c r="MNO86" s="111"/>
      <c r="MNP86" s="111"/>
      <c r="MNQ86" s="111"/>
      <c r="MNR86" s="111"/>
      <c r="MNS86" s="111"/>
      <c r="MNT86" s="111"/>
      <c r="MNU86" s="111"/>
      <c r="MNV86" s="111"/>
      <c r="MNW86" s="111"/>
      <c r="MNX86" s="111"/>
      <c r="MNY86" s="111"/>
      <c r="MNZ86" s="111"/>
      <c r="MOA86" s="111"/>
      <c r="MOB86" s="111"/>
      <c r="MOC86" s="111"/>
      <c r="MOD86" s="111"/>
      <c r="MOE86" s="111"/>
      <c r="MOF86" s="111"/>
      <c r="MOG86" s="111"/>
      <c r="MOH86" s="111"/>
      <c r="MOI86" s="111"/>
      <c r="MOJ86" s="111"/>
      <c r="MOK86" s="111"/>
      <c r="MOL86" s="111"/>
      <c r="MOM86" s="111"/>
      <c r="MON86" s="111"/>
      <c r="MOO86" s="111"/>
      <c r="MOP86" s="111"/>
      <c r="MOQ86" s="111"/>
      <c r="MOR86" s="111"/>
      <c r="MOS86" s="111"/>
      <c r="MOT86" s="111"/>
      <c r="MOU86" s="111"/>
      <c r="MOV86" s="111"/>
      <c r="MOW86" s="111"/>
      <c r="MOX86" s="111"/>
      <c r="MOY86" s="111"/>
      <c r="MOZ86" s="111"/>
      <c r="MPA86" s="111"/>
      <c r="MPB86" s="111"/>
      <c r="MPC86" s="111"/>
      <c r="MPD86" s="111"/>
      <c r="MPE86" s="111"/>
      <c r="MPF86" s="111"/>
      <c r="MPG86" s="111"/>
      <c r="MPH86" s="111"/>
      <c r="MPI86" s="111"/>
      <c r="MPJ86" s="111"/>
      <c r="MPK86" s="111"/>
      <c r="MPL86" s="111"/>
      <c r="MPM86" s="111"/>
      <c r="MPN86" s="111"/>
      <c r="MPO86" s="111"/>
      <c r="MPP86" s="111"/>
      <c r="MPQ86" s="111"/>
      <c r="MPR86" s="111"/>
      <c r="MPS86" s="111"/>
      <c r="MPT86" s="111"/>
      <c r="MPU86" s="111"/>
      <c r="MPV86" s="111"/>
      <c r="MPW86" s="111"/>
      <c r="MPX86" s="111"/>
      <c r="MPY86" s="111"/>
      <c r="MPZ86" s="111"/>
      <c r="MQA86" s="111"/>
      <c r="MQB86" s="111"/>
      <c r="MQC86" s="111"/>
      <c r="MQD86" s="111"/>
      <c r="MQE86" s="111"/>
      <c r="MQF86" s="111"/>
      <c r="MQG86" s="111"/>
      <c r="MQH86" s="111"/>
      <c r="MQI86" s="111"/>
      <c r="MQJ86" s="111"/>
      <c r="MQK86" s="111"/>
      <c r="MQL86" s="111"/>
      <c r="MQM86" s="111"/>
      <c r="MQN86" s="111"/>
      <c r="MQO86" s="111"/>
      <c r="MQP86" s="111"/>
      <c r="MQQ86" s="111"/>
      <c r="MQR86" s="111"/>
      <c r="MQS86" s="111"/>
      <c r="MQT86" s="111"/>
      <c r="MQU86" s="111"/>
      <c r="MQV86" s="111"/>
      <c r="MQW86" s="111"/>
      <c r="MQX86" s="111"/>
      <c r="MQY86" s="111"/>
      <c r="MQZ86" s="111"/>
      <c r="MRA86" s="111"/>
      <c r="MRB86" s="111"/>
      <c r="MRC86" s="111"/>
      <c r="MRD86" s="111"/>
      <c r="MRE86" s="111"/>
      <c r="MRF86" s="111"/>
      <c r="MRG86" s="111"/>
      <c r="MRH86" s="111"/>
      <c r="MRI86" s="111"/>
      <c r="MRJ86" s="111"/>
      <c r="MRK86" s="111"/>
      <c r="MRL86" s="111"/>
      <c r="MRM86" s="111"/>
      <c r="MRN86" s="111"/>
      <c r="MRO86" s="111"/>
      <c r="MRP86" s="111"/>
      <c r="MRQ86" s="111"/>
      <c r="MRR86" s="111"/>
      <c r="MRS86" s="111"/>
      <c r="MRT86" s="111"/>
      <c r="MRU86" s="111"/>
      <c r="MRV86" s="111"/>
      <c r="MRW86" s="111"/>
      <c r="MRX86" s="111"/>
      <c r="MRY86" s="111"/>
      <c r="MRZ86" s="111"/>
      <c r="MSA86" s="111"/>
      <c r="MSB86" s="111"/>
      <c r="MSC86" s="111"/>
      <c r="MSD86" s="111"/>
      <c r="MSE86" s="111"/>
      <c r="MSF86" s="111"/>
      <c r="MSG86" s="111"/>
      <c r="MSH86" s="111"/>
      <c r="MSI86" s="111"/>
      <c r="MSJ86" s="111"/>
      <c r="MSK86" s="111"/>
      <c r="MSL86" s="111"/>
      <c r="MSM86" s="111"/>
      <c r="MSN86" s="111"/>
      <c r="MSO86" s="111"/>
      <c r="MSP86" s="111"/>
      <c r="MSQ86" s="111"/>
      <c r="MSR86" s="111"/>
      <c r="MSS86" s="111"/>
      <c r="MST86" s="111"/>
      <c r="MSU86" s="111"/>
      <c r="MSV86" s="111"/>
      <c r="MSW86" s="111"/>
      <c r="MSX86" s="111"/>
      <c r="MSY86" s="111"/>
      <c r="MSZ86" s="111"/>
      <c r="MTA86" s="111"/>
      <c r="MTB86" s="111"/>
      <c r="MTC86" s="111"/>
      <c r="MTD86" s="111"/>
      <c r="MTE86" s="111"/>
      <c r="MTF86" s="111"/>
      <c r="MTG86" s="111"/>
      <c r="MTH86" s="111"/>
      <c r="MTI86" s="111"/>
      <c r="MTJ86" s="111"/>
      <c r="MTK86" s="111"/>
      <c r="MTL86" s="111"/>
      <c r="MTM86" s="111"/>
      <c r="MTN86" s="111"/>
      <c r="MTO86" s="111"/>
      <c r="MTP86" s="111"/>
      <c r="MTQ86" s="111"/>
      <c r="MTR86" s="111"/>
      <c r="MTS86" s="111"/>
      <c r="MTT86" s="111"/>
      <c r="MTU86" s="111"/>
      <c r="MTV86" s="111"/>
      <c r="MTW86" s="111"/>
      <c r="MTX86" s="111"/>
      <c r="MTY86" s="111"/>
      <c r="MTZ86" s="111"/>
      <c r="MUA86" s="111"/>
      <c r="MUB86" s="111"/>
      <c r="MUC86" s="111"/>
      <c r="MUD86" s="111"/>
      <c r="MUE86" s="111"/>
      <c r="MUF86" s="111"/>
      <c r="MUG86" s="111"/>
      <c r="MUH86" s="111"/>
      <c r="MUI86" s="111"/>
      <c r="MUJ86" s="111"/>
      <c r="MUK86" s="111"/>
      <c r="MUL86" s="111"/>
      <c r="MUM86" s="111"/>
      <c r="MUN86" s="111"/>
      <c r="MUO86" s="111"/>
      <c r="MUP86" s="111"/>
      <c r="MUQ86" s="111"/>
      <c r="MUR86" s="111"/>
      <c r="MUS86" s="111"/>
      <c r="MUT86" s="111"/>
      <c r="MUU86" s="111"/>
      <c r="MUV86" s="111"/>
      <c r="MUW86" s="111"/>
      <c r="MUX86" s="111"/>
      <c r="MUY86" s="111"/>
      <c r="MUZ86" s="111"/>
      <c r="MVA86" s="111"/>
      <c r="MVB86" s="111"/>
      <c r="MVC86" s="111"/>
      <c r="MVD86" s="111"/>
      <c r="MVE86" s="111"/>
      <c r="MVF86" s="111"/>
      <c r="MVG86" s="111"/>
      <c r="MVH86" s="111"/>
      <c r="MVI86" s="111"/>
      <c r="MVJ86" s="111"/>
      <c r="MVK86" s="111"/>
      <c r="MVL86" s="111"/>
      <c r="MVM86" s="111"/>
      <c r="MVN86" s="111"/>
      <c r="MVO86" s="111"/>
      <c r="MVP86" s="111"/>
      <c r="MVQ86" s="111"/>
      <c r="MVR86" s="111"/>
      <c r="MVS86" s="111"/>
      <c r="MVT86" s="111"/>
      <c r="MVU86" s="111"/>
      <c r="MVV86" s="111"/>
      <c r="MVW86" s="111"/>
      <c r="MVX86" s="111"/>
      <c r="MVY86" s="111"/>
      <c r="MVZ86" s="111"/>
      <c r="MWA86" s="111"/>
      <c r="MWB86" s="111"/>
      <c r="MWC86" s="111"/>
      <c r="MWD86" s="111"/>
      <c r="MWE86" s="111"/>
      <c r="MWF86" s="111"/>
      <c r="MWG86" s="111"/>
      <c r="MWH86" s="111"/>
      <c r="MWI86" s="111"/>
      <c r="MWJ86" s="111"/>
      <c r="MWK86" s="111"/>
      <c r="MWL86" s="111"/>
      <c r="MWM86" s="111"/>
      <c r="MWN86" s="111"/>
      <c r="MWO86" s="111"/>
      <c r="MWP86" s="111"/>
      <c r="MWQ86" s="111"/>
      <c r="MWR86" s="111"/>
      <c r="MWS86" s="111"/>
      <c r="MWT86" s="111"/>
      <c r="MWU86" s="111"/>
      <c r="MWV86" s="111"/>
      <c r="MWW86" s="111"/>
      <c r="MWX86" s="111"/>
      <c r="MWY86" s="111"/>
      <c r="MWZ86" s="111"/>
      <c r="MXA86" s="111"/>
      <c r="MXB86" s="111"/>
      <c r="MXC86" s="111"/>
      <c r="MXD86" s="111"/>
      <c r="MXE86" s="111"/>
      <c r="MXF86" s="111"/>
      <c r="MXG86" s="111"/>
      <c r="MXH86" s="111"/>
      <c r="MXI86" s="111"/>
      <c r="MXJ86" s="111"/>
      <c r="MXK86" s="111"/>
      <c r="MXL86" s="111"/>
      <c r="MXM86" s="111"/>
      <c r="MXN86" s="111"/>
      <c r="MXO86" s="111"/>
      <c r="MXP86" s="111"/>
      <c r="MXQ86" s="111"/>
      <c r="MXR86" s="111"/>
      <c r="MXS86" s="111"/>
      <c r="MXT86" s="111"/>
      <c r="MXU86" s="111"/>
      <c r="MXV86" s="111"/>
      <c r="MXW86" s="111"/>
      <c r="MXX86" s="111"/>
      <c r="MXY86" s="111"/>
      <c r="MXZ86" s="111"/>
      <c r="MYA86" s="111"/>
      <c r="MYB86" s="111"/>
      <c r="MYC86" s="111"/>
      <c r="MYD86" s="111"/>
      <c r="MYE86" s="111"/>
      <c r="MYF86" s="111"/>
      <c r="MYG86" s="111"/>
      <c r="MYH86" s="111"/>
      <c r="MYI86" s="111"/>
      <c r="MYJ86" s="111"/>
      <c r="MYK86" s="111"/>
      <c r="MYL86" s="111"/>
      <c r="MYM86" s="111"/>
      <c r="MYN86" s="111"/>
      <c r="MYO86" s="111"/>
      <c r="MYP86" s="111"/>
      <c r="MYQ86" s="111"/>
      <c r="MYR86" s="111"/>
      <c r="MYS86" s="111"/>
      <c r="MYT86" s="111"/>
      <c r="MYU86" s="111"/>
      <c r="MYV86" s="111"/>
      <c r="MYW86" s="111"/>
      <c r="MYX86" s="111"/>
      <c r="MYY86" s="111"/>
      <c r="MYZ86" s="111"/>
      <c r="MZA86" s="111"/>
      <c r="MZB86" s="111"/>
      <c r="MZC86" s="111"/>
      <c r="MZD86" s="111"/>
      <c r="MZE86" s="111"/>
      <c r="MZF86" s="111"/>
      <c r="MZG86" s="111"/>
      <c r="MZH86" s="111"/>
      <c r="MZI86" s="111"/>
      <c r="MZJ86" s="111"/>
      <c r="MZK86" s="111"/>
      <c r="MZL86" s="111"/>
      <c r="MZM86" s="111"/>
      <c r="MZN86" s="111"/>
      <c r="MZO86" s="111"/>
      <c r="MZP86" s="111"/>
      <c r="MZQ86" s="111"/>
      <c r="MZR86" s="111"/>
      <c r="MZS86" s="111"/>
      <c r="MZT86" s="111"/>
      <c r="MZU86" s="111"/>
      <c r="MZV86" s="111"/>
      <c r="MZW86" s="111"/>
      <c r="MZX86" s="111"/>
      <c r="MZY86" s="111"/>
      <c r="MZZ86" s="111"/>
      <c r="NAA86" s="111"/>
      <c r="NAB86" s="111"/>
      <c r="NAC86" s="111"/>
      <c r="NAD86" s="111"/>
      <c r="NAE86" s="111"/>
      <c r="NAF86" s="111"/>
      <c r="NAG86" s="111"/>
      <c r="NAH86" s="111"/>
      <c r="NAI86" s="111"/>
      <c r="NAJ86" s="111"/>
      <c r="NAK86" s="111"/>
      <c r="NAL86" s="111"/>
      <c r="NAM86" s="111"/>
      <c r="NAN86" s="111"/>
      <c r="NAO86" s="111"/>
      <c r="NAP86" s="111"/>
      <c r="NAQ86" s="111"/>
      <c r="NAR86" s="111"/>
      <c r="NAS86" s="111"/>
      <c r="NAT86" s="111"/>
      <c r="NAU86" s="111"/>
      <c r="NAV86" s="111"/>
      <c r="NAW86" s="111"/>
      <c r="NAX86" s="111"/>
      <c r="NAY86" s="111"/>
      <c r="NAZ86" s="111"/>
      <c r="NBA86" s="111"/>
      <c r="NBB86" s="111"/>
      <c r="NBC86" s="111"/>
      <c r="NBD86" s="111"/>
      <c r="NBE86" s="111"/>
      <c r="NBF86" s="111"/>
      <c r="NBG86" s="111"/>
      <c r="NBH86" s="111"/>
      <c r="NBI86" s="111"/>
      <c r="NBJ86" s="111"/>
      <c r="NBK86" s="111"/>
      <c r="NBL86" s="111"/>
      <c r="NBM86" s="111"/>
      <c r="NBN86" s="111"/>
      <c r="NBO86" s="111"/>
      <c r="NBP86" s="111"/>
      <c r="NBQ86" s="111"/>
      <c r="NBR86" s="111"/>
      <c r="NBS86" s="111"/>
      <c r="NBT86" s="111"/>
      <c r="NBU86" s="111"/>
      <c r="NBV86" s="111"/>
      <c r="NBW86" s="111"/>
      <c r="NBX86" s="111"/>
      <c r="NBY86" s="111"/>
      <c r="NBZ86" s="111"/>
      <c r="NCA86" s="111"/>
      <c r="NCB86" s="111"/>
      <c r="NCC86" s="111"/>
      <c r="NCD86" s="111"/>
      <c r="NCE86" s="111"/>
      <c r="NCF86" s="111"/>
      <c r="NCG86" s="111"/>
      <c r="NCH86" s="111"/>
      <c r="NCI86" s="111"/>
      <c r="NCJ86" s="111"/>
      <c r="NCK86" s="111"/>
      <c r="NCL86" s="111"/>
      <c r="NCM86" s="111"/>
      <c r="NCN86" s="111"/>
      <c r="NCO86" s="111"/>
      <c r="NCP86" s="111"/>
      <c r="NCQ86" s="111"/>
      <c r="NCR86" s="111"/>
      <c r="NCS86" s="111"/>
      <c r="NCT86" s="111"/>
      <c r="NCU86" s="111"/>
      <c r="NCV86" s="111"/>
      <c r="NCW86" s="111"/>
      <c r="NCX86" s="111"/>
      <c r="NCY86" s="111"/>
      <c r="NCZ86" s="111"/>
      <c r="NDA86" s="111"/>
      <c r="NDB86" s="111"/>
      <c r="NDC86" s="111"/>
      <c r="NDD86" s="111"/>
      <c r="NDE86" s="111"/>
      <c r="NDF86" s="111"/>
      <c r="NDG86" s="111"/>
      <c r="NDH86" s="111"/>
      <c r="NDI86" s="111"/>
      <c r="NDJ86" s="111"/>
      <c r="NDK86" s="111"/>
      <c r="NDL86" s="111"/>
      <c r="NDM86" s="111"/>
      <c r="NDN86" s="111"/>
      <c r="NDO86" s="111"/>
      <c r="NDP86" s="111"/>
      <c r="NDQ86" s="111"/>
      <c r="NDR86" s="111"/>
      <c r="NDS86" s="111"/>
      <c r="NDT86" s="111"/>
      <c r="NDU86" s="111"/>
      <c r="NDV86" s="111"/>
      <c r="NDW86" s="111"/>
      <c r="NDX86" s="111"/>
      <c r="NDY86" s="111"/>
      <c r="NDZ86" s="111"/>
      <c r="NEA86" s="111"/>
      <c r="NEB86" s="111"/>
      <c r="NEC86" s="111"/>
      <c r="NED86" s="111"/>
      <c r="NEE86" s="111"/>
      <c r="NEF86" s="111"/>
      <c r="NEG86" s="111"/>
      <c r="NEH86" s="111"/>
      <c r="NEI86" s="111"/>
      <c r="NEJ86" s="111"/>
      <c r="NEK86" s="111"/>
      <c r="NEL86" s="111"/>
      <c r="NEM86" s="111"/>
      <c r="NEN86" s="111"/>
      <c r="NEO86" s="111"/>
      <c r="NEP86" s="111"/>
      <c r="NEQ86" s="111"/>
      <c r="NER86" s="111"/>
      <c r="NES86" s="111"/>
      <c r="NET86" s="111"/>
      <c r="NEU86" s="111"/>
      <c r="NEV86" s="111"/>
      <c r="NEW86" s="111"/>
      <c r="NEX86" s="111"/>
      <c r="NEY86" s="111"/>
      <c r="NEZ86" s="111"/>
      <c r="NFA86" s="111"/>
      <c r="NFB86" s="111"/>
      <c r="NFC86" s="111"/>
      <c r="NFD86" s="111"/>
      <c r="NFE86" s="111"/>
      <c r="NFF86" s="111"/>
      <c r="NFG86" s="111"/>
      <c r="NFH86" s="111"/>
      <c r="NFI86" s="111"/>
      <c r="NFJ86" s="111"/>
      <c r="NFK86" s="111"/>
      <c r="NFL86" s="111"/>
      <c r="NFM86" s="111"/>
      <c r="NFN86" s="111"/>
      <c r="NFO86" s="111"/>
      <c r="NFP86" s="111"/>
      <c r="NFQ86" s="111"/>
      <c r="NFR86" s="111"/>
      <c r="NFS86" s="111"/>
      <c r="NFT86" s="111"/>
      <c r="NFU86" s="111"/>
      <c r="NFV86" s="111"/>
      <c r="NFW86" s="111"/>
      <c r="NFX86" s="111"/>
      <c r="NFY86" s="111"/>
      <c r="NFZ86" s="111"/>
      <c r="NGA86" s="111"/>
      <c r="NGB86" s="111"/>
      <c r="NGC86" s="111"/>
      <c r="NGD86" s="111"/>
      <c r="NGE86" s="111"/>
      <c r="NGF86" s="111"/>
      <c r="NGG86" s="111"/>
      <c r="NGH86" s="111"/>
      <c r="NGI86" s="111"/>
      <c r="NGJ86" s="111"/>
      <c r="NGK86" s="111"/>
      <c r="NGL86" s="111"/>
      <c r="NGM86" s="111"/>
      <c r="NGN86" s="111"/>
      <c r="NGO86" s="111"/>
      <c r="NGP86" s="111"/>
      <c r="NGQ86" s="111"/>
      <c r="NGR86" s="111"/>
      <c r="NGS86" s="111"/>
      <c r="NGT86" s="111"/>
      <c r="NGU86" s="111"/>
      <c r="NGV86" s="111"/>
      <c r="NGW86" s="111"/>
      <c r="NGX86" s="111"/>
      <c r="NGY86" s="111"/>
      <c r="NGZ86" s="111"/>
      <c r="NHA86" s="111"/>
      <c r="NHB86" s="111"/>
      <c r="NHC86" s="111"/>
      <c r="NHD86" s="111"/>
      <c r="NHE86" s="111"/>
      <c r="NHF86" s="111"/>
      <c r="NHG86" s="111"/>
      <c r="NHH86" s="111"/>
      <c r="NHI86" s="111"/>
      <c r="NHJ86" s="111"/>
      <c r="NHK86" s="111"/>
      <c r="NHL86" s="111"/>
      <c r="NHM86" s="111"/>
      <c r="NHN86" s="111"/>
      <c r="NHO86" s="111"/>
      <c r="NHP86" s="111"/>
      <c r="NHQ86" s="111"/>
      <c r="NHR86" s="111"/>
      <c r="NHS86" s="111"/>
      <c r="NHT86" s="111"/>
      <c r="NHU86" s="111"/>
      <c r="NHV86" s="111"/>
      <c r="NHW86" s="111"/>
      <c r="NHX86" s="111"/>
      <c r="NHY86" s="111"/>
      <c r="NHZ86" s="111"/>
      <c r="NIA86" s="111"/>
      <c r="NIB86" s="111"/>
      <c r="NIC86" s="111"/>
      <c r="NID86" s="111"/>
      <c r="NIE86" s="111"/>
      <c r="NIF86" s="111"/>
      <c r="NIG86" s="111"/>
      <c r="NIH86" s="111"/>
      <c r="NII86" s="111"/>
      <c r="NIJ86" s="111"/>
      <c r="NIK86" s="111"/>
      <c r="NIL86" s="111"/>
      <c r="NIM86" s="111"/>
      <c r="NIN86" s="111"/>
      <c r="NIO86" s="111"/>
      <c r="NIP86" s="111"/>
      <c r="NIQ86" s="111"/>
      <c r="NIR86" s="111"/>
      <c r="NIS86" s="111"/>
      <c r="NIT86" s="111"/>
      <c r="NIU86" s="111"/>
      <c r="NIV86" s="111"/>
      <c r="NIW86" s="111"/>
      <c r="NIX86" s="111"/>
      <c r="NIY86" s="111"/>
      <c r="NIZ86" s="111"/>
      <c r="NJA86" s="111"/>
      <c r="NJB86" s="111"/>
      <c r="NJC86" s="111"/>
      <c r="NJD86" s="111"/>
      <c r="NJE86" s="111"/>
      <c r="NJF86" s="111"/>
      <c r="NJG86" s="111"/>
      <c r="NJH86" s="111"/>
      <c r="NJI86" s="111"/>
      <c r="NJJ86" s="111"/>
      <c r="NJK86" s="111"/>
      <c r="NJL86" s="111"/>
      <c r="NJM86" s="111"/>
      <c r="NJN86" s="111"/>
      <c r="NJO86" s="111"/>
      <c r="NJP86" s="111"/>
      <c r="NJQ86" s="111"/>
      <c r="NJR86" s="111"/>
      <c r="NJS86" s="111"/>
      <c r="NJT86" s="111"/>
      <c r="NJU86" s="111"/>
      <c r="NJV86" s="111"/>
      <c r="NJW86" s="111"/>
      <c r="NJX86" s="111"/>
      <c r="NJY86" s="111"/>
      <c r="NJZ86" s="111"/>
      <c r="NKA86" s="111"/>
      <c r="NKB86" s="111"/>
      <c r="NKC86" s="111"/>
      <c r="NKD86" s="111"/>
      <c r="NKE86" s="111"/>
      <c r="NKF86" s="111"/>
      <c r="NKG86" s="111"/>
      <c r="NKH86" s="111"/>
      <c r="NKI86" s="111"/>
      <c r="NKJ86" s="111"/>
      <c r="NKK86" s="111"/>
      <c r="NKL86" s="111"/>
      <c r="NKM86" s="111"/>
      <c r="NKN86" s="111"/>
      <c r="NKO86" s="111"/>
      <c r="NKP86" s="111"/>
      <c r="NKQ86" s="111"/>
      <c r="NKR86" s="111"/>
      <c r="NKS86" s="111"/>
      <c r="NKT86" s="111"/>
      <c r="NKU86" s="111"/>
      <c r="NKV86" s="111"/>
      <c r="NKW86" s="111"/>
      <c r="NKX86" s="111"/>
      <c r="NKY86" s="111"/>
      <c r="NKZ86" s="111"/>
      <c r="NLA86" s="111"/>
      <c r="NLB86" s="111"/>
      <c r="NLC86" s="111"/>
      <c r="NLD86" s="111"/>
      <c r="NLE86" s="111"/>
      <c r="NLF86" s="111"/>
      <c r="NLG86" s="111"/>
      <c r="NLH86" s="111"/>
      <c r="NLI86" s="111"/>
      <c r="NLJ86" s="111"/>
      <c r="NLK86" s="111"/>
      <c r="NLL86" s="111"/>
      <c r="NLM86" s="111"/>
      <c r="NLN86" s="111"/>
      <c r="NLO86" s="111"/>
      <c r="NLP86" s="111"/>
      <c r="NLQ86" s="111"/>
      <c r="NLR86" s="111"/>
      <c r="NLS86" s="111"/>
      <c r="NLT86" s="111"/>
      <c r="NLU86" s="111"/>
      <c r="NLV86" s="111"/>
      <c r="NLW86" s="111"/>
      <c r="NLX86" s="111"/>
      <c r="NLY86" s="111"/>
      <c r="NLZ86" s="111"/>
      <c r="NMA86" s="111"/>
      <c r="NMB86" s="111"/>
      <c r="NMC86" s="111"/>
      <c r="NMD86" s="111"/>
      <c r="NME86" s="111"/>
      <c r="NMF86" s="111"/>
      <c r="NMG86" s="111"/>
      <c r="NMH86" s="111"/>
      <c r="NMI86" s="111"/>
      <c r="NMJ86" s="111"/>
      <c r="NMK86" s="111"/>
      <c r="NML86" s="111"/>
      <c r="NMM86" s="111"/>
      <c r="NMN86" s="111"/>
      <c r="NMO86" s="111"/>
      <c r="NMP86" s="111"/>
      <c r="NMQ86" s="111"/>
      <c r="NMR86" s="111"/>
      <c r="NMS86" s="111"/>
      <c r="NMT86" s="111"/>
      <c r="NMU86" s="111"/>
      <c r="NMV86" s="111"/>
      <c r="NMW86" s="111"/>
      <c r="NMX86" s="111"/>
      <c r="NMY86" s="111"/>
      <c r="NMZ86" s="111"/>
      <c r="NNA86" s="111"/>
      <c r="NNB86" s="111"/>
      <c r="NNC86" s="111"/>
      <c r="NND86" s="111"/>
      <c r="NNE86" s="111"/>
      <c r="NNF86" s="111"/>
      <c r="NNG86" s="111"/>
      <c r="NNH86" s="111"/>
      <c r="NNI86" s="111"/>
      <c r="NNJ86" s="111"/>
      <c r="NNK86" s="111"/>
      <c r="NNL86" s="111"/>
      <c r="NNM86" s="111"/>
      <c r="NNN86" s="111"/>
      <c r="NNO86" s="111"/>
      <c r="NNP86" s="111"/>
      <c r="NNQ86" s="111"/>
      <c r="NNR86" s="111"/>
      <c r="NNS86" s="111"/>
      <c r="NNT86" s="111"/>
      <c r="NNU86" s="111"/>
      <c r="NNV86" s="111"/>
      <c r="NNW86" s="111"/>
      <c r="NNX86" s="111"/>
      <c r="NNY86" s="111"/>
      <c r="NNZ86" s="111"/>
      <c r="NOA86" s="111"/>
      <c r="NOB86" s="111"/>
      <c r="NOC86" s="111"/>
      <c r="NOD86" s="111"/>
      <c r="NOE86" s="111"/>
      <c r="NOF86" s="111"/>
      <c r="NOG86" s="111"/>
      <c r="NOH86" s="111"/>
      <c r="NOI86" s="111"/>
      <c r="NOJ86" s="111"/>
      <c r="NOK86" s="111"/>
      <c r="NOL86" s="111"/>
      <c r="NOM86" s="111"/>
      <c r="NON86" s="111"/>
      <c r="NOO86" s="111"/>
      <c r="NOP86" s="111"/>
      <c r="NOQ86" s="111"/>
      <c r="NOR86" s="111"/>
      <c r="NOS86" s="111"/>
      <c r="NOT86" s="111"/>
      <c r="NOU86" s="111"/>
      <c r="NOV86" s="111"/>
      <c r="NOW86" s="111"/>
      <c r="NOX86" s="111"/>
      <c r="NOY86" s="111"/>
      <c r="NOZ86" s="111"/>
      <c r="NPA86" s="111"/>
      <c r="NPB86" s="111"/>
      <c r="NPC86" s="111"/>
      <c r="NPD86" s="111"/>
      <c r="NPE86" s="111"/>
      <c r="NPF86" s="111"/>
      <c r="NPG86" s="111"/>
      <c r="NPH86" s="111"/>
      <c r="NPI86" s="111"/>
      <c r="NPJ86" s="111"/>
      <c r="NPK86" s="111"/>
      <c r="NPL86" s="111"/>
      <c r="NPM86" s="111"/>
      <c r="NPN86" s="111"/>
      <c r="NPO86" s="111"/>
      <c r="NPP86" s="111"/>
      <c r="NPQ86" s="111"/>
      <c r="NPR86" s="111"/>
      <c r="NPS86" s="111"/>
      <c r="NPT86" s="111"/>
      <c r="NPU86" s="111"/>
      <c r="NPV86" s="111"/>
      <c r="NPW86" s="111"/>
      <c r="NPX86" s="111"/>
      <c r="NPY86" s="111"/>
      <c r="NPZ86" s="111"/>
      <c r="NQA86" s="111"/>
      <c r="NQB86" s="111"/>
      <c r="NQC86" s="111"/>
      <c r="NQD86" s="111"/>
      <c r="NQE86" s="111"/>
      <c r="NQF86" s="111"/>
      <c r="NQG86" s="111"/>
      <c r="NQH86" s="111"/>
      <c r="NQI86" s="111"/>
      <c r="NQJ86" s="111"/>
      <c r="NQK86" s="111"/>
      <c r="NQL86" s="111"/>
      <c r="NQM86" s="111"/>
      <c r="NQN86" s="111"/>
      <c r="NQO86" s="111"/>
      <c r="NQP86" s="111"/>
      <c r="NQQ86" s="111"/>
      <c r="NQR86" s="111"/>
      <c r="NQS86" s="111"/>
      <c r="NQT86" s="111"/>
      <c r="NQU86" s="111"/>
      <c r="NQV86" s="111"/>
      <c r="NQW86" s="111"/>
      <c r="NQX86" s="111"/>
      <c r="NQY86" s="111"/>
      <c r="NQZ86" s="111"/>
      <c r="NRA86" s="111"/>
      <c r="NRB86" s="111"/>
      <c r="NRC86" s="111"/>
      <c r="NRD86" s="111"/>
      <c r="NRE86" s="111"/>
      <c r="NRF86" s="111"/>
      <c r="NRG86" s="111"/>
      <c r="NRH86" s="111"/>
      <c r="NRI86" s="111"/>
      <c r="NRJ86" s="111"/>
      <c r="NRK86" s="111"/>
      <c r="NRL86" s="111"/>
      <c r="NRM86" s="111"/>
      <c r="NRN86" s="111"/>
      <c r="NRO86" s="111"/>
      <c r="NRP86" s="111"/>
      <c r="NRQ86" s="111"/>
      <c r="NRR86" s="111"/>
      <c r="NRS86" s="111"/>
      <c r="NRT86" s="111"/>
      <c r="NRU86" s="111"/>
      <c r="NRV86" s="111"/>
      <c r="NRW86" s="111"/>
      <c r="NRX86" s="111"/>
      <c r="NRY86" s="111"/>
      <c r="NRZ86" s="111"/>
      <c r="NSA86" s="111"/>
      <c r="NSB86" s="111"/>
      <c r="NSC86" s="111"/>
      <c r="NSD86" s="111"/>
      <c r="NSE86" s="111"/>
      <c r="NSF86" s="111"/>
      <c r="NSG86" s="111"/>
      <c r="NSH86" s="111"/>
      <c r="NSI86" s="111"/>
      <c r="NSJ86" s="111"/>
      <c r="NSK86" s="111"/>
      <c r="NSL86" s="111"/>
      <c r="NSM86" s="111"/>
      <c r="NSN86" s="111"/>
      <c r="NSO86" s="111"/>
      <c r="NSP86" s="111"/>
      <c r="NSQ86" s="111"/>
      <c r="NSR86" s="111"/>
      <c r="NSS86" s="111"/>
      <c r="NST86" s="111"/>
      <c r="NSU86" s="111"/>
      <c r="NSV86" s="111"/>
      <c r="NSW86" s="111"/>
      <c r="NSX86" s="111"/>
      <c r="NSY86" s="111"/>
      <c r="NSZ86" s="111"/>
      <c r="NTA86" s="111"/>
      <c r="NTB86" s="111"/>
      <c r="NTC86" s="111"/>
      <c r="NTD86" s="111"/>
      <c r="NTE86" s="111"/>
      <c r="NTF86" s="111"/>
      <c r="NTG86" s="111"/>
      <c r="NTH86" s="111"/>
      <c r="NTI86" s="111"/>
      <c r="NTJ86" s="111"/>
      <c r="NTK86" s="111"/>
      <c r="NTL86" s="111"/>
      <c r="NTM86" s="111"/>
      <c r="NTN86" s="111"/>
      <c r="NTO86" s="111"/>
      <c r="NTP86" s="111"/>
      <c r="NTQ86" s="111"/>
      <c r="NTR86" s="111"/>
      <c r="NTS86" s="111"/>
      <c r="NTT86" s="111"/>
      <c r="NTU86" s="111"/>
      <c r="NTV86" s="111"/>
      <c r="NTW86" s="111"/>
      <c r="NTX86" s="111"/>
      <c r="NTY86" s="111"/>
      <c r="NTZ86" s="111"/>
      <c r="NUA86" s="111"/>
      <c r="NUB86" s="111"/>
      <c r="NUC86" s="111"/>
      <c r="NUD86" s="111"/>
      <c r="NUE86" s="111"/>
      <c r="NUF86" s="111"/>
      <c r="NUG86" s="111"/>
      <c r="NUH86" s="111"/>
      <c r="NUI86" s="111"/>
      <c r="NUJ86" s="111"/>
      <c r="NUK86" s="111"/>
      <c r="NUL86" s="111"/>
      <c r="NUM86" s="111"/>
      <c r="NUN86" s="111"/>
      <c r="NUO86" s="111"/>
      <c r="NUP86" s="111"/>
      <c r="NUQ86" s="111"/>
      <c r="NUR86" s="111"/>
      <c r="NUS86" s="111"/>
      <c r="NUT86" s="111"/>
      <c r="NUU86" s="111"/>
      <c r="NUV86" s="111"/>
      <c r="NUW86" s="111"/>
      <c r="NUX86" s="111"/>
      <c r="NUY86" s="111"/>
      <c r="NUZ86" s="111"/>
      <c r="NVA86" s="111"/>
      <c r="NVB86" s="111"/>
      <c r="NVC86" s="111"/>
      <c r="NVD86" s="111"/>
      <c r="NVE86" s="111"/>
      <c r="NVF86" s="111"/>
      <c r="NVG86" s="111"/>
      <c r="NVH86" s="111"/>
      <c r="NVI86" s="111"/>
      <c r="NVJ86" s="111"/>
      <c r="NVK86" s="111"/>
      <c r="NVL86" s="111"/>
      <c r="NVM86" s="111"/>
      <c r="NVN86" s="111"/>
      <c r="NVO86" s="111"/>
      <c r="NVP86" s="111"/>
      <c r="NVQ86" s="111"/>
      <c r="NVR86" s="111"/>
      <c r="NVS86" s="111"/>
      <c r="NVT86" s="111"/>
      <c r="NVU86" s="111"/>
      <c r="NVV86" s="111"/>
      <c r="NVW86" s="111"/>
      <c r="NVX86" s="111"/>
      <c r="NVY86" s="111"/>
      <c r="NVZ86" s="111"/>
      <c r="NWA86" s="111"/>
      <c r="NWB86" s="111"/>
      <c r="NWC86" s="111"/>
      <c r="NWD86" s="111"/>
      <c r="NWE86" s="111"/>
      <c r="NWF86" s="111"/>
      <c r="NWG86" s="111"/>
      <c r="NWH86" s="111"/>
      <c r="NWI86" s="111"/>
      <c r="NWJ86" s="111"/>
      <c r="NWK86" s="111"/>
      <c r="NWL86" s="111"/>
      <c r="NWM86" s="111"/>
      <c r="NWN86" s="111"/>
      <c r="NWO86" s="111"/>
      <c r="NWP86" s="111"/>
      <c r="NWQ86" s="111"/>
      <c r="NWR86" s="111"/>
      <c r="NWS86" s="111"/>
      <c r="NWT86" s="111"/>
      <c r="NWU86" s="111"/>
      <c r="NWV86" s="111"/>
      <c r="NWW86" s="111"/>
      <c r="NWX86" s="111"/>
      <c r="NWY86" s="111"/>
      <c r="NWZ86" s="111"/>
      <c r="NXA86" s="111"/>
      <c r="NXB86" s="111"/>
      <c r="NXC86" s="111"/>
      <c r="NXD86" s="111"/>
      <c r="NXE86" s="111"/>
      <c r="NXF86" s="111"/>
      <c r="NXG86" s="111"/>
      <c r="NXH86" s="111"/>
      <c r="NXI86" s="111"/>
      <c r="NXJ86" s="111"/>
      <c r="NXK86" s="111"/>
      <c r="NXL86" s="111"/>
      <c r="NXM86" s="111"/>
      <c r="NXN86" s="111"/>
      <c r="NXO86" s="111"/>
      <c r="NXP86" s="111"/>
      <c r="NXQ86" s="111"/>
      <c r="NXR86" s="111"/>
      <c r="NXS86" s="111"/>
      <c r="NXT86" s="111"/>
      <c r="NXU86" s="111"/>
      <c r="NXV86" s="111"/>
      <c r="NXW86" s="111"/>
      <c r="NXX86" s="111"/>
      <c r="NXY86" s="111"/>
      <c r="NXZ86" s="111"/>
      <c r="NYA86" s="111"/>
      <c r="NYB86" s="111"/>
      <c r="NYC86" s="111"/>
      <c r="NYD86" s="111"/>
      <c r="NYE86" s="111"/>
      <c r="NYF86" s="111"/>
      <c r="NYG86" s="111"/>
      <c r="NYH86" s="111"/>
      <c r="NYI86" s="111"/>
      <c r="NYJ86" s="111"/>
      <c r="NYK86" s="111"/>
      <c r="NYL86" s="111"/>
      <c r="NYM86" s="111"/>
      <c r="NYN86" s="111"/>
      <c r="NYO86" s="111"/>
      <c r="NYP86" s="111"/>
      <c r="NYQ86" s="111"/>
      <c r="NYR86" s="111"/>
      <c r="NYS86" s="111"/>
      <c r="NYT86" s="111"/>
      <c r="NYU86" s="111"/>
      <c r="NYV86" s="111"/>
      <c r="NYW86" s="111"/>
      <c r="NYX86" s="111"/>
      <c r="NYY86" s="111"/>
      <c r="NYZ86" s="111"/>
      <c r="NZA86" s="111"/>
      <c r="NZB86" s="111"/>
      <c r="NZC86" s="111"/>
      <c r="NZD86" s="111"/>
      <c r="NZE86" s="111"/>
      <c r="NZF86" s="111"/>
      <c r="NZG86" s="111"/>
      <c r="NZH86" s="111"/>
      <c r="NZI86" s="111"/>
      <c r="NZJ86" s="111"/>
      <c r="NZK86" s="111"/>
      <c r="NZL86" s="111"/>
      <c r="NZM86" s="111"/>
      <c r="NZN86" s="111"/>
      <c r="NZO86" s="111"/>
      <c r="NZP86" s="111"/>
      <c r="NZQ86" s="111"/>
      <c r="NZR86" s="111"/>
      <c r="NZS86" s="111"/>
      <c r="NZT86" s="111"/>
      <c r="NZU86" s="111"/>
      <c r="NZV86" s="111"/>
      <c r="NZW86" s="111"/>
      <c r="NZX86" s="111"/>
      <c r="NZY86" s="111"/>
      <c r="NZZ86" s="111"/>
      <c r="OAA86" s="111"/>
      <c r="OAB86" s="111"/>
      <c r="OAC86" s="111"/>
      <c r="OAD86" s="111"/>
      <c r="OAE86" s="111"/>
      <c r="OAF86" s="111"/>
      <c r="OAG86" s="111"/>
      <c r="OAH86" s="111"/>
      <c r="OAI86" s="111"/>
      <c r="OAJ86" s="111"/>
      <c r="OAK86" s="111"/>
      <c r="OAL86" s="111"/>
      <c r="OAM86" s="111"/>
      <c r="OAN86" s="111"/>
      <c r="OAO86" s="111"/>
      <c r="OAP86" s="111"/>
      <c r="OAQ86" s="111"/>
      <c r="OAR86" s="111"/>
      <c r="OAS86" s="111"/>
      <c r="OAT86" s="111"/>
      <c r="OAU86" s="111"/>
      <c r="OAV86" s="111"/>
      <c r="OAW86" s="111"/>
      <c r="OAX86" s="111"/>
      <c r="OAY86" s="111"/>
      <c r="OAZ86" s="111"/>
      <c r="OBA86" s="111"/>
      <c r="OBB86" s="111"/>
      <c r="OBC86" s="111"/>
      <c r="OBD86" s="111"/>
      <c r="OBE86" s="111"/>
      <c r="OBF86" s="111"/>
      <c r="OBG86" s="111"/>
      <c r="OBH86" s="111"/>
      <c r="OBI86" s="111"/>
      <c r="OBJ86" s="111"/>
      <c r="OBK86" s="111"/>
      <c r="OBL86" s="111"/>
      <c r="OBM86" s="111"/>
      <c r="OBN86" s="111"/>
      <c r="OBO86" s="111"/>
      <c r="OBP86" s="111"/>
      <c r="OBQ86" s="111"/>
      <c r="OBR86" s="111"/>
      <c r="OBS86" s="111"/>
      <c r="OBT86" s="111"/>
      <c r="OBU86" s="111"/>
      <c r="OBV86" s="111"/>
      <c r="OBW86" s="111"/>
      <c r="OBX86" s="111"/>
      <c r="OBY86" s="111"/>
      <c r="OBZ86" s="111"/>
      <c r="OCA86" s="111"/>
      <c r="OCB86" s="111"/>
      <c r="OCC86" s="111"/>
      <c r="OCD86" s="111"/>
      <c r="OCE86" s="111"/>
      <c r="OCF86" s="111"/>
      <c r="OCG86" s="111"/>
      <c r="OCH86" s="111"/>
      <c r="OCI86" s="111"/>
      <c r="OCJ86" s="111"/>
      <c r="OCK86" s="111"/>
      <c r="OCL86" s="111"/>
      <c r="OCM86" s="111"/>
      <c r="OCN86" s="111"/>
      <c r="OCO86" s="111"/>
      <c r="OCP86" s="111"/>
      <c r="OCQ86" s="111"/>
      <c r="OCR86" s="111"/>
      <c r="OCS86" s="111"/>
      <c r="OCT86" s="111"/>
      <c r="OCU86" s="111"/>
      <c r="OCV86" s="111"/>
      <c r="OCW86" s="111"/>
      <c r="OCX86" s="111"/>
      <c r="OCY86" s="111"/>
      <c r="OCZ86" s="111"/>
      <c r="ODA86" s="111"/>
      <c r="ODB86" s="111"/>
      <c r="ODC86" s="111"/>
      <c r="ODD86" s="111"/>
      <c r="ODE86" s="111"/>
      <c r="ODF86" s="111"/>
      <c r="ODG86" s="111"/>
      <c r="ODH86" s="111"/>
      <c r="ODI86" s="111"/>
      <c r="ODJ86" s="111"/>
      <c r="ODK86" s="111"/>
      <c r="ODL86" s="111"/>
      <c r="ODM86" s="111"/>
      <c r="ODN86" s="111"/>
      <c r="ODO86" s="111"/>
      <c r="ODP86" s="111"/>
      <c r="ODQ86" s="111"/>
      <c r="ODR86" s="111"/>
      <c r="ODS86" s="111"/>
      <c r="ODT86" s="111"/>
      <c r="ODU86" s="111"/>
      <c r="ODV86" s="111"/>
      <c r="ODW86" s="111"/>
      <c r="ODX86" s="111"/>
      <c r="ODY86" s="111"/>
      <c r="ODZ86" s="111"/>
      <c r="OEA86" s="111"/>
      <c r="OEB86" s="111"/>
      <c r="OEC86" s="111"/>
      <c r="OED86" s="111"/>
      <c r="OEE86" s="111"/>
      <c r="OEF86" s="111"/>
      <c r="OEG86" s="111"/>
      <c r="OEH86" s="111"/>
      <c r="OEI86" s="111"/>
      <c r="OEJ86" s="111"/>
      <c r="OEK86" s="111"/>
      <c r="OEL86" s="111"/>
      <c r="OEM86" s="111"/>
      <c r="OEN86" s="111"/>
      <c r="OEO86" s="111"/>
      <c r="OEP86" s="111"/>
      <c r="OEQ86" s="111"/>
      <c r="OER86" s="111"/>
      <c r="OES86" s="111"/>
      <c r="OET86" s="111"/>
      <c r="OEU86" s="111"/>
      <c r="OEV86" s="111"/>
      <c r="OEW86" s="111"/>
      <c r="OEX86" s="111"/>
      <c r="OEY86" s="111"/>
      <c r="OEZ86" s="111"/>
      <c r="OFA86" s="111"/>
      <c r="OFB86" s="111"/>
      <c r="OFC86" s="111"/>
      <c r="OFD86" s="111"/>
      <c r="OFE86" s="111"/>
      <c r="OFF86" s="111"/>
      <c r="OFG86" s="111"/>
      <c r="OFH86" s="111"/>
      <c r="OFI86" s="111"/>
      <c r="OFJ86" s="111"/>
      <c r="OFK86" s="111"/>
      <c r="OFL86" s="111"/>
      <c r="OFM86" s="111"/>
      <c r="OFN86" s="111"/>
      <c r="OFO86" s="111"/>
      <c r="OFP86" s="111"/>
      <c r="OFQ86" s="111"/>
      <c r="OFR86" s="111"/>
      <c r="OFS86" s="111"/>
      <c r="OFT86" s="111"/>
      <c r="OFU86" s="111"/>
      <c r="OFV86" s="111"/>
      <c r="OFW86" s="111"/>
      <c r="OFX86" s="111"/>
      <c r="OFY86" s="111"/>
      <c r="OFZ86" s="111"/>
      <c r="OGA86" s="111"/>
      <c r="OGB86" s="111"/>
      <c r="OGC86" s="111"/>
      <c r="OGD86" s="111"/>
      <c r="OGE86" s="111"/>
      <c r="OGF86" s="111"/>
      <c r="OGG86" s="111"/>
      <c r="OGH86" s="111"/>
      <c r="OGI86" s="111"/>
      <c r="OGJ86" s="111"/>
      <c r="OGK86" s="111"/>
      <c r="OGL86" s="111"/>
      <c r="OGM86" s="111"/>
      <c r="OGN86" s="111"/>
      <c r="OGO86" s="111"/>
      <c r="OGP86" s="111"/>
      <c r="OGQ86" s="111"/>
      <c r="OGR86" s="111"/>
      <c r="OGS86" s="111"/>
      <c r="OGT86" s="111"/>
      <c r="OGU86" s="111"/>
      <c r="OGV86" s="111"/>
      <c r="OGW86" s="111"/>
      <c r="OGX86" s="111"/>
      <c r="OGY86" s="111"/>
      <c r="OGZ86" s="111"/>
      <c r="OHA86" s="111"/>
      <c r="OHB86" s="111"/>
      <c r="OHC86" s="111"/>
      <c r="OHD86" s="111"/>
      <c r="OHE86" s="111"/>
      <c r="OHF86" s="111"/>
      <c r="OHG86" s="111"/>
      <c r="OHH86" s="111"/>
      <c r="OHI86" s="111"/>
      <c r="OHJ86" s="111"/>
      <c r="OHK86" s="111"/>
      <c r="OHL86" s="111"/>
      <c r="OHM86" s="111"/>
      <c r="OHN86" s="111"/>
      <c r="OHO86" s="111"/>
      <c r="OHP86" s="111"/>
      <c r="OHQ86" s="111"/>
      <c r="OHR86" s="111"/>
      <c r="OHS86" s="111"/>
      <c r="OHT86" s="111"/>
      <c r="OHU86" s="111"/>
      <c r="OHV86" s="111"/>
      <c r="OHW86" s="111"/>
      <c r="OHX86" s="111"/>
      <c r="OHY86" s="111"/>
      <c r="OHZ86" s="111"/>
      <c r="OIA86" s="111"/>
      <c r="OIB86" s="111"/>
      <c r="OIC86" s="111"/>
      <c r="OID86" s="111"/>
      <c r="OIE86" s="111"/>
      <c r="OIF86" s="111"/>
      <c r="OIG86" s="111"/>
      <c r="OIH86" s="111"/>
      <c r="OII86" s="111"/>
      <c r="OIJ86" s="111"/>
      <c r="OIK86" s="111"/>
      <c r="OIL86" s="111"/>
      <c r="OIM86" s="111"/>
      <c r="OIN86" s="111"/>
      <c r="OIO86" s="111"/>
      <c r="OIP86" s="111"/>
      <c r="OIQ86" s="111"/>
      <c r="OIR86" s="111"/>
      <c r="OIS86" s="111"/>
      <c r="OIT86" s="111"/>
      <c r="OIU86" s="111"/>
      <c r="OIV86" s="111"/>
      <c r="OIW86" s="111"/>
      <c r="OIX86" s="111"/>
      <c r="OIY86" s="111"/>
      <c r="OIZ86" s="111"/>
      <c r="OJA86" s="111"/>
      <c r="OJB86" s="111"/>
      <c r="OJC86" s="111"/>
      <c r="OJD86" s="111"/>
      <c r="OJE86" s="111"/>
      <c r="OJF86" s="111"/>
      <c r="OJG86" s="111"/>
      <c r="OJH86" s="111"/>
      <c r="OJI86" s="111"/>
      <c r="OJJ86" s="111"/>
      <c r="OJK86" s="111"/>
      <c r="OJL86" s="111"/>
      <c r="OJM86" s="111"/>
      <c r="OJN86" s="111"/>
      <c r="OJO86" s="111"/>
      <c r="OJP86" s="111"/>
      <c r="OJQ86" s="111"/>
      <c r="OJR86" s="111"/>
      <c r="OJS86" s="111"/>
      <c r="OJT86" s="111"/>
      <c r="OJU86" s="111"/>
      <c r="OJV86" s="111"/>
      <c r="OJW86" s="111"/>
      <c r="OJX86" s="111"/>
      <c r="OJY86" s="111"/>
      <c r="OJZ86" s="111"/>
      <c r="OKA86" s="111"/>
      <c r="OKB86" s="111"/>
      <c r="OKC86" s="111"/>
      <c r="OKD86" s="111"/>
      <c r="OKE86" s="111"/>
      <c r="OKF86" s="111"/>
      <c r="OKG86" s="111"/>
      <c r="OKH86" s="111"/>
      <c r="OKI86" s="111"/>
      <c r="OKJ86" s="111"/>
      <c r="OKK86" s="111"/>
      <c r="OKL86" s="111"/>
      <c r="OKM86" s="111"/>
      <c r="OKN86" s="111"/>
      <c r="OKO86" s="111"/>
      <c r="OKP86" s="111"/>
      <c r="OKQ86" s="111"/>
      <c r="OKR86" s="111"/>
      <c r="OKS86" s="111"/>
      <c r="OKT86" s="111"/>
      <c r="OKU86" s="111"/>
      <c r="OKV86" s="111"/>
      <c r="OKW86" s="111"/>
      <c r="OKX86" s="111"/>
      <c r="OKY86" s="111"/>
      <c r="OKZ86" s="111"/>
      <c r="OLA86" s="111"/>
      <c r="OLB86" s="111"/>
      <c r="OLC86" s="111"/>
      <c r="OLD86" s="111"/>
      <c r="OLE86" s="111"/>
      <c r="OLF86" s="111"/>
      <c r="OLG86" s="111"/>
      <c r="OLH86" s="111"/>
      <c r="OLI86" s="111"/>
      <c r="OLJ86" s="111"/>
      <c r="OLK86" s="111"/>
      <c r="OLL86" s="111"/>
      <c r="OLM86" s="111"/>
      <c r="OLN86" s="111"/>
      <c r="OLO86" s="111"/>
      <c r="OLP86" s="111"/>
      <c r="OLQ86" s="111"/>
      <c r="OLR86" s="111"/>
      <c r="OLS86" s="111"/>
      <c r="OLT86" s="111"/>
      <c r="OLU86" s="111"/>
      <c r="OLV86" s="111"/>
      <c r="OLW86" s="111"/>
      <c r="OLX86" s="111"/>
      <c r="OLY86" s="111"/>
      <c r="OLZ86" s="111"/>
      <c r="OMA86" s="111"/>
      <c r="OMB86" s="111"/>
      <c r="OMC86" s="111"/>
      <c r="OMD86" s="111"/>
      <c r="OME86" s="111"/>
      <c r="OMF86" s="111"/>
      <c r="OMG86" s="111"/>
      <c r="OMH86" s="111"/>
      <c r="OMI86" s="111"/>
      <c r="OMJ86" s="111"/>
      <c r="OMK86" s="111"/>
      <c r="OML86" s="111"/>
      <c r="OMM86" s="111"/>
      <c r="OMN86" s="111"/>
      <c r="OMO86" s="111"/>
      <c r="OMP86" s="111"/>
      <c r="OMQ86" s="111"/>
      <c r="OMR86" s="111"/>
      <c r="OMS86" s="111"/>
      <c r="OMT86" s="111"/>
      <c r="OMU86" s="111"/>
      <c r="OMV86" s="111"/>
      <c r="OMW86" s="111"/>
      <c r="OMX86" s="111"/>
      <c r="OMY86" s="111"/>
      <c r="OMZ86" s="111"/>
      <c r="ONA86" s="111"/>
      <c r="ONB86" s="111"/>
      <c r="ONC86" s="111"/>
      <c r="OND86" s="111"/>
      <c r="ONE86" s="111"/>
      <c r="ONF86" s="111"/>
      <c r="ONG86" s="111"/>
      <c r="ONH86" s="111"/>
      <c r="ONI86" s="111"/>
      <c r="ONJ86" s="111"/>
      <c r="ONK86" s="111"/>
      <c r="ONL86" s="111"/>
      <c r="ONM86" s="111"/>
      <c r="ONN86" s="111"/>
      <c r="ONO86" s="111"/>
      <c r="ONP86" s="111"/>
      <c r="ONQ86" s="111"/>
      <c r="ONR86" s="111"/>
      <c r="ONS86" s="111"/>
      <c r="ONT86" s="111"/>
      <c r="ONU86" s="111"/>
      <c r="ONV86" s="111"/>
      <c r="ONW86" s="111"/>
      <c r="ONX86" s="111"/>
      <c r="ONY86" s="111"/>
      <c r="ONZ86" s="111"/>
      <c r="OOA86" s="111"/>
      <c r="OOB86" s="111"/>
      <c r="OOC86" s="111"/>
      <c r="OOD86" s="111"/>
      <c r="OOE86" s="111"/>
      <c r="OOF86" s="111"/>
      <c r="OOG86" s="111"/>
      <c r="OOH86" s="111"/>
      <c r="OOI86" s="111"/>
      <c r="OOJ86" s="111"/>
      <c r="OOK86" s="111"/>
      <c r="OOL86" s="111"/>
      <c r="OOM86" s="111"/>
      <c r="OON86" s="111"/>
      <c r="OOO86" s="111"/>
      <c r="OOP86" s="111"/>
      <c r="OOQ86" s="111"/>
      <c r="OOR86" s="111"/>
      <c r="OOS86" s="111"/>
      <c r="OOT86" s="111"/>
      <c r="OOU86" s="111"/>
      <c r="OOV86" s="111"/>
      <c r="OOW86" s="111"/>
      <c r="OOX86" s="111"/>
      <c r="OOY86" s="111"/>
      <c r="OOZ86" s="111"/>
      <c r="OPA86" s="111"/>
      <c r="OPB86" s="111"/>
      <c r="OPC86" s="111"/>
      <c r="OPD86" s="111"/>
      <c r="OPE86" s="111"/>
      <c r="OPF86" s="111"/>
      <c r="OPG86" s="111"/>
      <c r="OPH86" s="111"/>
      <c r="OPI86" s="111"/>
      <c r="OPJ86" s="111"/>
      <c r="OPK86" s="111"/>
      <c r="OPL86" s="111"/>
      <c r="OPM86" s="111"/>
      <c r="OPN86" s="111"/>
      <c r="OPO86" s="111"/>
      <c r="OPP86" s="111"/>
      <c r="OPQ86" s="111"/>
      <c r="OPR86" s="111"/>
      <c r="OPS86" s="111"/>
      <c r="OPT86" s="111"/>
      <c r="OPU86" s="111"/>
      <c r="OPV86" s="111"/>
      <c r="OPW86" s="111"/>
      <c r="OPX86" s="111"/>
      <c r="OPY86" s="111"/>
      <c r="OPZ86" s="111"/>
      <c r="OQA86" s="111"/>
      <c r="OQB86" s="111"/>
      <c r="OQC86" s="111"/>
      <c r="OQD86" s="111"/>
      <c r="OQE86" s="111"/>
      <c r="OQF86" s="111"/>
      <c r="OQG86" s="111"/>
      <c r="OQH86" s="111"/>
      <c r="OQI86" s="111"/>
      <c r="OQJ86" s="111"/>
      <c r="OQK86" s="111"/>
      <c r="OQL86" s="111"/>
      <c r="OQM86" s="111"/>
      <c r="OQN86" s="111"/>
      <c r="OQO86" s="111"/>
      <c r="OQP86" s="111"/>
      <c r="OQQ86" s="111"/>
      <c r="OQR86" s="111"/>
      <c r="OQS86" s="111"/>
      <c r="OQT86" s="111"/>
      <c r="OQU86" s="111"/>
      <c r="OQV86" s="111"/>
      <c r="OQW86" s="111"/>
      <c r="OQX86" s="111"/>
      <c r="OQY86" s="111"/>
      <c r="OQZ86" s="111"/>
      <c r="ORA86" s="111"/>
      <c r="ORB86" s="111"/>
      <c r="ORC86" s="111"/>
      <c r="ORD86" s="111"/>
      <c r="ORE86" s="111"/>
      <c r="ORF86" s="111"/>
      <c r="ORG86" s="111"/>
      <c r="ORH86" s="111"/>
      <c r="ORI86" s="111"/>
      <c r="ORJ86" s="111"/>
      <c r="ORK86" s="111"/>
      <c r="ORL86" s="111"/>
      <c r="ORM86" s="111"/>
      <c r="ORN86" s="111"/>
      <c r="ORO86" s="111"/>
      <c r="ORP86" s="111"/>
      <c r="ORQ86" s="111"/>
      <c r="ORR86" s="111"/>
      <c r="ORS86" s="111"/>
      <c r="ORT86" s="111"/>
      <c r="ORU86" s="111"/>
      <c r="ORV86" s="111"/>
      <c r="ORW86" s="111"/>
      <c r="ORX86" s="111"/>
      <c r="ORY86" s="111"/>
      <c r="ORZ86" s="111"/>
      <c r="OSA86" s="111"/>
      <c r="OSB86" s="111"/>
      <c r="OSC86" s="111"/>
      <c r="OSD86" s="111"/>
      <c r="OSE86" s="111"/>
      <c r="OSF86" s="111"/>
      <c r="OSG86" s="111"/>
      <c r="OSH86" s="111"/>
      <c r="OSI86" s="111"/>
      <c r="OSJ86" s="111"/>
      <c r="OSK86" s="111"/>
      <c r="OSL86" s="111"/>
      <c r="OSM86" s="111"/>
      <c r="OSN86" s="111"/>
      <c r="OSO86" s="111"/>
      <c r="OSP86" s="111"/>
      <c r="OSQ86" s="111"/>
      <c r="OSR86" s="111"/>
      <c r="OSS86" s="111"/>
      <c r="OST86" s="111"/>
      <c r="OSU86" s="111"/>
      <c r="OSV86" s="111"/>
      <c r="OSW86" s="111"/>
      <c r="OSX86" s="111"/>
      <c r="OSY86" s="111"/>
      <c r="OSZ86" s="111"/>
      <c r="OTA86" s="111"/>
      <c r="OTB86" s="111"/>
      <c r="OTC86" s="111"/>
      <c r="OTD86" s="111"/>
      <c r="OTE86" s="111"/>
      <c r="OTF86" s="111"/>
      <c r="OTG86" s="111"/>
      <c r="OTH86" s="111"/>
      <c r="OTI86" s="111"/>
      <c r="OTJ86" s="111"/>
      <c r="OTK86" s="111"/>
      <c r="OTL86" s="111"/>
      <c r="OTM86" s="111"/>
      <c r="OTN86" s="111"/>
      <c r="OTO86" s="111"/>
      <c r="OTP86" s="111"/>
      <c r="OTQ86" s="111"/>
      <c r="OTR86" s="111"/>
      <c r="OTS86" s="111"/>
      <c r="OTT86" s="111"/>
      <c r="OTU86" s="111"/>
      <c r="OTV86" s="111"/>
      <c r="OTW86" s="111"/>
      <c r="OTX86" s="111"/>
      <c r="OTY86" s="111"/>
      <c r="OTZ86" s="111"/>
      <c r="OUA86" s="111"/>
      <c r="OUB86" s="111"/>
      <c r="OUC86" s="111"/>
      <c r="OUD86" s="111"/>
      <c r="OUE86" s="111"/>
      <c r="OUF86" s="111"/>
      <c r="OUG86" s="111"/>
      <c r="OUH86" s="111"/>
      <c r="OUI86" s="111"/>
      <c r="OUJ86" s="111"/>
      <c r="OUK86" s="111"/>
      <c r="OUL86" s="111"/>
      <c r="OUM86" s="111"/>
      <c r="OUN86" s="111"/>
      <c r="OUO86" s="111"/>
      <c r="OUP86" s="111"/>
      <c r="OUQ86" s="111"/>
      <c r="OUR86" s="111"/>
      <c r="OUS86" s="111"/>
      <c r="OUT86" s="111"/>
      <c r="OUU86" s="111"/>
      <c r="OUV86" s="111"/>
      <c r="OUW86" s="111"/>
      <c r="OUX86" s="111"/>
      <c r="OUY86" s="111"/>
      <c r="OUZ86" s="111"/>
      <c r="OVA86" s="111"/>
      <c r="OVB86" s="111"/>
      <c r="OVC86" s="111"/>
      <c r="OVD86" s="111"/>
      <c r="OVE86" s="111"/>
      <c r="OVF86" s="111"/>
      <c r="OVG86" s="111"/>
      <c r="OVH86" s="111"/>
      <c r="OVI86" s="111"/>
      <c r="OVJ86" s="111"/>
      <c r="OVK86" s="111"/>
      <c r="OVL86" s="111"/>
      <c r="OVM86" s="111"/>
      <c r="OVN86" s="111"/>
      <c r="OVO86" s="111"/>
      <c r="OVP86" s="111"/>
      <c r="OVQ86" s="111"/>
      <c r="OVR86" s="111"/>
      <c r="OVS86" s="111"/>
      <c r="OVT86" s="111"/>
      <c r="OVU86" s="111"/>
      <c r="OVV86" s="111"/>
      <c r="OVW86" s="111"/>
      <c r="OVX86" s="111"/>
      <c r="OVY86" s="111"/>
      <c r="OVZ86" s="111"/>
      <c r="OWA86" s="111"/>
      <c r="OWB86" s="111"/>
      <c r="OWC86" s="111"/>
      <c r="OWD86" s="111"/>
      <c r="OWE86" s="111"/>
      <c r="OWF86" s="111"/>
      <c r="OWG86" s="111"/>
      <c r="OWH86" s="111"/>
      <c r="OWI86" s="111"/>
      <c r="OWJ86" s="111"/>
      <c r="OWK86" s="111"/>
      <c r="OWL86" s="111"/>
      <c r="OWM86" s="111"/>
      <c r="OWN86" s="111"/>
      <c r="OWO86" s="111"/>
      <c r="OWP86" s="111"/>
      <c r="OWQ86" s="111"/>
      <c r="OWR86" s="111"/>
      <c r="OWS86" s="111"/>
      <c r="OWT86" s="111"/>
      <c r="OWU86" s="111"/>
      <c r="OWV86" s="111"/>
      <c r="OWW86" s="111"/>
      <c r="OWX86" s="111"/>
      <c r="OWY86" s="111"/>
      <c r="OWZ86" s="111"/>
      <c r="OXA86" s="111"/>
      <c r="OXB86" s="111"/>
      <c r="OXC86" s="111"/>
      <c r="OXD86" s="111"/>
      <c r="OXE86" s="111"/>
      <c r="OXF86" s="111"/>
      <c r="OXG86" s="111"/>
      <c r="OXH86" s="111"/>
      <c r="OXI86" s="111"/>
      <c r="OXJ86" s="111"/>
      <c r="OXK86" s="111"/>
      <c r="OXL86" s="111"/>
      <c r="OXM86" s="111"/>
      <c r="OXN86" s="111"/>
      <c r="OXO86" s="111"/>
      <c r="OXP86" s="111"/>
      <c r="OXQ86" s="111"/>
      <c r="OXR86" s="111"/>
      <c r="OXS86" s="111"/>
      <c r="OXT86" s="111"/>
      <c r="OXU86" s="111"/>
      <c r="OXV86" s="111"/>
      <c r="OXW86" s="111"/>
      <c r="OXX86" s="111"/>
      <c r="OXY86" s="111"/>
      <c r="OXZ86" s="111"/>
      <c r="OYA86" s="111"/>
      <c r="OYB86" s="111"/>
      <c r="OYC86" s="111"/>
      <c r="OYD86" s="111"/>
      <c r="OYE86" s="111"/>
      <c r="OYF86" s="111"/>
      <c r="OYG86" s="111"/>
      <c r="OYH86" s="111"/>
      <c r="OYI86" s="111"/>
      <c r="OYJ86" s="111"/>
      <c r="OYK86" s="111"/>
      <c r="OYL86" s="111"/>
      <c r="OYM86" s="111"/>
      <c r="OYN86" s="111"/>
      <c r="OYO86" s="111"/>
      <c r="OYP86" s="111"/>
      <c r="OYQ86" s="111"/>
      <c r="OYR86" s="111"/>
      <c r="OYS86" s="111"/>
      <c r="OYT86" s="111"/>
      <c r="OYU86" s="111"/>
      <c r="OYV86" s="111"/>
      <c r="OYW86" s="111"/>
      <c r="OYX86" s="111"/>
      <c r="OYY86" s="111"/>
      <c r="OYZ86" s="111"/>
      <c r="OZA86" s="111"/>
      <c r="OZB86" s="111"/>
      <c r="OZC86" s="111"/>
      <c r="OZD86" s="111"/>
      <c r="OZE86" s="111"/>
      <c r="OZF86" s="111"/>
      <c r="OZG86" s="111"/>
      <c r="OZH86" s="111"/>
      <c r="OZI86" s="111"/>
      <c r="OZJ86" s="111"/>
      <c r="OZK86" s="111"/>
      <c r="OZL86" s="111"/>
      <c r="OZM86" s="111"/>
      <c r="OZN86" s="111"/>
      <c r="OZO86" s="111"/>
      <c r="OZP86" s="111"/>
      <c r="OZQ86" s="111"/>
      <c r="OZR86" s="111"/>
      <c r="OZS86" s="111"/>
      <c r="OZT86" s="111"/>
      <c r="OZU86" s="111"/>
      <c r="OZV86" s="111"/>
      <c r="OZW86" s="111"/>
      <c r="OZX86" s="111"/>
      <c r="OZY86" s="111"/>
      <c r="OZZ86" s="111"/>
      <c r="PAA86" s="111"/>
      <c r="PAB86" s="111"/>
      <c r="PAC86" s="111"/>
      <c r="PAD86" s="111"/>
      <c r="PAE86" s="111"/>
      <c r="PAF86" s="111"/>
      <c r="PAG86" s="111"/>
      <c r="PAH86" s="111"/>
      <c r="PAI86" s="111"/>
      <c r="PAJ86" s="111"/>
      <c r="PAK86" s="111"/>
      <c r="PAL86" s="111"/>
      <c r="PAM86" s="111"/>
      <c r="PAN86" s="111"/>
      <c r="PAO86" s="111"/>
      <c r="PAP86" s="111"/>
      <c r="PAQ86" s="111"/>
      <c r="PAR86" s="111"/>
      <c r="PAS86" s="111"/>
      <c r="PAT86" s="111"/>
      <c r="PAU86" s="111"/>
      <c r="PAV86" s="111"/>
      <c r="PAW86" s="111"/>
      <c r="PAX86" s="111"/>
      <c r="PAY86" s="111"/>
      <c r="PAZ86" s="111"/>
      <c r="PBA86" s="111"/>
      <c r="PBB86" s="111"/>
      <c r="PBC86" s="111"/>
      <c r="PBD86" s="111"/>
      <c r="PBE86" s="111"/>
      <c r="PBF86" s="111"/>
      <c r="PBG86" s="111"/>
      <c r="PBH86" s="111"/>
      <c r="PBI86" s="111"/>
      <c r="PBJ86" s="111"/>
      <c r="PBK86" s="111"/>
      <c r="PBL86" s="111"/>
      <c r="PBM86" s="111"/>
      <c r="PBN86" s="111"/>
      <c r="PBO86" s="111"/>
      <c r="PBP86" s="111"/>
      <c r="PBQ86" s="111"/>
      <c r="PBR86" s="111"/>
      <c r="PBS86" s="111"/>
      <c r="PBT86" s="111"/>
      <c r="PBU86" s="111"/>
      <c r="PBV86" s="111"/>
      <c r="PBW86" s="111"/>
      <c r="PBX86" s="111"/>
      <c r="PBY86" s="111"/>
      <c r="PBZ86" s="111"/>
      <c r="PCA86" s="111"/>
      <c r="PCB86" s="111"/>
      <c r="PCC86" s="111"/>
      <c r="PCD86" s="111"/>
      <c r="PCE86" s="111"/>
      <c r="PCF86" s="111"/>
      <c r="PCG86" s="111"/>
      <c r="PCH86" s="111"/>
      <c r="PCI86" s="111"/>
      <c r="PCJ86" s="111"/>
      <c r="PCK86" s="111"/>
      <c r="PCL86" s="111"/>
      <c r="PCM86" s="111"/>
      <c r="PCN86" s="111"/>
      <c r="PCO86" s="111"/>
      <c r="PCP86" s="111"/>
      <c r="PCQ86" s="111"/>
      <c r="PCR86" s="111"/>
      <c r="PCS86" s="111"/>
      <c r="PCT86" s="111"/>
      <c r="PCU86" s="111"/>
      <c r="PCV86" s="111"/>
      <c r="PCW86" s="111"/>
      <c r="PCX86" s="111"/>
      <c r="PCY86" s="111"/>
      <c r="PCZ86" s="111"/>
      <c r="PDA86" s="111"/>
      <c r="PDB86" s="111"/>
      <c r="PDC86" s="111"/>
      <c r="PDD86" s="111"/>
      <c r="PDE86" s="111"/>
      <c r="PDF86" s="111"/>
      <c r="PDG86" s="111"/>
      <c r="PDH86" s="111"/>
      <c r="PDI86" s="111"/>
      <c r="PDJ86" s="111"/>
      <c r="PDK86" s="111"/>
      <c r="PDL86" s="111"/>
      <c r="PDM86" s="111"/>
      <c r="PDN86" s="111"/>
      <c r="PDO86" s="111"/>
      <c r="PDP86" s="111"/>
      <c r="PDQ86" s="111"/>
      <c r="PDR86" s="111"/>
      <c r="PDS86" s="111"/>
      <c r="PDT86" s="111"/>
      <c r="PDU86" s="111"/>
      <c r="PDV86" s="111"/>
      <c r="PDW86" s="111"/>
      <c r="PDX86" s="111"/>
      <c r="PDY86" s="111"/>
      <c r="PDZ86" s="111"/>
      <c r="PEA86" s="111"/>
      <c r="PEB86" s="111"/>
      <c r="PEC86" s="111"/>
      <c r="PED86" s="111"/>
      <c r="PEE86" s="111"/>
      <c r="PEF86" s="111"/>
      <c r="PEG86" s="111"/>
      <c r="PEH86" s="111"/>
      <c r="PEI86" s="111"/>
      <c r="PEJ86" s="111"/>
      <c r="PEK86" s="111"/>
      <c r="PEL86" s="111"/>
      <c r="PEM86" s="111"/>
      <c r="PEN86" s="111"/>
      <c r="PEO86" s="111"/>
      <c r="PEP86" s="111"/>
      <c r="PEQ86" s="111"/>
      <c r="PER86" s="111"/>
      <c r="PES86" s="111"/>
      <c r="PET86" s="111"/>
      <c r="PEU86" s="111"/>
      <c r="PEV86" s="111"/>
      <c r="PEW86" s="111"/>
      <c r="PEX86" s="111"/>
      <c r="PEY86" s="111"/>
      <c r="PEZ86" s="111"/>
      <c r="PFA86" s="111"/>
      <c r="PFB86" s="111"/>
      <c r="PFC86" s="111"/>
      <c r="PFD86" s="111"/>
      <c r="PFE86" s="111"/>
      <c r="PFF86" s="111"/>
      <c r="PFG86" s="111"/>
      <c r="PFH86" s="111"/>
      <c r="PFI86" s="111"/>
      <c r="PFJ86" s="111"/>
      <c r="PFK86" s="111"/>
      <c r="PFL86" s="111"/>
      <c r="PFM86" s="111"/>
      <c r="PFN86" s="111"/>
      <c r="PFO86" s="111"/>
      <c r="PFP86" s="111"/>
      <c r="PFQ86" s="111"/>
      <c r="PFR86" s="111"/>
      <c r="PFS86" s="111"/>
      <c r="PFT86" s="111"/>
      <c r="PFU86" s="111"/>
      <c r="PFV86" s="111"/>
      <c r="PFW86" s="111"/>
      <c r="PFX86" s="111"/>
      <c r="PFY86" s="111"/>
      <c r="PFZ86" s="111"/>
      <c r="PGA86" s="111"/>
      <c r="PGB86" s="111"/>
      <c r="PGC86" s="111"/>
      <c r="PGD86" s="111"/>
      <c r="PGE86" s="111"/>
      <c r="PGF86" s="111"/>
      <c r="PGG86" s="111"/>
      <c r="PGH86" s="111"/>
      <c r="PGI86" s="111"/>
      <c r="PGJ86" s="111"/>
      <c r="PGK86" s="111"/>
      <c r="PGL86" s="111"/>
      <c r="PGM86" s="111"/>
      <c r="PGN86" s="111"/>
      <c r="PGO86" s="111"/>
      <c r="PGP86" s="111"/>
      <c r="PGQ86" s="111"/>
      <c r="PGR86" s="111"/>
      <c r="PGS86" s="111"/>
      <c r="PGT86" s="111"/>
      <c r="PGU86" s="111"/>
      <c r="PGV86" s="111"/>
      <c r="PGW86" s="111"/>
      <c r="PGX86" s="111"/>
      <c r="PGY86" s="111"/>
      <c r="PGZ86" s="111"/>
      <c r="PHA86" s="111"/>
      <c r="PHB86" s="111"/>
      <c r="PHC86" s="111"/>
      <c r="PHD86" s="111"/>
      <c r="PHE86" s="111"/>
      <c r="PHF86" s="111"/>
      <c r="PHG86" s="111"/>
      <c r="PHH86" s="111"/>
      <c r="PHI86" s="111"/>
      <c r="PHJ86" s="111"/>
      <c r="PHK86" s="111"/>
      <c r="PHL86" s="111"/>
      <c r="PHM86" s="111"/>
      <c r="PHN86" s="111"/>
      <c r="PHO86" s="111"/>
      <c r="PHP86" s="111"/>
      <c r="PHQ86" s="111"/>
      <c r="PHR86" s="111"/>
      <c r="PHS86" s="111"/>
      <c r="PHT86" s="111"/>
      <c r="PHU86" s="111"/>
      <c r="PHV86" s="111"/>
      <c r="PHW86" s="111"/>
      <c r="PHX86" s="111"/>
      <c r="PHY86" s="111"/>
      <c r="PHZ86" s="111"/>
      <c r="PIA86" s="111"/>
      <c r="PIB86" s="111"/>
      <c r="PIC86" s="111"/>
      <c r="PID86" s="111"/>
      <c r="PIE86" s="111"/>
      <c r="PIF86" s="111"/>
      <c r="PIG86" s="111"/>
      <c r="PIH86" s="111"/>
      <c r="PII86" s="111"/>
      <c r="PIJ86" s="111"/>
      <c r="PIK86" s="111"/>
      <c r="PIL86" s="111"/>
      <c r="PIM86" s="111"/>
      <c r="PIN86" s="111"/>
      <c r="PIO86" s="111"/>
      <c r="PIP86" s="111"/>
      <c r="PIQ86" s="111"/>
      <c r="PIR86" s="111"/>
      <c r="PIS86" s="111"/>
      <c r="PIT86" s="111"/>
      <c r="PIU86" s="111"/>
      <c r="PIV86" s="111"/>
      <c r="PIW86" s="111"/>
      <c r="PIX86" s="111"/>
      <c r="PIY86" s="111"/>
      <c r="PIZ86" s="111"/>
      <c r="PJA86" s="111"/>
      <c r="PJB86" s="111"/>
      <c r="PJC86" s="111"/>
      <c r="PJD86" s="111"/>
      <c r="PJE86" s="111"/>
      <c r="PJF86" s="111"/>
      <c r="PJG86" s="111"/>
      <c r="PJH86" s="111"/>
      <c r="PJI86" s="111"/>
      <c r="PJJ86" s="111"/>
      <c r="PJK86" s="111"/>
      <c r="PJL86" s="111"/>
      <c r="PJM86" s="111"/>
      <c r="PJN86" s="111"/>
      <c r="PJO86" s="111"/>
      <c r="PJP86" s="111"/>
      <c r="PJQ86" s="111"/>
      <c r="PJR86" s="111"/>
      <c r="PJS86" s="111"/>
      <c r="PJT86" s="111"/>
      <c r="PJU86" s="111"/>
      <c r="PJV86" s="111"/>
      <c r="PJW86" s="111"/>
      <c r="PJX86" s="111"/>
      <c r="PJY86" s="111"/>
      <c r="PJZ86" s="111"/>
      <c r="PKA86" s="111"/>
      <c r="PKB86" s="111"/>
      <c r="PKC86" s="111"/>
      <c r="PKD86" s="111"/>
      <c r="PKE86" s="111"/>
      <c r="PKF86" s="111"/>
      <c r="PKG86" s="111"/>
      <c r="PKH86" s="111"/>
      <c r="PKI86" s="111"/>
      <c r="PKJ86" s="111"/>
      <c r="PKK86" s="111"/>
      <c r="PKL86" s="111"/>
      <c r="PKM86" s="111"/>
      <c r="PKN86" s="111"/>
      <c r="PKO86" s="111"/>
      <c r="PKP86" s="111"/>
      <c r="PKQ86" s="111"/>
      <c r="PKR86" s="111"/>
      <c r="PKS86" s="111"/>
      <c r="PKT86" s="111"/>
      <c r="PKU86" s="111"/>
      <c r="PKV86" s="111"/>
      <c r="PKW86" s="111"/>
      <c r="PKX86" s="111"/>
      <c r="PKY86" s="111"/>
      <c r="PKZ86" s="111"/>
      <c r="PLA86" s="111"/>
      <c r="PLB86" s="111"/>
      <c r="PLC86" s="111"/>
      <c r="PLD86" s="111"/>
      <c r="PLE86" s="111"/>
      <c r="PLF86" s="111"/>
      <c r="PLG86" s="111"/>
      <c r="PLH86" s="111"/>
      <c r="PLI86" s="111"/>
      <c r="PLJ86" s="111"/>
      <c r="PLK86" s="111"/>
      <c r="PLL86" s="111"/>
      <c r="PLM86" s="111"/>
      <c r="PLN86" s="111"/>
      <c r="PLO86" s="111"/>
      <c r="PLP86" s="111"/>
      <c r="PLQ86" s="111"/>
      <c r="PLR86" s="111"/>
      <c r="PLS86" s="111"/>
      <c r="PLT86" s="111"/>
      <c r="PLU86" s="111"/>
      <c r="PLV86" s="111"/>
      <c r="PLW86" s="111"/>
      <c r="PLX86" s="111"/>
      <c r="PLY86" s="111"/>
      <c r="PLZ86" s="111"/>
      <c r="PMA86" s="111"/>
      <c r="PMB86" s="111"/>
      <c r="PMC86" s="111"/>
      <c r="PMD86" s="111"/>
      <c r="PME86" s="111"/>
      <c r="PMF86" s="111"/>
      <c r="PMG86" s="111"/>
      <c r="PMH86" s="111"/>
      <c r="PMI86" s="111"/>
      <c r="PMJ86" s="111"/>
      <c r="PMK86" s="111"/>
      <c r="PML86" s="111"/>
      <c r="PMM86" s="111"/>
      <c r="PMN86" s="111"/>
      <c r="PMO86" s="111"/>
      <c r="PMP86" s="111"/>
      <c r="PMQ86" s="111"/>
      <c r="PMR86" s="111"/>
      <c r="PMS86" s="111"/>
      <c r="PMT86" s="111"/>
      <c r="PMU86" s="111"/>
      <c r="PMV86" s="111"/>
      <c r="PMW86" s="111"/>
      <c r="PMX86" s="111"/>
      <c r="PMY86" s="111"/>
      <c r="PMZ86" s="111"/>
      <c r="PNA86" s="111"/>
      <c r="PNB86" s="111"/>
      <c r="PNC86" s="111"/>
      <c r="PND86" s="111"/>
      <c r="PNE86" s="111"/>
      <c r="PNF86" s="111"/>
      <c r="PNG86" s="111"/>
      <c r="PNH86" s="111"/>
      <c r="PNI86" s="111"/>
      <c r="PNJ86" s="111"/>
      <c r="PNK86" s="111"/>
      <c r="PNL86" s="111"/>
      <c r="PNM86" s="111"/>
      <c r="PNN86" s="111"/>
      <c r="PNO86" s="111"/>
      <c r="PNP86" s="111"/>
      <c r="PNQ86" s="111"/>
      <c r="PNR86" s="111"/>
      <c r="PNS86" s="111"/>
      <c r="PNT86" s="111"/>
      <c r="PNU86" s="111"/>
      <c r="PNV86" s="111"/>
      <c r="PNW86" s="111"/>
      <c r="PNX86" s="111"/>
      <c r="PNY86" s="111"/>
      <c r="PNZ86" s="111"/>
      <c r="POA86" s="111"/>
      <c r="POB86" s="111"/>
      <c r="POC86" s="111"/>
      <c r="POD86" s="111"/>
      <c r="POE86" s="111"/>
      <c r="POF86" s="111"/>
      <c r="POG86" s="111"/>
      <c r="POH86" s="111"/>
      <c r="POI86" s="111"/>
      <c r="POJ86" s="111"/>
      <c r="POK86" s="111"/>
      <c r="POL86" s="111"/>
      <c r="POM86" s="111"/>
      <c r="PON86" s="111"/>
      <c r="POO86" s="111"/>
      <c r="POP86" s="111"/>
      <c r="POQ86" s="111"/>
      <c r="POR86" s="111"/>
      <c r="POS86" s="111"/>
      <c r="POT86" s="111"/>
      <c r="POU86" s="111"/>
      <c r="POV86" s="111"/>
      <c r="POW86" s="111"/>
      <c r="POX86" s="111"/>
      <c r="POY86" s="111"/>
      <c r="POZ86" s="111"/>
      <c r="PPA86" s="111"/>
      <c r="PPB86" s="111"/>
      <c r="PPC86" s="111"/>
      <c r="PPD86" s="111"/>
      <c r="PPE86" s="111"/>
      <c r="PPF86" s="111"/>
      <c r="PPG86" s="111"/>
      <c r="PPH86" s="111"/>
      <c r="PPI86" s="111"/>
      <c r="PPJ86" s="111"/>
      <c r="PPK86" s="111"/>
      <c r="PPL86" s="111"/>
      <c r="PPM86" s="111"/>
      <c r="PPN86" s="111"/>
      <c r="PPO86" s="111"/>
      <c r="PPP86" s="111"/>
      <c r="PPQ86" s="111"/>
      <c r="PPR86" s="111"/>
      <c r="PPS86" s="111"/>
      <c r="PPT86" s="111"/>
      <c r="PPU86" s="111"/>
      <c r="PPV86" s="111"/>
      <c r="PPW86" s="111"/>
      <c r="PPX86" s="111"/>
      <c r="PPY86" s="111"/>
      <c r="PPZ86" s="111"/>
      <c r="PQA86" s="111"/>
      <c r="PQB86" s="111"/>
      <c r="PQC86" s="111"/>
      <c r="PQD86" s="111"/>
      <c r="PQE86" s="111"/>
      <c r="PQF86" s="111"/>
      <c r="PQG86" s="111"/>
      <c r="PQH86" s="111"/>
      <c r="PQI86" s="111"/>
      <c r="PQJ86" s="111"/>
      <c r="PQK86" s="111"/>
      <c r="PQL86" s="111"/>
      <c r="PQM86" s="111"/>
      <c r="PQN86" s="111"/>
      <c r="PQO86" s="111"/>
      <c r="PQP86" s="111"/>
      <c r="PQQ86" s="111"/>
      <c r="PQR86" s="111"/>
      <c r="PQS86" s="111"/>
      <c r="PQT86" s="111"/>
      <c r="PQU86" s="111"/>
      <c r="PQV86" s="111"/>
      <c r="PQW86" s="111"/>
      <c r="PQX86" s="111"/>
      <c r="PQY86" s="111"/>
      <c r="PQZ86" s="111"/>
      <c r="PRA86" s="111"/>
      <c r="PRB86" s="111"/>
      <c r="PRC86" s="111"/>
      <c r="PRD86" s="111"/>
      <c r="PRE86" s="111"/>
      <c r="PRF86" s="111"/>
      <c r="PRG86" s="111"/>
      <c r="PRH86" s="111"/>
      <c r="PRI86" s="111"/>
      <c r="PRJ86" s="111"/>
      <c r="PRK86" s="111"/>
      <c r="PRL86" s="111"/>
      <c r="PRM86" s="111"/>
      <c r="PRN86" s="111"/>
      <c r="PRO86" s="111"/>
      <c r="PRP86" s="111"/>
      <c r="PRQ86" s="111"/>
      <c r="PRR86" s="111"/>
      <c r="PRS86" s="111"/>
      <c r="PRT86" s="111"/>
      <c r="PRU86" s="111"/>
      <c r="PRV86" s="111"/>
      <c r="PRW86" s="111"/>
      <c r="PRX86" s="111"/>
      <c r="PRY86" s="111"/>
      <c r="PRZ86" s="111"/>
      <c r="PSA86" s="111"/>
      <c r="PSB86" s="111"/>
      <c r="PSC86" s="111"/>
      <c r="PSD86" s="111"/>
      <c r="PSE86" s="111"/>
      <c r="PSF86" s="111"/>
      <c r="PSG86" s="111"/>
      <c r="PSH86" s="111"/>
      <c r="PSI86" s="111"/>
      <c r="PSJ86" s="111"/>
      <c r="PSK86" s="111"/>
      <c r="PSL86" s="111"/>
      <c r="PSM86" s="111"/>
      <c r="PSN86" s="111"/>
      <c r="PSO86" s="111"/>
      <c r="PSP86" s="111"/>
      <c r="PSQ86" s="111"/>
      <c r="PSR86" s="111"/>
      <c r="PSS86" s="111"/>
      <c r="PST86" s="111"/>
      <c r="PSU86" s="111"/>
      <c r="PSV86" s="111"/>
      <c r="PSW86" s="111"/>
      <c r="PSX86" s="111"/>
      <c r="PSY86" s="111"/>
      <c r="PSZ86" s="111"/>
      <c r="PTA86" s="111"/>
      <c r="PTB86" s="111"/>
      <c r="PTC86" s="111"/>
      <c r="PTD86" s="111"/>
      <c r="PTE86" s="111"/>
      <c r="PTF86" s="111"/>
      <c r="PTG86" s="111"/>
      <c r="PTH86" s="111"/>
      <c r="PTI86" s="111"/>
      <c r="PTJ86" s="111"/>
      <c r="PTK86" s="111"/>
      <c r="PTL86" s="111"/>
      <c r="PTM86" s="111"/>
      <c r="PTN86" s="111"/>
      <c r="PTO86" s="111"/>
      <c r="PTP86" s="111"/>
      <c r="PTQ86" s="111"/>
      <c r="PTR86" s="111"/>
      <c r="PTS86" s="111"/>
      <c r="PTT86" s="111"/>
      <c r="PTU86" s="111"/>
      <c r="PTV86" s="111"/>
      <c r="PTW86" s="111"/>
      <c r="PTX86" s="111"/>
      <c r="PTY86" s="111"/>
      <c r="PTZ86" s="111"/>
      <c r="PUA86" s="111"/>
      <c r="PUB86" s="111"/>
      <c r="PUC86" s="111"/>
      <c r="PUD86" s="111"/>
      <c r="PUE86" s="111"/>
      <c r="PUF86" s="111"/>
      <c r="PUG86" s="111"/>
      <c r="PUH86" s="111"/>
      <c r="PUI86" s="111"/>
      <c r="PUJ86" s="111"/>
      <c r="PUK86" s="111"/>
      <c r="PUL86" s="111"/>
      <c r="PUM86" s="111"/>
      <c r="PUN86" s="111"/>
      <c r="PUO86" s="111"/>
      <c r="PUP86" s="111"/>
      <c r="PUQ86" s="111"/>
      <c r="PUR86" s="111"/>
      <c r="PUS86" s="111"/>
      <c r="PUT86" s="111"/>
      <c r="PUU86" s="111"/>
      <c r="PUV86" s="111"/>
      <c r="PUW86" s="111"/>
      <c r="PUX86" s="111"/>
      <c r="PUY86" s="111"/>
      <c r="PUZ86" s="111"/>
      <c r="PVA86" s="111"/>
      <c r="PVB86" s="111"/>
      <c r="PVC86" s="111"/>
      <c r="PVD86" s="111"/>
      <c r="PVE86" s="111"/>
      <c r="PVF86" s="111"/>
      <c r="PVG86" s="111"/>
      <c r="PVH86" s="111"/>
      <c r="PVI86" s="111"/>
      <c r="PVJ86" s="111"/>
      <c r="PVK86" s="111"/>
      <c r="PVL86" s="111"/>
      <c r="PVM86" s="111"/>
      <c r="PVN86" s="111"/>
      <c r="PVO86" s="111"/>
      <c r="PVP86" s="111"/>
      <c r="PVQ86" s="111"/>
      <c r="PVR86" s="111"/>
      <c r="PVS86" s="111"/>
      <c r="PVT86" s="111"/>
      <c r="PVU86" s="111"/>
      <c r="PVV86" s="111"/>
      <c r="PVW86" s="111"/>
      <c r="PVX86" s="111"/>
      <c r="PVY86" s="111"/>
      <c r="PVZ86" s="111"/>
      <c r="PWA86" s="111"/>
      <c r="PWB86" s="111"/>
      <c r="PWC86" s="111"/>
      <c r="PWD86" s="111"/>
      <c r="PWE86" s="111"/>
      <c r="PWF86" s="111"/>
      <c r="PWG86" s="111"/>
      <c r="PWH86" s="111"/>
      <c r="PWI86" s="111"/>
      <c r="PWJ86" s="111"/>
      <c r="PWK86" s="111"/>
      <c r="PWL86" s="111"/>
      <c r="PWM86" s="111"/>
      <c r="PWN86" s="111"/>
      <c r="PWO86" s="111"/>
      <c r="PWP86" s="111"/>
      <c r="PWQ86" s="111"/>
      <c r="PWR86" s="111"/>
      <c r="PWS86" s="111"/>
      <c r="PWT86" s="111"/>
      <c r="PWU86" s="111"/>
      <c r="PWV86" s="111"/>
      <c r="PWW86" s="111"/>
      <c r="PWX86" s="111"/>
      <c r="PWY86" s="111"/>
      <c r="PWZ86" s="111"/>
      <c r="PXA86" s="111"/>
      <c r="PXB86" s="111"/>
      <c r="PXC86" s="111"/>
      <c r="PXD86" s="111"/>
      <c r="PXE86" s="111"/>
      <c r="PXF86" s="111"/>
      <c r="PXG86" s="111"/>
      <c r="PXH86" s="111"/>
      <c r="PXI86" s="111"/>
      <c r="PXJ86" s="111"/>
      <c r="PXK86" s="111"/>
      <c r="PXL86" s="111"/>
      <c r="PXM86" s="111"/>
      <c r="PXN86" s="111"/>
      <c r="PXO86" s="111"/>
      <c r="PXP86" s="111"/>
      <c r="PXQ86" s="111"/>
      <c r="PXR86" s="111"/>
      <c r="PXS86" s="111"/>
      <c r="PXT86" s="111"/>
      <c r="PXU86" s="111"/>
      <c r="PXV86" s="111"/>
      <c r="PXW86" s="111"/>
      <c r="PXX86" s="111"/>
      <c r="PXY86" s="111"/>
      <c r="PXZ86" s="111"/>
      <c r="PYA86" s="111"/>
      <c r="PYB86" s="111"/>
      <c r="PYC86" s="111"/>
      <c r="PYD86" s="111"/>
      <c r="PYE86" s="111"/>
      <c r="PYF86" s="111"/>
      <c r="PYG86" s="111"/>
      <c r="PYH86" s="111"/>
      <c r="PYI86" s="111"/>
      <c r="PYJ86" s="111"/>
      <c r="PYK86" s="111"/>
      <c r="PYL86" s="111"/>
      <c r="PYM86" s="111"/>
      <c r="PYN86" s="111"/>
      <c r="PYO86" s="111"/>
      <c r="PYP86" s="111"/>
      <c r="PYQ86" s="111"/>
      <c r="PYR86" s="111"/>
      <c r="PYS86" s="111"/>
      <c r="PYT86" s="111"/>
      <c r="PYU86" s="111"/>
      <c r="PYV86" s="111"/>
      <c r="PYW86" s="111"/>
      <c r="PYX86" s="111"/>
      <c r="PYY86" s="111"/>
      <c r="PYZ86" s="111"/>
      <c r="PZA86" s="111"/>
      <c r="PZB86" s="111"/>
      <c r="PZC86" s="111"/>
      <c r="PZD86" s="111"/>
      <c r="PZE86" s="111"/>
      <c r="PZF86" s="111"/>
      <c r="PZG86" s="111"/>
      <c r="PZH86" s="111"/>
      <c r="PZI86" s="111"/>
      <c r="PZJ86" s="111"/>
      <c r="PZK86" s="111"/>
      <c r="PZL86" s="111"/>
      <c r="PZM86" s="111"/>
      <c r="PZN86" s="111"/>
      <c r="PZO86" s="111"/>
      <c r="PZP86" s="111"/>
      <c r="PZQ86" s="111"/>
      <c r="PZR86" s="111"/>
      <c r="PZS86" s="111"/>
      <c r="PZT86" s="111"/>
      <c r="PZU86" s="111"/>
      <c r="PZV86" s="111"/>
      <c r="PZW86" s="111"/>
      <c r="PZX86" s="111"/>
      <c r="PZY86" s="111"/>
      <c r="PZZ86" s="111"/>
      <c r="QAA86" s="111"/>
      <c r="QAB86" s="111"/>
      <c r="QAC86" s="111"/>
      <c r="QAD86" s="111"/>
      <c r="QAE86" s="111"/>
      <c r="QAF86" s="111"/>
      <c r="QAG86" s="111"/>
      <c r="QAH86" s="111"/>
      <c r="QAI86" s="111"/>
      <c r="QAJ86" s="111"/>
      <c r="QAK86" s="111"/>
      <c r="QAL86" s="111"/>
      <c r="QAM86" s="111"/>
      <c r="QAN86" s="111"/>
      <c r="QAO86" s="111"/>
      <c r="QAP86" s="111"/>
      <c r="QAQ86" s="111"/>
      <c r="QAR86" s="111"/>
      <c r="QAS86" s="111"/>
      <c r="QAT86" s="111"/>
      <c r="QAU86" s="111"/>
      <c r="QAV86" s="111"/>
      <c r="QAW86" s="111"/>
      <c r="QAX86" s="111"/>
      <c r="QAY86" s="111"/>
      <c r="QAZ86" s="111"/>
      <c r="QBA86" s="111"/>
      <c r="QBB86" s="111"/>
      <c r="QBC86" s="111"/>
      <c r="QBD86" s="111"/>
      <c r="QBE86" s="111"/>
      <c r="QBF86" s="111"/>
      <c r="QBG86" s="111"/>
      <c r="QBH86" s="111"/>
      <c r="QBI86" s="111"/>
      <c r="QBJ86" s="111"/>
      <c r="QBK86" s="111"/>
      <c r="QBL86" s="111"/>
      <c r="QBM86" s="111"/>
      <c r="QBN86" s="111"/>
      <c r="QBO86" s="111"/>
      <c r="QBP86" s="111"/>
      <c r="QBQ86" s="111"/>
      <c r="QBR86" s="111"/>
      <c r="QBS86" s="111"/>
      <c r="QBT86" s="111"/>
      <c r="QBU86" s="111"/>
      <c r="QBV86" s="111"/>
      <c r="QBW86" s="111"/>
      <c r="QBX86" s="111"/>
      <c r="QBY86" s="111"/>
      <c r="QBZ86" s="111"/>
      <c r="QCA86" s="111"/>
      <c r="QCB86" s="111"/>
      <c r="QCC86" s="111"/>
      <c r="QCD86" s="111"/>
      <c r="QCE86" s="111"/>
      <c r="QCF86" s="111"/>
      <c r="QCG86" s="111"/>
      <c r="QCH86" s="111"/>
      <c r="QCI86" s="111"/>
      <c r="QCJ86" s="111"/>
      <c r="QCK86" s="111"/>
      <c r="QCL86" s="111"/>
      <c r="QCM86" s="111"/>
      <c r="QCN86" s="111"/>
      <c r="QCO86" s="111"/>
      <c r="QCP86" s="111"/>
      <c r="QCQ86" s="111"/>
      <c r="QCR86" s="111"/>
      <c r="QCS86" s="111"/>
      <c r="QCT86" s="111"/>
      <c r="QCU86" s="111"/>
      <c r="QCV86" s="111"/>
      <c r="QCW86" s="111"/>
      <c r="QCX86" s="111"/>
      <c r="QCY86" s="111"/>
      <c r="QCZ86" s="111"/>
      <c r="QDA86" s="111"/>
      <c r="QDB86" s="111"/>
      <c r="QDC86" s="111"/>
      <c r="QDD86" s="111"/>
      <c r="QDE86" s="111"/>
      <c r="QDF86" s="111"/>
      <c r="QDG86" s="111"/>
      <c r="QDH86" s="111"/>
      <c r="QDI86" s="111"/>
      <c r="QDJ86" s="111"/>
      <c r="QDK86" s="111"/>
      <c r="QDL86" s="111"/>
      <c r="QDM86" s="111"/>
      <c r="QDN86" s="111"/>
      <c r="QDO86" s="111"/>
      <c r="QDP86" s="111"/>
      <c r="QDQ86" s="111"/>
      <c r="QDR86" s="111"/>
      <c r="QDS86" s="111"/>
      <c r="QDT86" s="111"/>
      <c r="QDU86" s="111"/>
      <c r="QDV86" s="111"/>
      <c r="QDW86" s="111"/>
      <c r="QDX86" s="111"/>
      <c r="QDY86" s="111"/>
      <c r="QDZ86" s="111"/>
      <c r="QEA86" s="111"/>
      <c r="QEB86" s="111"/>
      <c r="QEC86" s="111"/>
      <c r="QED86" s="111"/>
      <c r="QEE86" s="111"/>
      <c r="QEF86" s="111"/>
      <c r="QEG86" s="111"/>
      <c r="QEH86" s="111"/>
      <c r="QEI86" s="111"/>
      <c r="QEJ86" s="111"/>
      <c r="QEK86" s="111"/>
      <c r="QEL86" s="111"/>
      <c r="QEM86" s="111"/>
      <c r="QEN86" s="111"/>
      <c r="QEO86" s="111"/>
      <c r="QEP86" s="111"/>
      <c r="QEQ86" s="111"/>
      <c r="QER86" s="111"/>
      <c r="QES86" s="111"/>
      <c r="QET86" s="111"/>
      <c r="QEU86" s="111"/>
      <c r="QEV86" s="111"/>
      <c r="QEW86" s="111"/>
      <c r="QEX86" s="111"/>
      <c r="QEY86" s="111"/>
      <c r="QEZ86" s="111"/>
      <c r="QFA86" s="111"/>
      <c r="QFB86" s="111"/>
      <c r="QFC86" s="111"/>
      <c r="QFD86" s="111"/>
      <c r="QFE86" s="111"/>
      <c r="QFF86" s="111"/>
      <c r="QFG86" s="111"/>
      <c r="QFH86" s="111"/>
      <c r="QFI86" s="111"/>
      <c r="QFJ86" s="111"/>
      <c r="QFK86" s="111"/>
      <c r="QFL86" s="111"/>
      <c r="QFM86" s="111"/>
      <c r="QFN86" s="111"/>
      <c r="QFO86" s="111"/>
      <c r="QFP86" s="111"/>
      <c r="QFQ86" s="111"/>
      <c r="QFR86" s="111"/>
      <c r="QFS86" s="111"/>
      <c r="QFT86" s="111"/>
      <c r="QFU86" s="111"/>
      <c r="QFV86" s="111"/>
      <c r="QFW86" s="111"/>
      <c r="QFX86" s="111"/>
      <c r="QFY86" s="111"/>
      <c r="QFZ86" s="111"/>
      <c r="QGA86" s="111"/>
      <c r="QGB86" s="111"/>
      <c r="QGC86" s="111"/>
      <c r="QGD86" s="111"/>
      <c r="QGE86" s="111"/>
      <c r="QGF86" s="111"/>
      <c r="QGG86" s="111"/>
      <c r="QGH86" s="111"/>
      <c r="QGI86" s="111"/>
      <c r="QGJ86" s="111"/>
      <c r="QGK86" s="111"/>
      <c r="QGL86" s="111"/>
      <c r="QGM86" s="111"/>
      <c r="QGN86" s="111"/>
      <c r="QGO86" s="111"/>
      <c r="QGP86" s="111"/>
      <c r="QGQ86" s="111"/>
      <c r="QGR86" s="111"/>
      <c r="QGS86" s="111"/>
      <c r="QGT86" s="111"/>
      <c r="QGU86" s="111"/>
      <c r="QGV86" s="111"/>
      <c r="QGW86" s="111"/>
      <c r="QGX86" s="111"/>
      <c r="QGY86" s="111"/>
      <c r="QGZ86" s="111"/>
      <c r="QHA86" s="111"/>
      <c r="QHB86" s="111"/>
      <c r="QHC86" s="111"/>
      <c r="QHD86" s="111"/>
      <c r="QHE86" s="111"/>
      <c r="QHF86" s="111"/>
      <c r="QHG86" s="111"/>
      <c r="QHH86" s="111"/>
      <c r="QHI86" s="111"/>
      <c r="QHJ86" s="111"/>
      <c r="QHK86" s="111"/>
      <c r="QHL86" s="111"/>
      <c r="QHM86" s="111"/>
      <c r="QHN86" s="111"/>
      <c r="QHO86" s="111"/>
      <c r="QHP86" s="111"/>
      <c r="QHQ86" s="111"/>
      <c r="QHR86" s="111"/>
      <c r="QHS86" s="111"/>
      <c r="QHT86" s="111"/>
      <c r="QHU86" s="111"/>
      <c r="QHV86" s="111"/>
      <c r="QHW86" s="111"/>
      <c r="QHX86" s="111"/>
      <c r="QHY86" s="111"/>
      <c r="QHZ86" s="111"/>
      <c r="QIA86" s="111"/>
      <c r="QIB86" s="111"/>
      <c r="QIC86" s="111"/>
      <c r="QID86" s="111"/>
      <c r="QIE86" s="111"/>
      <c r="QIF86" s="111"/>
      <c r="QIG86" s="111"/>
      <c r="QIH86" s="111"/>
      <c r="QII86" s="111"/>
      <c r="QIJ86" s="111"/>
      <c r="QIK86" s="111"/>
      <c r="QIL86" s="111"/>
      <c r="QIM86" s="111"/>
      <c r="QIN86" s="111"/>
      <c r="QIO86" s="111"/>
      <c r="QIP86" s="111"/>
      <c r="QIQ86" s="111"/>
      <c r="QIR86" s="111"/>
      <c r="QIS86" s="111"/>
      <c r="QIT86" s="111"/>
      <c r="QIU86" s="111"/>
      <c r="QIV86" s="111"/>
      <c r="QIW86" s="111"/>
      <c r="QIX86" s="111"/>
      <c r="QIY86" s="111"/>
      <c r="QIZ86" s="111"/>
      <c r="QJA86" s="111"/>
      <c r="QJB86" s="111"/>
      <c r="QJC86" s="111"/>
      <c r="QJD86" s="111"/>
      <c r="QJE86" s="111"/>
      <c r="QJF86" s="111"/>
      <c r="QJG86" s="111"/>
      <c r="QJH86" s="111"/>
      <c r="QJI86" s="111"/>
      <c r="QJJ86" s="111"/>
      <c r="QJK86" s="111"/>
      <c r="QJL86" s="111"/>
      <c r="QJM86" s="111"/>
      <c r="QJN86" s="111"/>
      <c r="QJO86" s="111"/>
      <c r="QJP86" s="111"/>
      <c r="QJQ86" s="111"/>
      <c r="QJR86" s="111"/>
      <c r="QJS86" s="111"/>
      <c r="QJT86" s="111"/>
      <c r="QJU86" s="111"/>
      <c r="QJV86" s="111"/>
      <c r="QJW86" s="111"/>
      <c r="QJX86" s="111"/>
      <c r="QJY86" s="111"/>
      <c r="QJZ86" s="111"/>
      <c r="QKA86" s="111"/>
      <c r="QKB86" s="111"/>
      <c r="QKC86" s="111"/>
      <c r="QKD86" s="111"/>
      <c r="QKE86" s="111"/>
      <c r="QKF86" s="111"/>
      <c r="QKG86" s="111"/>
      <c r="QKH86" s="111"/>
      <c r="QKI86" s="111"/>
      <c r="QKJ86" s="111"/>
      <c r="QKK86" s="111"/>
      <c r="QKL86" s="111"/>
      <c r="QKM86" s="111"/>
      <c r="QKN86" s="111"/>
      <c r="QKO86" s="111"/>
      <c r="QKP86" s="111"/>
      <c r="QKQ86" s="111"/>
      <c r="QKR86" s="111"/>
      <c r="QKS86" s="111"/>
      <c r="QKT86" s="111"/>
      <c r="QKU86" s="111"/>
      <c r="QKV86" s="111"/>
      <c r="QKW86" s="111"/>
      <c r="QKX86" s="111"/>
      <c r="QKY86" s="111"/>
      <c r="QKZ86" s="111"/>
      <c r="QLA86" s="111"/>
      <c r="QLB86" s="111"/>
      <c r="QLC86" s="111"/>
      <c r="QLD86" s="111"/>
      <c r="QLE86" s="111"/>
      <c r="QLF86" s="111"/>
      <c r="QLG86" s="111"/>
      <c r="QLH86" s="111"/>
      <c r="QLI86" s="111"/>
      <c r="QLJ86" s="111"/>
      <c r="QLK86" s="111"/>
      <c r="QLL86" s="111"/>
      <c r="QLM86" s="111"/>
      <c r="QLN86" s="111"/>
      <c r="QLO86" s="111"/>
      <c r="QLP86" s="111"/>
      <c r="QLQ86" s="111"/>
      <c r="QLR86" s="111"/>
      <c r="QLS86" s="111"/>
      <c r="QLT86" s="111"/>
      <c r="QLU86" s="111"/>
      <c r="QLV86" s="111"/>
      <c r="QLW86" s="111"/>
      <c r="QLX86" s="111"/>
      <c r="QLY86" s="111"/>
      <c r="QLZ86" s="111"/>
      <c r="QMA86" s="111"/>
      <c r="QMB86" s="111"/>
      <c r="QMC86" s="111"/>
      <c r="QMD86" s="111"/>
      <c r="QME86" s="111"/>
      <c r="QMF86" s="111"/>
      <c r="QMG86" s="111"/>
      <c r="QMH86" s="111"/>
      <c r="QMI86" s="111"/>
      <c r="QMJ86" s="111"/>
      <c r="QMK86" s="111"/>
      <c r="QML86" s="111"/>
      <c r="QMM86" s="111"/>
      <c r="QMN86" s="111"/>
      <c r="QMO86" s="111"/>
      <c r="QMP86" s="111"/>
      <c r="QMQ86" s="111"/>
      <c r="QMR86" s="111"/>
      <c r="QMS86" s="111"/>
      <c r="QMT86" s="111"/>
      <c r="QMU86" s="111"/>
      <c r="QMV86" s="111"/>
      <c r="QMW86" s="111"/>
      <c r="QMX86" s="111"/>
      <c r="QMY86" s="111"/>
      <c r="QMZ86" s="111"/>
      <c r="QNA86" s="111"/>
      <c r="QNB86" s="111"/>
      <c r="QNC86" s="111"/>
      <c r="QND86" s="111"/>
      <c r="QNE86" s="111"/>
      <c r="QNF86" s="111"/>
      <c r="QNG86" s="111"/>
      <c r="QNH86" s="111"/>
      <c r="QNI86" s="111"/>
      <c r="QNJ86" s="111"/>
      <c r="QNK86" s="111"/>
      <c r="QNL86" s="111"/>
      <c r="QNM86" s="111"/>
      <c r="QNN86" s="111"/>
      <c r="QNO86" s="111"/>
      <c r="QNP86" s="111"/>
      <c r="QNQ86" s="111"/>
      <c r="QNR86" s="111"/>
      <c r="QNS86" s="111"/>
      <c r="QNT86" s="111"/>
      <c r="QNU86" s="111"/>
      <c r="QNV86" s="111"/>
      <c r="QNW86" s="111"/>
      <c r="QNX86" s="111"/>
      <c r="QNY86" s="111"/>
      <c r="QNZ86" s="111"/>
      <c r="QOA86" s="111"/>
      <c r="QOB86" s="111"/>
      <c r="QOC86" s="111"/>
      <c r="QOD86" s="111"/>
      <c r="QOE86" s="111"/>
      <c r="QOF86" s="111"/>
      <c r="QOG86" s="111"/>
      <c r="QOH86" s="111"/>
      <c r="QOI86" s="111"/>
      <c r="QOJ86" s="111"/>
      <c r="QOK86" s="111"/>
      <c r="QOL86" s="111"/>
      <c r="QOM86" s="111"/>
      <c r="QON86" s="111"/>
      <c r="QOO86" s="111"/>
      <c r="QOP86" s="111"/>
      <c r="QOQ86" s="111"/>
      <c r="QOR86" s="111"/>
      <c r="QOS86" s="111"/>
      <c r="QOT86" s="111"/>
      <c r="QOU86" s="111"/>
      <c r="QOV86" s="111"/>
      <c r="QOW86" s="111"/>
      <c r="QOX86" s="111"/>
      <c r="QOY86" s="111"/>
      <c r="QOZ86" s="111"/>
      <c r="QPA86" s="111"/>
      <c r="QPB86" s="111"/>
      <c r="QPC86" s="111"/>
      <c r="QPD86" s="111"/>
      <c r="QPE86" s="111"/>
      <c r="QPF86" s="111"/>
      <c r="QPG86" s="111"/>
      <c r="QPH86" s="111"/>
      <c r="QPI86" s="111"/>
      <c r="QPJ86" s="111"/>
      <c r="QPK86" s="111"/>
      <c r="QPL86" s="111"/>
      <c r="QPM86" s="111"/>
      <c r="QPN86" s="111"/>
      <c r="QPO86" s="111"/>
      <c r="QPP86" s="111"/>
      <c r="QPQ86" s="111"/>
      <c r="QPR86" s="111"/>
      <c r="QPS86" s="111"/>
      <c r="QPT86" s="111"/>
      <c r="QPU86" s="111"/>
      <c r="QPV86" s="111"/>
      <c r="QPW86" s="111"/>
      <c r="QPX86" s="111"/>
      <c r="QPY86" s="111"/>
      <c r="QPZ86" s="111"/>
      <c r="QQA86" s="111"/>
      <c r="QQB86" s="111"/>
      <c r="QQC86" s="111"/>
      <c r="QQD86" s="111"/>
      <c r="QQE86" s="111"/>
      <c r="QQF86" s="111"/>
      <c r="QQG86" s="111"/>
      <c r="QQH86" s="111"/>
      <c r="QQI86" s="111"/>
      <c r="QQJ86" s="111"/>
      <c r="QQK86" s="111"/>
      <c r="QQL86" s="111"/>
      <c r="QQM86" s="111"/>
      <c r="QQN86" s="111"/>
      <c r="QQO86" s="111"/>
      <c r="QQP86" s="111"/>
      <c r="QQQ86" s="111"/>
      <c r="QQR86" s="111"/>
      <c r="QQS86" s="111"/>
      <c r="QQT86" s="111"/>
      <c r="QQU86" s="111"/>
      <c r="QQV86" s="111"/>
      <c r="QQW86" s="111"/>
      <c r="QQX86" s="111"/>
      <c r="QQY86" s="111"/>
      <c r="QQZ86" s="111"/>
      <c r="QRA86" s="111"/>
      <c r="QRB86" s="111"/>
      <c r="QRC86" s="111"/>
      <c r="QRD86" s="111"/>
      <c r="QRE86" s="111"/>
      <c r="QRF86" s="111"/>
      <c r="QRG86" s="111"/>
      <c r="QRH86" s="111"/>
      <c r="QRI86" s="111"/>
      <c r="QRJ86" s="111"/>
      <c r="QRK86" s="111"/>
      <c r="QRL86" s="111"/>
      <c r="QRM86" s="111"/>
      <c r="QRN86" s="111"/>
      <c r="QRO86" s="111"/>
      <c r="QRP86" s="111"/>
      <c r="QRQ86" s="111"/>
      <c r="QRR86" s="111"/>
      <c r="QRS86" s="111"/>
      <c r="QRT86" s="111"/>
      <c r="QRU86" s="111"/>
      <c r="QRV86" s="111"/>
      <c r="QRW86" s="111"/>
      <c r="QRX86" s="111"/>
      <c r="QRY86" s="111"/>
      <c r="QRZ86" s="111"/>
      <c r="QSA86" s="111"/>
      <c r="QSB86" s="111"/>
      <c r="QSC86" s="111"/>
      <c r="QSD86" s="111"/>
      <c r="QSE86" s="111"/>
      <c r="QSF86" s="111"/>
      <c r="QSG86" s="111"/>
      <c r="QSH86" s="111"/>
      <c r="QSI86" s="111"/>
      <c r="QSJ86" s="111"/>
      <c r="QSK86" s="111"/>
      <c r="QSL86" s="111"/>
      <c r="QSM86" s="111"/>
      <c r="QSN86" s="111"/>
      <c r="QSO86" s="111"/>
      <c r="QSP86" s="111"/>
      <c r="QSQ86" s="111"/>
      <c r="QSR86" s="111"/>
      <c r="QSS86" s="111"/>
      <c r="QST86" s="111"/>
      <c r="QSU86" s="111"/>
      <c r="QSV86" s="111"/>
      <c r="QSW86" s="111"/>
      <c r="QSX86" s="111"/>
      <c r="QSY86" s="111"/>
      <c r="QSZ86" s="111"/>
      <c r="QTA86" s="111"/>
      <c r="QTB86" s="111"/>
      <c r="QTC86" s="111"/>
      <c r="QTD86" s="111"/>
      <c r="QTE86" s="111"/>
      <c r="QTF86" s="111"/>
      <c r="QTG86" s="111"/>
      <c r="QTH86" s="111"/>
      <c r="QTI86" s="111"/>
      <c r="QTJ86" s="111"/>
      <c r="QTK86" s="111"/>
      <c r="QTL86" s="111"/>
      <c r="QTM86" s="111"/>
      <c r="QTN86" s="111"/>
      <c r="QTO86" s="111"/>
      <c r="QTP86" s="111"/>
      <c r="QTQ86" s="111"/>
      <c r="QTR86" s="111"/>
      <c r="QTS86" s="111"/>
      <c r="QTT86" s="111"/>
      <c r="QTU86" s="111"/>
      <c r="QTV86" s="111"/>
      <c r="QTW86" s="111"/>
      <c r="QTX86" s="111"/>
      <c r="QTY86" s="111"/>
      <c r="QTZ86" s="111"/>
      <c r="QUA86" s="111"/>
      <c r="QUB86" s="111"/>
      <c r="QUC86" s="111"/>
      <c r="QUD86" s="111"/>
      <c r="QUE86" s="111"/>
      <c r="QUF86" s="111"/>
      <c r="QUG86" s="111"/>
      <c r="QUH86" s="111"/>
      <c r="QUI86" s="111"/>
      <c r="QUJ86" s="111"/>
      <c r="QUK86" s="111"/>
      <c r="QUL86" s="111"/>
      <c r="QUM86" s="111"/>
      <c r="QUN86" s="111"/>
      <c r="QUO86" s="111"/>
      <c r="QUP86" s="111"/>
      <c r="QUQ86" s="111"/>
      <c r="QUR86" s="111"/>
      <c r="QUS86" s="111"/>
      <c r="QUT86" s="111"/>
      <c r="QUU86" s="111"/>
      <c r="QUV86" s="111"/>
      <c r="QUW86" s="111"/>
      <c r="QUX86" s="111"/>
      <c r="QUY86" s="111"/>
      <c r="QUZ86" s="111"/>
      <c r="QVA86" s="111"/>
      <c r="QVB86" s="111"/>
      <c r="QVC86" s="111"/>
      <c r="QVD86" s="111"/>
      <c r="QVE86" s="111"/>
      <c r="QVF86" s="111"/>
      <c r="QVG86" s="111"/>
      <c r="QVH86" s="111"/>
      <c r="QVI86" s="111"/>
      <c r="QVJ86" s="111"/>
      <c r="QVK86" s="111"/>
      <c r="QVL86" s="111"/>
      <c r="QVM86" s="111"/>
      <c r="QVN86" s="111"/>
      <c r="QVO86" s="111"/>
      <c r="QVP86" s="111"/>
      <c r="QVQ86" s="111"/>
      <c r="QVR86" s="111"/>
      <c r="QVS86" s="111"/>
      <c r="QVT86" s="111"/>
      <c r="QVU86" s="111"/>
      <c r="QVV86" s="111"/>
      <c r="QVW86" s="111"/>
      <c r="QVX86" s="111"/>
      <c r="QVY86" s="111"/>
      <c r="QVZ86" s="111"/>
      <c r="QWA86" s="111"/>
      <c r="QWB86" s="111"/>
      <c r="QWC86" s="111"/>
      <c r="QWD86" s="111"/>
      <c r="QWE86" s="111"/>
      <c r="QWF86" s="111"/>
      <c r="QWG86" s="111"/>
      <c r="QWH86" s="111"/>
      <c r="QWI86" s="111"/>
      <c r="QWJ86" s="111"/>
      <c r="QWK86" s="111"/>
      <c r="QWL86" s="111"/>
      <c r="QWM86" s="111"/>
      <c r="QWN86" s="111"/>
      <c r="QWO86" s="111"/>
      <c r="QWP86" s="111"/>
      <c r="QWQ86" s="111"/>
      <c r="QWR86" s="111"/>
      <c r="QWS86" s="111"/>
      <c r="QWT86" s="111"/>
      <c r="QWU86" s="111"/>
      <c r="QWV86" s="111"/>
      <c r="QWW86" s="111"/>
      <c r="QWX86" s="111"/>
      <c r="QWY86" s="111"/>
      <c r="QWZ86" s="111"/>
      <c r="QXA86" s="111"/>
      <c r="QXB86" s="111"/>
      <c r="QXC86" s="111"/>
      <c r="QXD86" s="111"/>
      <c r="QXE86" s="111"/>
      <c r="QXF86" s="111"/>
      <c r="QXG86" s="111"/>
      <c r="QXH86" s="111"/>
      <c r="QXI86" s="111"/>
      <c r="QXJ86" s="111"/>
      <c r="QXK86" s="111"/>
      <c r="QXL86" s="111"/>
      <c r="QXM86" s="111"/>
      <c r="QXN86" s="111"/>
      <c r="QXO86" s="111"/>
      <c r="QXP86" s="111"/>
      <c r="QXQ86" s="111"/>
      <c r="QXR86" s="111"/>
      <c r="QXS86" s="111"/>
      <c r="QXT86" s="111"/>
      <c r="QXU86" s="111"/>
      <c r="QXV86" s="111"/>
      <c r="QXW86" s="111"/>
      <c r="QXX86" s="111"/>
      <c r="QXY86" s="111"/>
      <c r="QXZ86" s="111"/>
      <c r="QYA86" s="111"/>
      <c r="QYB86" s="111"/>
      <c r="QYC86" s="111"/>
      <c r="QYD86" s="111"/>
      <c r="QYE86" s="111"/>
      <c r="QYF86" s="111"/>
      <c r="QYG86" s="111"/>
      <c r="QYH86" s="111"/>
      <c r="QYI86" s="111"/>
      <c r="QYJ86" s="111"/>
      <c r="QYK86" s="111"/>
      <c r="QYL86" s="111"/>
      <c r="QYM86" s="111"/>
      <c r="QYN86" s="111"/>
      <c r="QYO86" s="111"/>
      <c r="QYP86" s="111"/>
      <c r="QYQ86" s="111"/>
      <c r="QYR86" s="111"/>
      <c r="QYS86" s="111"/>
      <c r="QYT86" s="111"/>
      <c r="QYU86" s="111"/>
      <c r="QYV86" s="111"/>
      <c r="QYW86" s="111"/>
      <c r="QYX86" s="111"/>
      <c r="QYY86" s="111"/>
      <c r="QYZ86" s="111"/>
      <c r="QZA86" s="111"/>
      <c r="QZB86" s="111"/>
      <c r="QZC86" s="111"/>
      <c r="QZD86" s="111"/>
      <c r="QZE86" s="111"/>
      <c r="QZF86" s="111"/>
      <c r="QZG86" s="111"/>
      <c r="QZH86" s="111"/>
      <c r="QZI86" s="111"/>
      <c r="QZJ86" s="111"/>
      <c r="QZK86" s="111"/>
      <c r="QZL86" s="111"/>
      <c r="QZM86" s="111"/>
      <c r="QZN86" s="111"/>
      <c r="QZO86" s="111"/>
      <c r="QZP86" s="111"/>
      <c r="QZQ86" s="111"/>
      <c r="QZR86" s="111"/>
      <c r="QZS86" s="111"/>
      <c r="QZT86" s="111"/>
      <c r="QZU86" s="111"/>
      <c r="QZV86" s="111"/>
      <c r="QZW86" s="111"/>
      <c r="QZX86" s="111"/>
      <c r="QZY86" s="111"/>
      <c r="QZZ86" s="111"/>
      <c r="RAA86" s="111"/>
      <c r="RAB86" s="111"/>
      <c r="RAC86" s="111"/>
      <c r="RAD86" s="111"/>
      <c r="RAE86" s="111"/>
      <c r="RAF86" s="111"/>
      <c r="RAG86" s="111"/>
      <c r="RAH86" s="111"/>
      <c r="RAI86" s="111"/>
      <c r="RAJ86" s="111"/>
      <c r="RAK86" s="111"/>
      <c r="RAL86" s="111"/>
      <c r="RAM86" s="111"/>
      <c r="RAN86" s="111"/>
      <c r="RAO86" s="111"/>
      <c r="RAP86" s="111"/>
      <c r="RAQ86" s="111"/>
      <c r="RAR86" s="111"/>
      <c r="RAS86" s="111"/>
      <c r="RAT86" s="111"/>
      <c r="RAU86" s="111"/>
      <c r="RAV86" s="111"/>
      <c r="RAW86" s="111"/>
      <c r="RAX86" s="111"/>
      <c r="RAY86" s="111"/>
      <c r="RAZ86" s="111"/>
      <c r="RBA86" s="111"/>
      <c r="RBB86" s="111"/>
      <c r="RBC86" s="111"/>
      <c r="RBD86" s="111"/>
      <c r="RBE86" s="111"/>
      <c r="RBF86" s="111"/>
      <c r="RBG86" s="111"/>
      <c r="RBH86" s="111"/>
      <c r="RBI86" s="111"/>
      <c r="RBJ86" s="111"/>
      <c r="RBK86" s="111"/>
      <c r="RBL86" s="111"/>
      <c r="RBM86" s="111"/>
      <c r="RBN86" s="111"/>
      <c r="RBO86" s="111"/>
      <c r="RBP86" s="111"/>
      <c r="RBQ86" s="111"/>
      <c r="RBR86" s="111"/>
      <c r="RBS86" s="111"/>
      <c r="RBT86" s="111"/>
      <c r="RBU86" s="111"/>
      <c r="RBV86" s="111"/>
      <c r="RBW86" s="111"/>
      <c r="RBX86" s="111"/>
      <c r="RBY86" s="111"/>
      <c r="RBZ86" s="111"/>
      <c r="RCA86" s="111"/>
      <c r="RCB86" s="111"/>
      <c r="RCC86" s="111"/>
      <c r="RCD86" s="111"/>
      <c r="RCE86" s="111"/>
      <c r="RCF86" s="111"/>
      <c r="RCG86" s="111"/>
      <c r="RCH86" s="111"/>
      <c r="RCI86" s="111"/>
      <c r="RCJ86" s="111"/>
      <c r="RCK86" s="111"/>
      <c r="RCL86" s="111"/>
      <c r="RCM86" s="111"/>
      <c r="RCN86" s="111"/>
      <c r="RCO86" s="111"/>
      <c r="RCP86" s="111"/>
      <c r="RCQ86" s="111"/>
      <c r="RCR86" s="111"/>
      <c r="RCS86" s="111"/>
      <c r="RCT86" s="111"/>
      <c r="RCU86" s="111"/>
      <c r="RCV86" s="111"/>
      <c r="RCW86" s="111"/>
      <c r="RCX86" s="111"/>
      <c r="RCY86" s="111"/>
      <c r="RCZ86" s="111"/>
      <c r="RDA86" s="111"/>
      <c r="RDB86" s="111"/>
      <c r="RDC86" s="111"/>
      <c r="RDD86" s="111"/>
      <c r="RDE86" s="111"/>
      <c r="RDF86" s="111"/>
      <c r="RDG86" s="111"/>
      <c r="RDH86" s="111"/>
      <c r="RDI86" s="111"/>
      <c r="RDJ86" s="111"/>
      <c r="RDK86" s="111"/>
      <c r="RDL86" s="111"/>
      <c r="RDM86" s="111"/>
      <c r="RDN86" s="111"/>
      <c r="RDO86" s="111"/>
      <c r="RDP86" s="111"/>
      <c r="RDQ86" s="111"/>
      <c r="RDR86" s="111"/>
      <c r="RDS86" s="111"/>
      <c r="RDT86" s="111"/>
      <c r="RDU86" s="111"/>
      <c r="RDV86" s="111"/>
      <c r="RDW86" s="111"/>
      <c r="RDX86" s="111"/>
      <c r="RDY86" s="111"/>
      <c r="RDZ86" s="111"/>
      <c r="REA86" s="111"/>
      <c r="REB86" s="111"/>
      <c r="REC86" s="111"/>
      <c r="RED86" s="111"/>
      <c r="REE86" s="111"/>
      <c r="REF86" s="111"/>
      <c r="REG86" s="111"/>
      <c r="REH86" s="111"/>
      <c r="REI86" s="111"/>
      <c r="REJ86" s="111"/>
      <c r="REK86" s="111"/>
      <c r="REL86" s="111"/>
      <c r="REM86" s="111"/>
      <c r="REN86" s="111"/>
      <c r="REO86" s="111"/>
      <c r="REP86" s="111"/>
      <c r="REQ86" s="111"/>
      <c r="RER86" s="111"/>
      <c r="RES86" s="111"/>
      <c r="RET86" s="111"/>
      <c r="REU86" s="111"/>
      <c r="REV86" s="111"/>
      <c r="REW86" s="111"/>
      <c r="REX86" s="111"/>
      <c r="REY86" s="111"/>
      <c r="REZ86" s="111"/>
      <c r="RFA86" s="111"/>
      <c r="RFB86" s="111"/>
      <c r="RFC86" s="111"/>
      <c r="RFD86" s="111"/>
      <c r="RFE86" s="111"/>
      <c r="RFF86" s="111"/>
      <c r="RFG86" s="111"/>
      <c r="RFH86" s="111"/>
      <c r="RFI86" s="111"/>
      <c r="RFJ86" s="111"/>
      <c r="RFK86" s="111"/>
      <c r="RFL86" s="111"/>
      <c r="RFM86" s="111"/>
      <c r="RFN86" s="111"/>
      <c r="RFO86" s="111"/>
      <c r="RFP86" s="111"/>
      <c r="RFQ86" s="111"/>
      <c r="RFR86" s="111"/>
      <c r="RFS86" s="111"/>
      <c r="RFT86" s="111"/>
      <c r="RFU86" s="111"/>
      <c r="RFV86" s="111"/>
      <c r="RFW86" s="111"/>
      <c r="RFX86" s="111"/>
      <c r="RFY86" s="111"/>
      <c r="RFZ86" s="111"/>
      <c r="RGA86" s="111"/>
      <c r="RGB86" s="111"/>
      <c r="RGC86" s="111"/>
      <c r="RGD86" s="111"/>
      <c r="RGE86" s="111"/>
      <c r="RGF86" s="111"/>
      <c r="RGG86" s="111"/>
      <c r="RGH86" s="111"/>
      <c r="RGI86" s="111"/>
      <c r="RGJ86" s="111"/>
      <c r="RGK86" s="111"/>
      <c r="RGL86" s="111"/>
      <c r="RGM86" s="111"/>
      <c r="RGN86" s="111"/>
      <c r="RGO86" s="111"/>
      <c r="RGP86" s="111"/>
      <c r="RGQ86" s="111"/>
      <c r="RGR86" s="111"/>
      <c r="RGS86" s="111"/>
      <c r="RGT86" s="111"/>
      <c r="RGU86" s="111"/>
      <c r="RGV86" s="111"/>
      <c r="RGW86" s="111"/>
      <c r="RGX86" s="111"/>
      <c r="RGY86" s="111"/>
      <c r="RGZ86" s="111"/>
      <c r="RHA86" s="111"/>
      <c r="RHB86" s="111"/>
      <c r="RHC86" s="111"/>
      <c r="RHD86" s="111"/>
      <c r="RHE86" s="111"/>
      <c r="RHF86" s="111"/>
      <c r="RHG86" s="111"/>
      <c r="RHH86" s="111"/>
      <c r="RHI86" s="111"/>
      <c r="RHJ86" s="111"/>
      <c r="RHK86" s="111"/>
      <c r="RHL86" s="111"/>
      <c r="RHM86" s="111"/>
      <c r="RHN86" s="111"/>
      <c r="RHO86" s="111"/>
      <c r="RHP86" s="111"/>
      <c r="RHQ86" s="111"/>
      <c r="RHR86" s="111"/>
      <c r="RHS86" s="111"/>
      <c r="RHT86" s="111"/>
      <c r="RHU86" s="111"/>
      <c r="RHV86" s="111"/>
      <c r="RHW86" s="111"/>
      <c r="RHX86" s="111"/>
      <c r="RHY86" s="111"/>
      <c r="RHZ86" s="111"/>
      <c r="RIA86" s="111"/>
      <c r="RIB86" s="111"/>
      <c r="RIC86" s="111"/>
      <c r="RID86" s="111"/>
      <c r="RIE86" s="111"/>
      <c r="RIF86" s="111"/>
      <c r="RIG86" s="111"/>
      <c r="RIH86" s="111"/>
      <c r="RII86" s="111"/>
      <c r="RIJ86" s="111"/>
      <c r="RIK86" s="111"/>
      <c r="RIL86" s="111"/>
      <c r="RIM86" s="111"/>
      <c r="RIN86" s="111"/>
      <c r="RIO86" s="111"/>
      <c r="RIP86" s="111"/>
      <c r="RIQ86" s="111"/>
      <c r="RIR86" s="111"/>
      <c r="RIS86" s="111"/>
      <c r="RIT86" s="111"/>
      <c r="RIU86" s="111"/>
      <c r="RIV86" s="111"/>
      <c r="RIW86" s="111"/>
      <c r="RIX86" s="111"/>
      <c r="RIY86" s="111"/>
      <c r="RIZ86" s="111"/>
      <c r="RJA86" s="111"/>
      <c r="RJB86" s="111"/>
      <c r="RJC86" s="111"/>
      <c r="RJD86" s="111"/>
      <c r="RJE86" s="111"/>
      <c r="RJF86" s="111"/>
      <c r="RJG86" s="111"/>
      <c r="RJH86" s="111"/>
      <c r="RJI86" s="111"/>
      <c r="RJJ86" s="111"/>
      <c r="RJK86" s="111"/>
      <c r="RJL86" s="111"/>
      <c r="RJM86" s="111"/>
      <c r="RJN86" s="111"/>
      <c r="RJO86" s="111"/>
      <c r="RJP86" s="111"/>
      <c r="RJQ86" s="111"/>
      <c r="RJR86" s="111"/>
      <c r="RJS86" s="111"/>
      <c r="RJT86" s="111"/>
      <c r="RJU86" s="111"/>
      <c r="RJV86" s="111"/>
      <c r="RJW86" s="111"/>
      <c r="RJX86" s="111"/>
      <c r="RJY86" s="111"/>
      <c r="RJZ86" s="111"/>
      <c r="RKA86" s="111"/>
      <c r="RKB86" s="111"/>
      <c r="RKC86" s="111"/>
      <c r="RKD86" s="111"/>
      <c r="RKE86" s="111"/>
      <c r="RKF86" s="111"/>
      <c r="RKG86" s="111"/>
      <c r="RKH86" s="111"/>
      <c r="RKI86" s="111"/>
      <c r="RKJ86" s="111"/>
      <c r="RKK86" s="111"/>
      <c r="RKL86" s="111"/>
      <c r="RKM86" s="111"/>
      <c r="RKN86" s="111"/>
      <c r="RKO86" s="111"/>
      <c r="RKP86" s="111"/>
      <c r="RKQ86" s="111"/>
      <c r="RKR86" s="111"/>
      <c r="RKS86" s="111"/>
      <c r="RKT86" s="111"/>
      <c r="RKU86" s="111"/>
      <c r="RKV86" s="111"/>
      <c r="RKW86" s="111"/>
      <c r="RKX86" s="111"/>
      <c r="RKY86" s="111"/>
      <c r="RKZ86" s="111"/>
      <c r="RLA86" s="111"/>
      <c r="RLB86" s="111"/>
      <c r="RLC86" s="111"/>
      <c r="RLD86" s="111"/>
      <c r="RLE86" s="111"/>
      <c r="RLF86" s="111"/>
      <c r="RLG86" s="111"/>
      <c r="RLH86" s="111"/>
      <c r="RLI86" s="111"/>
      <c r="RLJ86" s="111"/>
      <c r="RLK86" s="111"/>
      <c r="RLL86" s="111"/>
      <c r="RLM86" s="111"/>
      <c r="RLN86" s="111"/>
      <c r="RLO86" s="111"/>
      <c r="RLP86" s="111"/>
      <c r="RLQ86" s="111"/>
      <c r="RLR86" s="111"/>
      <c r="RLS86" s="111"/>
      <c r="RLT86" s="111"/>
      <c r="RLU86" s="111"/>
      <c r="RLV86" s="111"/>
      <c r="RLW86" s="111"/>
      <c r="RLX86" s="111"/>
      <c r="RLY86" s="111"/>
      <c r="RLZ86" s="111"/>
      <c r="RMA86" s="111"/>
      <c r="RMB86" s="111"/>
      <c r="RMC86" s="111"/>
      <c r="RMD86" s="111"/>
      <c r="RME86" s="111"/>
      <c r="RMF86" s="111"/>
      <c r="RMG86" s="111"/>
      <c r="RMH86" s="111"/>
      <c r="RMI86" s="111"/>
      <c r="RMJ86" s="111"/>
      <c r="RMK86" s="111"/>
      <c r="RML86" s="111"/>
      <c r="RMM86" s="111"/>
      <c r="RMN86" s="111"/>
      <c r="RMO86" s="111"/>
      <c r="RMP86" s="111"/>
      <c r="RMQ86" s="111"/>
      <c r="RMR86" s="111"/>
      <c r="RMS86" s="111"/>
      <c r="RMT86" s="111"/>
      <c r="RMU86" s="111"/>
      <c r="RMV86" s="111"/>
      <c r="RMW86" s="111"/>
      <c r="RMX86" s="111"/>
      <c r="RMY86" s="111"/>
      <c r="RMZ86" s="111"/>
      <c r="RNA86" s="111"/>
      <c r="RNB86" s="111"/>
      <c r="RNC86" s="111"/>
      <c r="RND86" s="111"/>
      <c r="RNE86" s="111"/>
      <c r="RNF86" s="111"/>
      <c r="RNG86" s="111"/>
      <c r="RNH86" s="111"/>
      <c r="RNI86" s="111"/>
      <c r="RNJ86" s="111"/>
      <c r="RNK86" s="111"/>
      <c r="RNL86" s="111"/>
      <c r="RNM86" s="111"/>
      <c r="RNN86" s="111"/>
      <c r="RNO86" s="111"/>
      <c r="RNP86" s="111"/>
      <c r="RNQ86" s="111"/>
      <c r="RNR86" s="111"/>
      <c r="RNS86" s="111"/>
      <c r="RNT86" s="111"/>
      <c r="RNU86" s="111"/>
      <c r="RNV86" s="111"/>
      <c r="RNW86" s="111"/>
      <c r="RNX86" s="111"/>
      <c r="RNY86" s="111"/>
      <c r="RNZ86" s="111"/>
      <c r="ROA86" s="111"/>
      <c r="ROB86" s="111"/>
      <c r="ROC86" s="111"/>
      <c r="ROD86" s="111"/>
      <c r="ROE86" s="111"/>
      <c r="ROF86" s="111"/>
      <c r="ROG86" s="111"/>
      <c r="ROH86" s="111"/>
      <c r="ROI86" s="111"/>
      <c r="ROJ86" s="111"/>
      <c r="ROK86" s="111"/>
      <c r="ROL86" s="111"/>
      <c r="ROM86" s="111"/>
      <c r="RON86" s="111"/>
      <c r="ROO86" s="111"/>
      <c r="ROP86" s="111"/>
      <c r="ROQ86" s="111"/>
      <c r="ROR86" s="111"/>
      <c r="ROS86" s="111"/>
      <c r="ROT86" s="111"/>
      <c r="ROU86" s="111"/>
      <c r="ROV86" s="111"/>
      <c r="ROW86" s="111"/>
      <c r="ROX86" s="111"/>
      <c r="ROY86" s="111"/>
      <c r="ROZ86" s="111"/>
      <c r="RPA86" s="111"/>
      <c r="RPB86" s="111"/>
      <c r="RPC86" s="111"/>
      <c r="RPD86" s="111"/>
      <c r="RPE86" s="111"/>
      <c r="RPF86" s="111"/>
      <c r="RPG86" s="111"/>
      <c r="RPH86" s="111"/>
      <c r="RPI86" s="111"/>
      <c r="RPJ86" s="111"/>
      <c r="RPK86" s="111"/>
      <c r="RPL86" s="111"/>
      <c r="RPM86" s="111"/>
      <c r="RPN86" s="111"/>
      <c r="RPO86" s="111"/>
      <c r="RPP86" s="111"/>
      <c r="RPQ86" s="111"/>
      <c r="RPR86" s="111"/>
      <c r="RPS86" s="111"/>
      <c r="RPT86" s="111"/>
      <c r="RPU86" s="111"/>
      <c r="RPV86" s="111"/>
      <c r="RPW86" s="111"/>
      <c r="RPX86" s="111"/>
      <c r="RPY86" s="111"/>
      <c r="RPZ86" s="111"/>
      <c r="RQA86" s="111"/>
      <c r="RQB86" s="111"/>
      <c r="RQC86" s="111"/>
      <c r="RQD86" s="111"/>
      <c r="RQE86" s="111"/>
      <c r="RQF86" s="111"/>
      <c r="RQG86" s="111"/>
      <c r="RQH86" s="111"/>
      <c r="RQI86" s="111"/>
      <c r="RQJ86" s="111"/>
      <c r="RQK86" s="111"/>
      <c r="RQL86" s="111"/>
      <c r="RQM86" s="111"/>
      <c r="RQN86" s="111"/>
      <c r="RQO86" s="111"/>
      <c r="RQP86" s="111"/>
      <c r="RQQ86" s="111"/>
      <c r="RQR86" s="111"/>
      <c r="RQS86" s="111"/>
      <c r="RQT86" s="111"/>
      <c r="RQU86" s="111"/>
      <c r="RQV86" s="111"/>
      <c r="RQW86" s="111"/>
      <c r="RQX86" s="111"/>
      <c r="RQY86" s="111"/>
      <c r="RQZ86" s="111"/>
      <c r="RRA86" s="111"/>
      <c r="RRB86" s="111"/>
      <c r="RRC86" s="111"/>
      <c r="RRD86" s="111"/>
      <c r="RRE86" s="111"/>
      <c r="RRF86" s="111"/>
      <c r="RRG86" s="111"/>
      <c r="RRH86" s="111"/>
      <c r="RRI86" s="111"/>
      <c r="RRJ86" s="111"/>
      <c r="RRK86" s="111"/>
      <c r="RRL86" s="111"/>
      <c r="RRM86" s="111"/>
      <c r="RRN86" s="111"/>
      <c r="RRO86" s="111"/>
      <c r="RRP86" s="111"/>
      <c r="RRQ86" s="111"/>
      <c r="RRR86" s="111"/>
      <c r="RRS86" s="111"/>
      <c r="RRT86" s="111"/>
      <c r="RRU86" s="111"/>
      <c r="RRV86" s="111"/>
      <c r="RRW86" s="111"/>
      <c r="RRX86" s="111"/>
      <c r="RRY86" s="111"/>
      <c r="RRZ86" s="111"/>
      <c r="RSA86" s="111"/>
      <c r="RSB86" s="111"/>
      <c r="RSC86" s="111"/>
      <c r="RSD86" s="111"/>
      <c r="RSE86" s="111"/>
      <c r="RSF86" s="111"/>
      <c r="RSG86" s="111"/>
      <c r="RSH86" s="111"/>
      <c r="RSI86" s="111"/>
      <c r="RSJ86" s="111"/>
      <c r="RSK86" s="111"/>
      <c r="RSL86" s="111"/>
      <c r="RSM86" s="111"/>
      <c r="RSN86" s="111"/>
      <c r="RSO86" s="111"/>
      <c r="RSP86" s="111"/>
      <c r="RSQ86" s="111"/>
      <c r="RSR86" s="111"/>
      <c r="RSS86" s="111"/>
      <c r="RST86" s="111"/>
      <c r="RSU86" s="111"/>
      <c r="RSV86" s="111"/>
      <c r="RSW86" s="111"/>
      <c r="RSX86" s="111"/>
      <c r="RSY86" s="111"/>
      <c r="RSZ86" s="111"/>
      <c r="RTA86" s="111"/>
      <c r="RTB86" s="111"/>
      <c r="RTC86" s="111"/>
      <c r="RTD86" s="111"/>
      <c r="RTE86" s="111"/>
      <c r="RTF86" s="111"/>
      <c r="RTG86" s="111"/>
      <c r="RTH86" s="111"/>
      <c r="RTI86" s="111"/>
      <c r="RTJ86" s="111"/>
      <c r="RTK86" s="111"/>
      <c r="RTL86" s="111"/>
      <c r="RTM86" s="111"/>
      <c r="RTN86" s="111"/>
      <c r="RTO86" s="111"/>
      <c r="RTP86" s="111"/>
      <c r="RTQ86" s="111"/>
      <c r="RTR86" s="111"/>
      <c r="RTS86" s="111"/>
      <c r="RTT86" s="111"/>
      <c r="RTU86" s="111"/>
      <c r="RTV86" s="111"/>
      <c r="RTW86" s="111"/>
      <c r="RTX86" s="111"/>
      <c r="RTY86" s="111"/>
      <c r="RTZ86" s="111"/>
      <c r="RUA86" s="111"/>
      <c r="RUB86" s="111"/>
      <c r="RUC86" s="111"/>
      <c r="RUD86" s="111"/>
      <c r="RUE86" s="111"/>
      <c r="RUF86" s="111"/>
      <c r="RUG86" s="111"/>
      <c r="RUH86" s="111"/>
      <c r="RUI86" s="111"/>
      <c r="RUJ86" s="111"/>
      <c r="RUK86" s="111"/>
      <c r="RUL86" s="111"/>
      <c r="RUM86" s="111"/>
      <c r="RUN86" s="111"/>
      <c r="RUO86" s="111"/>
      <c r="RUP86" s="111"/>
      <c r="RUQ86" s="111"/>
      <c r="RUR86" s="111"/>
      <c r="RUS86" s="111"/>
      <c r="RUT86" s="111"/>
      <c r="RUU86" s="111"/>
      <c r="RUV86" s="111"/>
      <c r="RUW86" s="111"/>
      <c r="RUX86" s="111"/>
      <c r="RUY86" s="111"/>
      <c r="RUZ86" s="111"/>
      <c r="RVA86" s="111"/>
      <c r="RVB86" s="111"/>
      <c r="RVC86" s="111"/>
      <c r="RVD86" s="111"/>
      <c r="RVE86" s="111"/>
      <c r="RVF86" s="111"/>
      <c r="RVG86" s="111"/>
      <c r="RVH86" s="111"/>
      <c r="RVI86" s="111"/>
      <c r="RVJ86" s="111"/>
      <c r="RVK86" s="111"/>
      <c r="RVL86" s="111"/>
      <c r="RVM86" s="111"/>
      <c r="RVN86" s="111"/>
      <c r="RVO86" s="111"/>
      <c r="RVP86" s="111"/>
      <c r="RVQ86" s="111"/>
      <c r="RVR86" s="111"/>
      <c r="RVS86" s="111"/>
      <c r="RVT86" s="111"/>
      <c r="RVU86" s="111"/>
      <c r="RVV86" s="111"/>
      <c r="RVW86" s="111"/>
      <c r="RVX86" s="111"/>
      <c r="RVY86" s="111"/>
      <c r="RVZ86" s="111"/>
      <c r="RWA86" s="111"/>
      <c r="RWB86" s="111"/>
      <c r="RWC86" s="111"/>
      <c r="RWD86" s="111"/>
      <c r="RWE86" s="111"/>
      <c r="RWF86" s="111"/>
      <c r="RWG86" s="111"/>
      <c r="RWH86" s="111"/>
      <c r="RWI86" s="111"/>
      <c r="RWJ86" s="111"/>
      <c r="RWK86" s="111"/>
      <c r="RWL86" s="111"/>
      <c r="RWM86" s="111"/>
      <c r="RWN86" s="111"/>
      <c r="RWO86" s="111"/>
      <c r="RWP86" s="111"/>
      <c r="RWQ86" s="111"/>
      <c r="RWR86" s="111"/>
      <c r="RWS86" s="111"/>
      <c r="RWT86" s="111"/>
      <c r="RWU86" s="111"/>
      <c r="RWV86" s="111"/>
      <c r="RWW86" s="111"/>
      <c r="RWX86" s="111"/>
      <c r="RWY86" s="111"/>
      <c r="RWZ86" s="111"/>
      <c r="RXA86" s="111"/>
      <c r="RXB86" s="111"/>
      <c r="RXC86" s="111"/>
      <c r="RXD86" s="111"/>
      <c r="RXE86" s="111"/>
      <c r="RXF86" s="111"/>
      <c r="RXG86" s="111"/>
      <c r="RXH86" s="111"/>
      <c r="RXI86" s="111"/>
      <c r="RXJ86" s="111"/>
      <c r="RXK86" s="111"/>
      <c r="RXL86" s="111"/>
      <c r="RXM86" s="111"/>
      <c r="RXN86" s="111"/>
      <c r="RXO86" s="111"/>
      <c r="RXP86" s="111"/>
      <c r="RXQ86" s="111"/>
      <c r="RXR86" s="111"/>
      <c r="RXS86" s="111"/>
      <c r="RXT86" s="111"/>
      <c r="RXU86" s="111"/>
      <c r="RXV86" s="111"/>
      <c r="RXW86" s="111"/>
      <c r="RXX86" s="111"/>
      <c r="RXY86" s="111"/>
      <c r="RXZ86" s="111"/>
      <c r="RYA86" s="111"/>
      <c r="RYB86" s="111"/>
      <c r="RYC86" s="111"/>
      <c r="RYD86" s="111"/>
      <c r="RYE86" s="111"/>
      <c r="RYF86" s="111"/>
      <c r="RYG86" s="111"/>
      <c r="RYH86" s="111"/>
      <c r="RYI86" s="111"/>
      <c r="RYJ86" s="111"/>
      <c r="RYK86" s="111"/>
      <c r="RYL86" s="111"/>
      <c r="RYM86" s="111"/>
      <c r="RYN86" s="111"/>
      <c r="RYO86" s="111"/>
      <c r="RYP86" s="111"/>
      <c r="RYQ86" s="111"/>
      <c r="RYR86" s="111"/>
      <c r="RYS86" s="111"/>
      <c r="RYT86" s="111"/>
      <c r="RYU86" s="111"/>
      <c r="RYV86" s="111"/>
      <c r="RYW86" s="111"/>
      <c r="RYX86" s="111"/>
      <c r="RYY86" s="111"/>
      <c r="RYZ86" s="111"/>
      <c r="RZA86" s="111"/>
      <c r="RZB86" s="111"/>
      <c r="RZC86" s="111"/>
      <c r="RZD86" s="111"/>
      <c r="RZE86" s="111"/>
      <c r="RZF86" s="111"/>
      <c r="RZG86" s="111"/>
      <c r="RZH86" s="111"/>
      <c r="RZI86" s="111"/>
      <c r="RZJ86" s="111"/>
      <c r="RZK86" s="111"/>
      <c r="RZL86" s="111"/>
      <c r="RZM86" s="111"/>
      <c r="RZN86" s="111"/>
      <c r="RZO86" s="111"/>
      <c r="RZP86" s="111"/>
      <c r="RZQ86" s="111"/>
      <c r="RZR86" s="111"/>
      <c r="RZS86" s="111"/>
      <c r="RZT86" s="111"/>
      <c r="RZU86" s="111"/>
      <c r="RZV86" s="111"/>
      <c r="RZW86" s="111"/>
      <c r="RZX86" s="111"/>
      <c r="RZY86" s="111"/>
      <c r="RZZ86" s="111"/>
      <c r="SAA86" s="111"/>
      <c r="SAB86" s="111"/>
      <c r="SAC86" s="111"/>
      <c r="SAD86" s="111"/>
      <c r="SAE86" s="111"/>
      <c r="SAF86" s="111"/>
      <c r="SAG86" s="111"/>
      <c r="SAH86" s="111"/>
      <c r="SAI86" s="111"/>
      <c r="SAJ86" s="111"/>
      <c r="SAK86" s="111"/>
      <c r="SAL86" s="111"/>
      <c r="SAM86" s="111"/>
      <c r="SAN86" s="111"/>
      <c r="SAO86" s="111"/>
      <c r="SAP86" s="111"/>
      <c r="SAQ86" s="111"/>
      <c r="SAR86" s="111"/>
      <c r="SAS86" s="111"/>
      <c r="SAT86" s="111"/>
      <c r="SAU86" s="111"/>
      <c r="SAV86" s="111"/>
      <c r="SAW86" s="111"/>
      <c r="SAX86" s="111"/>
      <c r="SAY86" s="111"/>
      <c r="SAZ86" s="111"/>
      <c r="SBA86" s="111"/>
      <c r="SBB86" s="111"/>
      <c r="SBC86" s="111"/>
      <c r="SBD86" s="111"/>
      <c r="SBE86" s="111"/>
      <c r="SBF86" s="111"/>
      <c r="SBG86" s="111"/>
      <c r="SBH86" s="111"/>
      <c r="SBI86" s="111"/>
      <c r="SBJ86" s="111"/>
      <c r="SBK86" s="111"/>
      <c r="SBL86" s="111"/>
      <c r="SBM86" s="111"/>
      <c r="SBN86" s="111"/>
      <c r="SBO86" s="111"/>
      <c r="SBP86" s="111"/>
      <c r="SBQ86" s="111"/>
      <c r="SBR86" s="111"/>
      <c r="SBS86" s="111"/>
      <c r="SBT86" s="111"/>
      <c r="SBU86" s="111"/>
      <c r="SBV86" s="111"/>
      <c r="SBW86" s="111"/>
      <c r="SBX86" s="111"/>
      <c r="SBY86" s="111"/>
      <c r="SBZ86" s="111"/>
      <c r="SCA86" s="111"/>
      <c r="SCB86" s="111"/>
      <c r="SCC86" s="111"/>
      <c r="SCD86" s="111"/>
      <c r="SCE86" s="111"/>
      <c r="SCF86" s="111"/>
      <c r="SCG86" s="111"/>
      <c r="SCH86" s="111"/>
      <c r="SCI86" s="111"/>
      <c r="SCJ86" s="111"/>
      <c r="SCK86" s="111"/>
      <c r="SCL86" s="111"/>
      <c r="SCM86" s="111"/>
      <c r="SCN86" s="111"/>
      <c r="SCO86" s="111"/>
      <c r="SCP86" s="111"/>
      <c r="SCQ86" s="111"/>
      <c r="SCR86" s="111"/>
      <c r="SCS86" s="111"/>
      <c r="SCT86" s="111"/>
      <c r="SCU86" s="111"/>
      <c r="SCV86" s="111"/>
      <c r="SCW86" s="111"/>
      <c r="SCX86" s="111"/>
      <c r="SCY86" s="111"/>
      <c r="SCZ86" s="111"/>
      <c r="SDA86" s="111"/>
      <c r="SDB86" s="111"/>
      <c r="SDC86" s="111"/>
      <c r="SDD86" s="111"/>
      <c r="SDE86" s="111"/>
      <c r="SDF86" s="111"/>
      <c r="SDG86" s="111"/>
      <c r="SDH86" s="111"/>
      <c r="SDI86" s="111"/>
      <c r="SDJ86" s="111"/>
      <c r="SDK86" s="111"/>
      <c r="SDL86" s="111"/>
      <c r="SDM86" s="111"/>
      <c r="SDN86" s="111"/>
      <c r="SDO86" s="111"/>
      <c r="SDP86" s="111"/>
      <c r="SDQ86" s="111"/>
      <c r="SDR86" s="111"/>
      <c r="SDS86" s="111"/>
      <c r="SDT86" s="111"/>
      <c r="SDU86" s="111"/>
      <c r="SDV86" s="111"/>
      <c r="SDW86" s="111"/>
      <c r="SDX86" s="111"/>
      <c r="SDY86" s="111"/>
      <c r="SDZ86" s="111"/>
      <c r="SEA86" s="111"/>
      <c r="SEB86" s="111"/>
      <c r="SEC86" s="111"/>
      <c r="SED86" s="111"/>
      <c r="SEE86" s="111"/>
      <c r="SEF86" s="111"/>
      <c r="SEG86" s="111"/>
      <c r="SEH86" s="111"/>
      <c r="SEI86" s="111"/>
      <c r="SEJ86" s="111"/>
      <c r="SEK86" s="111"/>
      <c r="SEL86" s="111"/>
      <c r="SEM86" s="111"/>
      <c r="SEN86" s="111"/>
      <c r="SEO86" s="111"/>
      <c r="SEP86" s="111"/>
      <c r="SEQ86" s="111"/>
      <c r="SER86" s="111"/>
      <c r="SES86" s="111"/>
      <c r="SET86" s="111"/>
      <c r="SEU86" s="111"/>
      <c r="SEV86" s="111"/>
      <c r="SEW86" s="111"/>
      <c r="SEX86" s="111"/>
      <c r="SEY86" s="111"/>
      <c r="SEZ86" s="111"/>
      <c r="SFA86" s="111"/>
      <c r="SFB86" s="111"/>
      <c r="SFC86" s="111"/>
      <c r="SFD86" s="111"/>
      <c r="SFE86" s="111"/>
      <c r="SFF86" s="111"/>
      <c r="SFG86" s="111"/>
      <c r="SFH86" s="111"/>
      <c r="SFI86" s="111"/>
      <c r="SFJ86" s="111"/>
      <c r="SFK86" s="111"/>
      <c r="SFL86" s="111"/>
      <c r="SFM86" s="111"/>
      <c r="SFN86" s="111"/>
      <c r="SFO86" s="111"/>
      <c r="SFP86" s="111"/>
      <c r="SFQ86" s="111"/>
      <c r="SFR86" s="111"/>
      <c r="SFS86" s="111"/>
      <c r="SFT86" s="111"/>
      <c r="SFU86" s="111"/>
      <c r="SFV86" s="111"/>
      <c r="SFW86" s="111"/>
      <c r="SFX86" s="111"/>
      <c r="SFY86" s="111"/>
      <c r="SFZ86" s="111"/>
      <c r="SGA86" s="111"/>
      <c r="SGB86" s="111"/>
      <c r="SGC86" s="111"/>
      <c r="SGD86" s="111"/>
      <c r="SGE86" s="111"/>
      <c r="SGF86" s="111"/>
      <c r="SGG86" s="111"/>
      <c r="SGH86" s="111"/>
      <c r="SGI86" s="111"/>
      <c r="SGJ86" s="111"/>
      <c r="SGK86" s="111"/>
      <c r="SGL86" s="111"/>
      <c r="SGM86" s="111"/>
      <c r="SGN86" s="111"/>
      <c r="SGO86" s="111"/>
      <c r="SGP86" s="111"/>
      <c r="SGQ86" s="111"/>
      <c r="SGR86" s="111"/>
      <c r="SGS86" s="111"/>
      <c r="SGT86" s="111"/>
      <c r="SGU86" s="111"/>
      <c r="SGV86" s="111"/>
      <c r="SGW86" s="111"/>
      <c r="SGX86" s="111"/>
      <c r="SGY86" s="111"/>
      <c r="SGZ86" s="111"/>
      <c r="SHA86" s="111"/>
      <c r="SHB86" s="111"/>
      <c r="SHC86" s="111"/>
      <c r="SHD86" s="111"/>
      <c r="SHE86" s="111"/>
      <c r="SHF86" s="111"/>
      <c r="SHG86" s="111"/>
      <c r="SHH86" s="111"/>
      <c r="SHI86" s="111"/>
      <c r="SHJ86" s="111"/>
      <c r="SHK86" s="111"/>
      <c r="SHL86" s="111"/>
      <c r="SHM86" s="111"/>
      <c r="SHN86" s="111"/>
      <c r="SHO86" s="111"/>
      <c r="SHP86" s="111"/>
      <c r="SHQ86" s="111"/>
      <c r="SHR86" s="111"/>
      <c r="SHS86" s="111"/>
      <c r="SHT86" s="111"/>
      <c r="SHU86" s="111"/>
      <c r="SHV86" s="111"/>
      <c r="SHW86" s="111"/>
      <c r="SHX86" s="111"/>
      <c r="SHY86" s="111"/>
      <c r="SHZ86" s="111"/>
      <c r="SIA86" s="111"/>
      <c r="SIB86" s="111"/>
      <c r="SIC86" s="111"/>
      <c r="SID86" s="111"/>
      <c r="SIE86" s="111"/>
      <c r="SIF86" s="111"/>
      <c r="SIG86" s="111"/>
      <c r="SIH86" s="111"/>
      <c r="SII86" s="111"/>
      <c r="SIJ86" s="111"/>
      <c r="SIK86" s="111"/>
      <c r="SIL86" s="111"/>
      <c r="SIM86" s="111"/>
      <c r="SIN86" s="111"/>
      <c r="SIO86" s="111"/>
      <c r="SIP86" s="111"/>
      <c r="SIQ86" s="111"/>
      <c r="SIR86" s="111"/>
      <c r="SIS86" s="111"/>
      <c r="SIT86" s="111"/>
      <c r="SIU86" s="111"/>
      <c r="SIV86" s="111"/>
      <c r="SIW86" s="111"/>
      <c r="SIX86" s="111"/>
      <c r="SIY86" s="111"/>
      <c r="SIZ86" s="111"/>
      <c r="SJA86" s="111"/>
      <c r="SJB86" s="111"/>
      <c r="SJC86" s="111"/>
      <c r="SJD86" s="111"/>
      <c r="SJE86" s="111"/>
      <c r="SJF86" s="111"/>
      <c r="SJG86" s="111"/>
      <c r="SJH86" s="111"/>
      <c r="SJI86" s="111"/>
      <c r="SJJ86" s="111"/>
      <c r="SJK86" s="111"/>
      <c r="SJL86" s="111"/>
      <c r="SJM86" s="111"/>
      <c r="SJN86" s="111"/>
      <c r="SJO86" s="111"/>
      <c r="SJP86" s="111"/>
      <c r="SJQ86" s="111"/>
      <c r="SJR86" s="111"/>
      <c r="SJS86" s="111"/>
      <c r="SJT86" s="111"/>
      <c r="SJU86" s="111"/>
      <c r="SJV86" s="111"/>
      <c r="SJW86" s="111"/>
      <c r="SJX86" s="111"/>
      <c r="SJY86" s="111"/>
      <c r="SJZ86" s="111"/>
      <c r="SKA86" s="111"/>
      <c r="SKB86" s="111"/>
      <c r="SKC86" s="111"/>
      <c r="SKD86" s="111"/>
      <c r="SKE86" s="111"/>
      <c r="SKF86" s="111"/>
      <c r="SKG86" s="111"/>
      <c r="SKH86" s="111"/>
      <c r="SKI86" s="111"/>
      <c r="SKJ86" s="111"/>
      <c r="SKK86" s="111"/>
      <c r="SKL86" s="111"/>
      <c r="SKM86" s="111"/>
      <c r="SKN86" s="111"/>
      <c r="SKO86" s="111"/>
      <c r="SKP86" s="111"/>
      <c r="SKQ86" s="111"/>
      <c r="SKR86" s="111"/>
      <c r="SKS86" s="111"/>
      <c r="SKT86" s="111"/>
      <c r="SKU86" s="111"/>
      <c r="SKV86" s="111"/>
      <c r="SKW86" s="111"/>
      <c r="SKX86" s="111"/>
      <c r="SKY86" s="111"/>
      <c r="SKZ86" s="111"/>
      <c r="SLA86" s="111"/>
      <c r="SLB86" s="111"/>
      <c r="SLC86" s="111"/>
      <c r="SLD86" s="111"/>
      <c r="SLE86" s="111"/>
      <c r="SLF86" s="111"/>
      <c r="SLG86" s="111"/>
      <c r="SLH86" s="111"/>
      <c r="SLI86" s="111"/>
      <c r="SLJ86" s="111"/>
      <c r="SLK86" s="111"/>
      <c r="SLL86" s="111"/>
      <c r="SLM86" s="111"/>
      <c r="SLN86" s="111"/>
      <c r="SLO86" s="111"/>
      <c r="SLP86" s="111"/>
      <c r="SLQ86" s="111"/>
      <c r="SLR86" s="111"/>
      <c r="SLS86" s="111"/>
      <c r="SLT86" s="111"/>
      <c r="SLU86" s="111"/>
      <c r="SLV86" s="111"/>
      <c r="SLW86" s="111"/>
      <c r="SLX86" s="111"/>
      <c r="SLY86" s="111"/>
      <c r="SLZ86" s="111"/>
      <c r="SMA86" s="111"/>
      <c r="SMB86" s="111"/>
      <c r="SMC86" s="111"/>
      <c r="SMD86" s="111"/>
      <c r="SME86" s="111"/>
      <c r="SMF86" s="111"/>
      <c r="SMG86" s="111"/>
      <c r="SMH86" s="111"/>
      <c r="SMI86" s="111"/>
      <c r="SMJ86" s="111"/>
      <c r="SMK86" s="111"/>
      <c r="SML86" s="111"/>
      <c r="SMM86" s="111"/>
      <c r="SMN86" s="111"/>
      <c r="SMO86" s="111"/>
      <c r="SMP86" s="111"/>
      <c r="SMQ86" s="111"/>
      <c r="SMR86" s="111"/>
      <c r="SMS86" s="111"/>
      <c r="SMT86" s="111"/>
      <c r="SMU86" s="111"/>
      <c r="SMV86" s="111"/>
      <c r="SMW86" s="111"/>
      <c r="SMX86" s="111"/>
      <c r="SMY86" s="111"/>
      <c r="SMZ86" s="111"/>
      <c r="SNA86" s="111"/>
      <c r="SNB86" s="111"/>
      <c r="SNC86" s="111"/>
      <c r="SND86" s="111"/>
      <c r="SNE86" s="111"/>
      <c r="SNF86" s="111"/>
      <c r="SNG86" s="111"/>
      <c r="SNH86" s="111"/>
      <c r="SNI86" s="111"/>
      <c r="SNJ86" s="111"/>
      <c r="SNK86" s="111"/>
      <c r="SNL86" s="111"/>
      <c r="SNM86" s="111"/>
      <c r="SNN86" s="111"/>
      <c r="SNO86" s="111"/>
      <c r="SNP86" s="111"/>
      <c r="SNQ86" s="111"/>
      <c r="SNR86" s="111"/>
      <c r="SNS86" s="111"/>
      <c r="SNT86" s="111"/>
      <c r="SNU86" s="111"/>
      <c r="SNV86" s="111"/>
      <c r="SNW86" s="111"/>
      <c r="SNX86" s="111"/>
      <c r="SNY86" s="111"/>
      <c r="SNZ86" s="111"/>
      <c r="SOA86" s="111"/>
      <c r="SOB86" s="111"/>
      <c r="SOC86" s="111"/>
      <c r="SOD86" s="111"/>
      <c r="SOE86" s="111"/>
      <c r="SOF86" s="111"/>
      <c r="SOG86" s="111"/>
      <c r="SOH86" s="111"/>
      <c r="SOI86" s="111"/>
      <c r="SOJ86" s="111"/>
      <c r="SOK86" s="111"/>
      <c r="SOL86" s="111"/>
      <c r="SOM86" s="111"/>
      <c r="SON86" s="111"/>
      <c r="SOO86" s="111"/>
      <c r="SOP86" s="111"/>
      <c r="SOQ86" s="111"/>
      <c r="SOR86" s="111"/>
      <c r="SOS86" s="111"/>
      <c r="SOT86" s="111"/>
      <c r="SOU86" s="111"/>
      <c r="SOV86" s="111"/>
      <c r="SOW86" s="111"/>
      <c r="SOX86" s="111"/>
      <c r="SOY86" s="111"/>
      <c r="SOZ86" s="111"/>
      <c r="SPA86" s="111"/>
      <c r="SPB86" s="111"/>
      <c r="SPC86" s="111"/>
      <c r="SPD86" s="111"/>
      <c r="SPE86" s="111"/>
      <c r="SPF86" s="111"/>
      <c r="SPG86" s="111"/>
      <c r="SPH86" s="111"/>
      <c r="SPI86" s="111"/>
      <c r="SPJ86" s="111"/>
      <c r="SPK86" s="111"/>
      <c r="SPL86" s="111"/>
      <c r="SPM86" s="111"/>
      <c r="SPN86" s="111"/>
      <c r="SPO86" s="111"/>
      <c r="SPP86" s="111"/>
      <c r="SPQ86" s="111"/>
      <c r="SPR86" s="111"/>
      <c r="SPS86" s="111"/>
      <c r="SPT86" s="111"/>
      <c r="SPU86" s="111"/>
      <c r="SPV86" s="111"/>
      <c r="SPW86" s="111"/>
      <c r="SPX86" s="111"/>
      <c r="SPY86" s="111"/>
      <c r="SPZ86" s="111"/>
      <c r="SQA86" s="111"/>
      <c r="SQB86" s="111"/>
      <c r="SQC86" s="111"/>
      <c r="SQD86" s="111"/>
      <c r="SQE86" s="111"/>
      <c r="SQF86" s="111"/>
      <c r="SQG86" s="111"/>
      <c r="SQH86" s="111"/>
      <c r="SQI86" s="111"/>
      <c r="SQJ86" s="111"/>
      <c r="SQK86" s="111"/>
      <c r="SQL86" s="111"/>
      <c r="SQM86" s="111"/>
      <c r="SQN86" s="111"/>
      <c r="SQO86" s="111"/>
      <c r="SQP86" s="111"/>
      <c r="SQQ86" s="111"/>
      <c r="SQR86" s="111"/>
      <c r="SQS86" s="111"/>
      <c r="SQT86" s="111"/>
      <c r="SQU86" s="111"/>
      <c r="SQV86" s="111"/>
      <c r="SQW86" s="111"/>
      <c r="SQX86" s="111"/>
      <c r="SQY86" s="111"/>
      <c r="SQZ86" s="111"/>
      <c r="SRA86" s="111"/>
      <c r="SRB86" s="111"/>
      <c r="SRC86" s="111"/>
      <c r="SRD86" s="111"/>
      <c r="SRE86" s="111"/>
      <c r="SRF86" s="111"/>
      <c r="SRG86" s="111"/>
      <c r="SRH86" s="111"/>
      <c r="SRI86" s="111"/>
      <c r="SRJ86" s="111"/>
      <c r="SRK86" s="111"/>
      <c r="SRL86" s="111"/>
      <c r="SRM86" s="111"/>
      <c r="SRN86" s="111"/>
      <c r="SRO86" s="111"/>
      <c r="SRP86" s="111"/>
      <c r="SRQ86" s="111"/>
      <c r="SRR86" s="111"/>
      <c r="SRS86" s="111"/>
      <c r="SRT86" s="111"/>
      <c r="SRU86" s="111"/>
      <c r="SRV86" s="111"/>
      <c r="SRW86" s="111"/>
      <c r="SRX86" s="111"/>
      <c r="SRY86" s="111"/>
      <c r="SRZ86" s="111"/>
      <c r="SSA86" s="111"/>
      <c r="SSB86" s="111"/>
      <c r="SSC86" s="111"/>
      <c r="SSD86" s="111"/>
      <c r="SSE86" s="111"/>
      <c r="SSF86" s="111"/>
      <c r="SSG86" s="111"/>
      <c r="SSH86" s="111"/>
      <c r="SSI86" s="111"/>
      <c r="SSJ86" s="111"/>
      <c r="SSK86" s="111"/>
      <c r="SSL86" s="111"/>
      <c r="SSM86" s="111"/>
      <c r="SSN86" s="111"/>
      <c r="SSO86" s="111"/>
      <c r="SSP86" s="111"/>
      <c r="SSQ86" s="111"/>
      <c r="SSR86" s="111"/>
      <c r="SSS86" s="111"/>
      <c r="SST86" s="111"/>
      <c r="SSU86" s="111"/>
      <c r="SSV86" s="111"/>
      <c r="SSW86" s="111"/>
      <c r="SSX86" s="111"/>
      <c r="SSY86" s="111"/>
      <c r="SSZ86" s="111"/>
      <c r="STA86" s="111"/>
      <c r="STB86" s="111"/>
      <c r="STC86" s="111"/>
      <c r="STD86" s="111"/>
      <c r="STE86" s="111"/>
      <c r="STF86" s="111"/>
      <c r="STG86" s="111"/>
      <c r="STH86" s="111"/>
      <c r="STI86" s="111"/>
      <c r="STJ86" s="111"/>
      <c r="STK86" s="111"/>
      <c r="STL86" s="111"/>
      <c r="STM86" s="111"/>
      <c r="STN86" s="111"/>
      <c r="STO86" s="111"/>
      <c r="STP86" s="111"/>
      <c r="STQ86" s="111"/>
      <c r="STR86" s="111"/>
      <c r="STS86" s="111"/>
      <c r="STT86" s="111"/>
      <c r="STU86" s="111"/>
      <c r="STV86" s="111"/>
      <c r="STW86" s="111"/>
      <c r="STX86" s="111"/>
      <c r="STY86" s="111"/>
      <c r="STZ86" s="111"/>
      <c r="SUA86" s="111"/>
      <c r="SUB86" s="111"/>
      <c r="SUC86" s="111"/>
      <c r="SUD86" s="111"/>
      <c r="SUE86" s="111"/>
      <c r="SUF86" s="111"/>
      <c r="SUG86" s="111"/>
      <c r="SUH86" s="111"/>
      <c r="SUI86" s="111"/>
      <c r="SUJ86" s="111"/>
      <c r="SUK86" s="111"/>
      <c r="SUL86" s="111"/>
      <c r="SUM86" s="111"/>
      <c r="SUN86" s="111"/>
      <c r="SUO86" s="111"/>
      <c r="SUP86" s="111"/>
      <c r="SUQ86" s="111"/>
      <c r="SUR86" s="111"/>
      <c r="SUS86" s="111"/>
      <c r="SUT86" s="111"/>
      <c r="SUU86" s="111"/>
      <c r="SUV86" s="111"/>
      <c r="SUW86" s="111"/>
      <c r="SUX86" s="111"/>
      <c r="SUY86" s="111"/>
      <c r="SUZ86" s="111"/>
      <c r="SVA86" s="111"/>
      <c r="SVB86" s="111"/>
      <c r="SVC86" s="111"/>
      <c r="SVD86" s="111"/>
      <c r="SVE86" s="111"/>
      <c r="SVF86" s="111"/>
      <c r="SVG86" s="111"/>
      <c r="SVH86" s="111"/>
      <c r="SVI86" s="111"/>
      <c r="SVJ86" s="111"/>
      <c r="SVK86" s="111"/>
      <c r="SVL86" s="111"/>
      <c r="SVM86" s="111"/>
      <c r="SVN86" s="111"/>
      <c r="SVO86" s="111"/>
      <c r="SVP86" s="111"/>
      <c r="SVQ86" s="111"/>
      <c r="SVR86" s="111"/>
      <c r="SVS86" s="111"/>
      <c r="SVT86" s="111"/>
      <c r="SVU86" s="111"/>
      <c r="SVV86" s="111"/>
      <c r="SVW86" s="111"/>
      <c r="SVX86" s="111"/>
      <c r="SVY86" s="111"/>
      <c r="SVZ86" s="111"/>
      <c r="SWA86" s="111"/>
      <c r="SWB86" s="111"/>
      <c r="SWC86" s="111"/>
      <c r="SWD86" s="111"/>
      <c r="SWE86" s="111"/>
      <c r="SWF86" s="111"/>
      <c r="SWG86" s="111"/>
      <c r="SWH86" s="111"/>
      <c r="SWI86" s="111"/>
      <c r="SWJ86" s="111"/>
      <c r="SWK86" s="111"/>
      <c r="SWL86" s="111"/>
      <c r="SWM86" s="111"/>
      <c r="SWN86" s="111"/>
      <c r="SWO86" s="111"/>
      <c r="SWP86" s="111"/>
      <c r="SWQ86" s="111"/>
      <c r="SWR86" s="111"/>
      <c r="SWS86" s="111"/>
      <c r="SWT86" s="111"/>
      <c r="SWU86" s="111"/>
      <c r="SWV86" s="111"/>
      <c r="SWW86" s="111"/>
      <c r="SWX86" s="111"/>
      <c r="SWY86" s="111"/>
      <c r="SWZ86" s="111"/>
      <c r="SXA86" s="111"/>
      <c r="SXB86" s="111"/>
      <c r="SXC86" s="111"/>
      <c r="SXD86" s="111"/>
      <c r="SXE86" s="111"/>
      <c r="SXF86" s="111"/>
      <c r="SXG86" s="111"/>
      <c r="SXH86" s="111"/>
      <c r="SXI86" s="111"/>
      <c r="SXJ86" s="111"/>
      <c r="SXK86" s="111"/>
      <c r="SXL86" s="111"/>
      <c r="SXM86" s="111"/>
      <c r="SXN86" s="111"/>
      <c r="SXO86" s="111"/>
      <c r="SXP86" s="111"/>
      <c r="SXQ86" s="111"/>
      <c r="SXR86" s="111"/>
      <c r="SXS86" s="111"/>
      <c r="SXT86" s="111"/>
      <c r="SXU86" s="111"/>
      <c r="SXV86" s="111"/>
      <c r="SXW86" s="111"/>
      <c r="SXX86" s="111"/>
      <c r="SXY86" s="111"/>
      <c r="SXZ86" s="111"/>
      <c r="SYA86" s="111"/>
      <c r="SYB86" s="111"/>
      <c r="SYC86" s="111"/>
      <c r="SYD86" s="111"/>
      <c r="SYE86" s="111"/>
      <c r="SYF86" s="111"/>
      <c r="SYG86" s="111"/>
      <c r="SYH86" s="111"/>
      <c r="SYI86" s="111"/>
      <c r="SYJ86" s="111"/>
      <c r="SYK86" s="111"/>
      <c r="SYL86" s="111"/>
      <c r="SYM86" s="111"/>
      <c r="SYN86" s="111"/>
      <c r="SYO86" s="111"/>
      <c r="SYP86" s="111"/>
      <c r="SYQ86" s="111"/>
      <c r="SYR86" s="111"/>
      <c r="SYS86" s="111"/>
      <c r="SYT86" s="111"/>
      <c r="SYU86" s="111"/>
      <c r="SYV86" s="111"/>
      <c r="SYW86" s="111"/>
      <c r="SYX86" s="111"/>
      <c r="SYY86" s="111"/>
      <c r="SYZ86" s="111"/>
      <c r="SZA86" s="111"/>
      <c r="SZB86" s="111"/>
      <c r="SZC86" s="111"/>
      <c r="SZD86" s="111"/>
      <c r="SZE86" s="111"/>
      <c r="SZF86" s="111"/>
      <c r="SZG86" s="111"/>
      <c r="SZH86" s="111"/>
      <c r="SZI86" s="111"/>
      <c r="SZJ86" s="111"/>
      <c r="SZK86" s="111"/>
      <c r="SZL86" s="111"/>
      <c r="SZM86" s="111"/>
      <c r="SZN86" s="111"/>
      <c r="SZO86" s="111"/>
      <c r="SZP86" s="111"/>
      <c r="SZQ86" s="111"/>
      <c r="SZR86" s="111"/>
      <c r="SZS86" s="111"/>
      <c r="SZT86" s="111"/>
      <c r="SZU86" s="111"/>
      <c r="SZV86" s="111"/>
      <c r="SZW86" s="111"/>
      <c r="SZX86" s="111"/>
      <c r="SZY86" s="111"/>
      <c r="SZZ86" s="111"/>
      <c r="TAA86" s="111"/>
      <c r="TAB86" s="111"/>
      <c r="TAC86" s="111"/>
      <c r="TAD86" s="111"/>
      <c r="TAE86" s="111"/>
      <c r="TAF86" s="111"/>
      <c r="TAG86" s="111"/>
      <c r="TAH86" s="111"/>
      <c r="TAI86" s="111"/>
      <c r="TAJ86" s="111"/>
      <c r="TAK86" s="111"/>
      <c r="TAL86" s="111"/>
      <c r="TAM86" s="111"/>
      <c r="TAN86" s="111"/>
      <c r="TAO86" s="111"/>
      <c r="TAP86" s="111"/>
      <c r="TAQ86" s="111"/>
      <c r="TAR86" s="111"/>
      <c r="TAS86" s="111"/>
      <c r="TAT86" s="111"/>
      <c r="TAU86" s="111"/>
      <c r="TAV86" s="111"/>
      <c r="TAW86" s="111"/>
      <c r="TAX86" s="111"/>
      <c r="TAY86" s="111"/>
      <c r="TAZ86" s="111"/>
      <c r="TBA86" s="111"/>
      <c r="TBB86" s="111"/>
      <c r="TBC86" s="111"/>
      <c r="TBD86" s="111"/>
      <c r="TBE86" s="111"/>
      <c r="TBF86" s="111"/>
      <c r="TBG86" s="111"/>
      <c r="TBH86" s="111"/>
      <c r="TBI86" s="111"/>
      <c r="TBJ86" s="111"/>
      <c r="TBK86" s="111"/>
      <c r="TBL86" s="111"/>
      <c r="TBM86" s="111"/>
      <c r="TBN86" s="111"/>
      <c r="TBO86" s="111"/>
      <c r="TBP86" s="111"/>
      <c r="TBQ86" s="111"/>
      <c r="TBR86" s="111"/>
      <c r="TBS86" s="111"/>
      <c r="TBT86" s="111"/>
      <c r="TBU86" s="111"/>
      <c r="TBV86" s="111"/>
      <c r="TBW86" s="111"/>
      <c r="TBX86" s="111"/>
      <c r="TBY86" s="111"/>
      <c r="TBZ86" s="111"/>
      <c r="TCA86" s="111"/>
      <c r="TCB86" s="111"/>
      <c r="TCC86" s="111"/>
      <c r="TCD86" s="111"/>
      <c r="TCE86" s="111"/>
      <c r="TCF86" s="111"/>
      <c r="TCG86" s="111"/>
      <c r="TCH86" s="111"/>
      <c r="TCI86" s="111"/>
      <c r="TCJ86" s="111"/>
      <c r="TCK86" s="111"/>
      <c r="TCL86" s="111"/>
      <c r="TCM86" s="111"/>
      <c r="TCN86" s="111"/>
      <c r="TCO86" s="111"/>
      <c r="TCP86" s="111"/>
      <c r="TCQ86" s="111"/>
      <c r="TCR86" s="111"/>
      <c r="TCS86" s="111"/>
      <c r="TCT86" s="111"/>
      <c r="TCU86" s="111"/>
      <c r="TCV86" s="111"/>
      <c r="TCW86" s="111"/>
      <c r="TCX86" s="111"/>
      <c r="TCY86" s="111"/>
      <c r="TCZ86" s="111"/>
      <c r="TDA86" s="111"/>
      <c r="TDB86" s="111"/>
      <c r="TDC86" s="111"/>
      <c r="TDD86" s="111"/>
      <c r="TDE86" s="111"/>
      <c r="TDF86" s="111"/>
      <c r="TDG86" s="111"/>
      <c r="TDH86" s="111"/>
      <c r="TDI86" s="111"/>
      <c r="TDJ86" s="111"/>
      <c r="TDK86" s="111"/>
      <c r="TDL86" s="111"/>
      <c r="TDM86" s="111"/>
      <c r="TDN86" s="111"/>
      <c r="TDO86" s="111"/>
      <c r="TDP86" s="111"/>
      <c r="TDQ86" s="111"/>
      <c r="TDR86" s="111"/>
      <c r="TDS86" s="111"/>
      <c r="TDT86" s="111"/>
      <c r="TDU86" s="111"/>
      <c r="TDV86" s="111"/>
      <c r="TDW86" s="111"/>
      <c r="TDX86" s="111"/>
      <c r="TDY86" s="111"/>
      <c r="TDZ86" s="111"/>
      <c r="TEA86" s="111"/>
      <c r="TEB86" s="111"/>
      <c r="TEC86" s="111"/>
      <c r="TED86" s="111"/>
      <c r="TEE86" s="111"/>
      <c r="TEF86" s="111"/>
      <c r="TEG86" s="111"/>
      <c r="TEH86" s="111"/>
      <c r="TEI86" s="111"/>
      <c r="TEJ86" s="111"/>
      <c r="TEK86" s="111"/>
      <c r="TEL86" s="111"/>
      <c r="TEM86" s="111"/>
      <c r="TEN86" s="111"/>
      <c r="TEO86" s="111"/>
      <c r="TEP86" s="111"/>
      <c r="TEQ86" s="111"/>
      <c r="TER86" s="111"/>
      <c r="TES86" s="111"/>
      <c r="TET86" s="111"/>
      <c r="TEU86" s="111"/>
      <c r="TEV86" s="111"/>
      <c r="TEW86" s="111"/>
      <c r="TEX86" s="111"/>
      <c r="TEY86" s="111"/>
      <c r="TEZ86" s="111"/>
      <c r="TFA86" s="111"/>
      <c r="TFB86" s="111"/>
      <c r="TFC86" s="111"/>
      <c r="TFD86" s="111"/>
      <c r="TFE86" s="111"/>
      <c r="TFF86" s="111"/>
      <c r="TFG86" s="111"/>
      <c r="TFH86" s="111"/>
      <c r="TFI86" s="111"/>
      <c r="TFJ86" s="111"/>
      <c r="TFK86" s="111"/>
      <c r="TFL86" s="111"/>
      <c r="TFM86" s="111"/>
      <c r="TFN86" s="111"/>
      <c r="TFO86" s="111"/>
      <c r="TFP86" s="111"/>
      <c r="TFQ86" s="111"/>
      <c r="TFR86" s="111"/>
      <c r="TFS86" s="111"/>
      <c r="TFT86" s="111"/>
      <c r="TFU86" s="111"/>
      <c r="TFV86" s="111"/>
      <c r="TFW86" s="111"/>
      <c r="TFX86" s="111"/>
      <c r="TFY86" s="111"/>
      <c r="TFZ86" s="111"/>
      <c r="TGA86" s="111"/>
      <c r="TGB86" s="111"/>
      <c r="TGC86" s="111"/>
      <c r="TGD86" s="111"/>
      <c r="TGE86" s="111"/>
      <c r="TGF86" s="111"/>
      <c r="TGG86" s="111"/>
      <c r="TGH86" s="111"/>
      <c r="TGI86" s="111"/>
      <c r="TGJ86" s="111"/>
      <c r="TGK86" s="111"/>
      <c r="TGL86" s="111"/>
      <c r="TGM86" s="111"/>
      <c r="TGN86" s="111"/>
      <c r="TGO86" s="111"/>
      <c r="TGP86" s="111"/>
      <c r="TGQ86" s="111"/>
      <c r="TGR86" s="111"/>
      <c r="TGS86" s="111"/>
      <c r="TGT86" s="111"/>
      <c r="TGU86" s="111"/>
      <c r="TGV86" s="111"/>
      <c r="TGW86" s="111"/>
      <c r="TGX86" s="111"/>
      <c r="TGY86" s="111"/>
      <c r="TGZ86" s="111"/>
      <c r="THA86" s="111"/>
      <c r="THB86" s="111"/>
      <c r="THC86" s="111"/>
      <c r="THD86" s="111"/>
      <c r="THE86" s="111"/>
      <c r="THF86" s="111"/>
      <c r="THG86" s="111"/>
      <c r="THH86" s="111"/>
      <c r="THI86" s="111"/>
      <c r="THJ86" s="111"/>
      <c r="THK86" s="111"/>
      <c r="THL86" s="111"/>
      <c r="THM86" s="111"/>
      <c r="THN86" s="111"/>
      <c r="THO86" s="111"/>
      <c r="THP86" s="111"/>
      <c r="THQ86" s="111"/>
      <c r="THR86" s="111"/>
      <c r="THS86" s="111"/>
      <c r="THT86" s="111"/>
      <c r="THU86" s="111"/>
      <c r="THV86" s="111"/>
      <c r="THW86" s="111"/>
      <c r="THX86" s="111"/>
      <c r="THY86" s="111"/>
      <c r="THZ86" s="111"/>
      <c r="TIA86" s="111"/>
      <c r="TIB86" s="111"/>
      <c r="TIC86" s="111"/>
      <c r="TID86" s="111"/>
      <c r="TIE86" s="111"/>
      <c r="TIF86" s="111"/>
      <c r="TIG86" s="111"/>
      <c r="TIH86" s="111"/>
      <c r="TII86" s="111"/>
      <c r="TIJ86" s="111"/>
      <c r="TIK86" s="111"/>
      <c r="TIL86" s="111"/>
      <c r="TIM86" s="111"/>
      <c r="TIN86" s="111"/>
      <c r="TIO86" s="111"/>
      <c r="TIP86" s="111"/>
      <c r="TIQ86" s="111"/>
      <c r="TIR86" s="111"/>
      <c r="TIS86" s="111"/>
      <c r="TIT86" s="111"/>
      <c r="TIU86" s="111"/>
      <c r="TIV86" s="111"/>
      <c r="TIW86" s="111"/>
      <c r="TIX86" s="111"/>
      <c r="TIY86" s="111"/>
      <c r="TIZ86" s="111"/>
      <c r="TJA86" s="111"/>
      <c r="TJB86" s="111"/>
      <c r="TJC86" s="111"/>
      <c r="TJD86" s="111"/>
      <c r="TJE86" s="111"/>
      <c r="TJF86" s="111"/>
      <c r="TJG86" s="111"/>
      <c r="TJH86" s="111"/>
      <c r="TJI86" s="111"/>
      <c r="TJJ86" s="111"/>
      <c r="TJK86" s="111"/>
      <c r="TJL86" s="111"/>
      <c r="TJM86" s="111"/>
      <c r="TJN86" s="111"/>
      <c r="TJO86" s="111"/>
      <c r="TJP86" s="111"/>
      <c r="TJQ86" s="111"/>
      <c r="TJR86" s="111"/>
      <c r="TJS86" s="111"/>
      <c r="TJT86" s="111"/>
      <c r="TJU86" s="111"/>
      <c r="TJV86" s="111"/>
      <c r="TJW86" s="111"/>
      <c r="TJX86" s="111"/>
      <c r="TJY86" s="111"/>
      <c r="TJZ86" s="111"/>
      <c r="TKA86" s="111"/>
      <c r="TKB86" s="111"/>
      <c r="TKC86" s="111"/>
      <c r="TKD86" s="111"/>
      <c r="TKE86" s="111"/>
      <c r="TKF86" s="111"/>
      <c r="TKG86" s="111"/>
      <c r="TKH86" s="111"/>
      <c r="TKI86" s="111"/>
      <c r="TKJ86" s="111"/>
      <c r="TKK86" s="111"/>
      <c r="TKL86" s="111"/>
      <c r="TKM86" s="111"/>
      <c r="TKN86" s="111"/>
      <c r="TKO86" s="111"/>
      <c r="TKP86" s="111"/>
      <c r="TKQ86" s="111"/>
      <c r="TKR86" s="111"/>
      <c r="TKS86" s="111"/>
      <c r="TKT86" s="111"/>
      <c r="TKU86" s="111"/>
      <c r="TKV86" s="111"/>
      <c r="TKW86" s="111"/>
      <c r="TKX86" s="111"/>
      <c r="TKY86" s="111"/>
      <c r="TKZ86" s="111"/>
      <c r="TLA86" s="111"/>
      <c r="TLB86" s="111"/>
      <c r="TLC86" s="111"/>
      <c r="TLD86" s="111"/>
      <c r="TLE86" s="111"/>
      <c r="TLF86" s="111"/>
      <c r="TLG86" s="111"/>
      <c r="TLH86" s="111"/>
      <c r="TLI86" s="111"/>
      <c r="TLJ86" s="111"/>
      <c r="TLK86" s="111"/>
      <c r="TLL86" s="111"/>
      <c r="TLM86" s="111"/>
      <c r="TLN86" s="111"/>
      <c r="TLO86" s="111"/>
      <c r="TLP86" s="111"/>
      <c r="TLQ86" s="111"/>
      <c r="TLR86" s="111"/>
      <c r="TLS86" s="111"/>
      <c r="TLT86" s="111"/>
      <c r="TLU86" s="111"/>
      <c r="TLV86" s="111"/>
      <c r="TLW86" s="111"/>
      <c r="TLX86" s="111"/>
      <c r="TLY86" s="111"/>
      <c r="TLZ86" s="111"/>
      <c r="TMA86" s="111"/>
      <c r="TMB86" s="111"/>
      <c r="TMC86" s="111"/>
      <c r="TMD86" s="111"/>
      <c r="TME86" s="111"/>
      <c r="TMF86" s="111"/>
      <c r="TMG86" s="111"/>
      <c r="TMH86" s="111"/>
      <c r="TMI86" s="111"/>
      <c r="TMJ86" s="111"/>
      <c r="TMK86" s="111"/>
      <c r="TML86" s="111"/>
      <c r="TMM86" s="111"/>
      <c r="TMN86" s="111"/>
      <c r="TMO86" s="111"/>
      <c r="TMP86" s="111"/>
      <c r="TMQ86" s="111"/>
      <c r="TMR86" s="111"/>
      <c r="TMS86" s="111"/>
      <c r="TMT86" s="111"/>
      <c r="TMU86" s="111"/>
      <c r="TMV86" s="111"/>
      <c r="TMW86" s="111"/>
      <c r="TMX86" s="111"/>
      <c r="TMY86" s="111"/>
      <c r="TMZ86" s="111"/>
      <c r="TNA86" s="111"/>
      <c r="TNB86" s="111"/>
      <c r="TNC86" s="111"/>
      <c r="TND86" s="111"/>
      <c r="TNE86" s="111"/>
      <c r="TNF86" s="111"/>
      <c r="TNG86" s="111"/>
      <c r="TNH86" s="111"/>
      <c r="TNI86" s="111"/>
      <c r="TNJ86" s="111"/>
      <c r="TNK86" s="111"/>
      <c r="TNL86" s="111"/>
      <c r="TNM86" s="111"/>
      <c r="TNN86" s="111"/>
      <c r="TNO86" s="111"/>
      <c r="TNP86" s="111"/>
      <c r="TNQ86" s="111"/>
      <c r="TNR86" s="111"/>
      <c r="TNS86" s="111"/>
      <c r="TNT86" s="111"/>
      <c r="TNU86" s="111"/>
      <c r="TNV86" s="111"/>
      <c r="TNW86" s="111"/>
      <c r="TNX86" s="111"/>
      <c r="TNY86" s="111"/>
      <c r="TNZ86" s="111"/>
      <c r="TOA86" s="111"/>
      <c r="TOB86" s="111"/>
      <c r="TOC86" s="111"/>
      <c r="TOD86" s="111"/>
      <c r="TOE86" s="111"/>
      <c r="TOF86" s="111"/>
      <c r="TOG86" s="111"/>
      <c r="TOH86" s="111"/>
      <c r="TOI86" s="111"/>
      <c r="TOJ86" s="111"/>
      <c r="TOK86" s="111"/>
      <c r="TOL86" s="111"/>
      <c r="TOM86" s="111"/>
      <c r="TON86" s="111"/>
      <c r="TOO86" s="111"/>
      <c r="TOP86" s="111"/>
      <c r="TOQ86" s="111"/>
      <c r="TOR86" s="111"/>
      <c r="TOS86" s="111"/>
      <c r="TOT86" s="111"/>
      <c r="TOU86" s="111"/>
      <c r="TOV86" s="111"/>
      <c r="TOW86" s="111"/>
      <c r="TOX86" s="111"/>
      <c r="TOY86" s="111"/>
      <c r="TOZ86" s="111"/>
      <c r="TPA86" s="111"/>
      <c r="TPB86" s="111"/>
      <c r="TPC86" s="111"/>
      <c r="TPD86" s="111"/>
      <c r="TPE86" s="111"/>
      <c r="TPF86" s="111"/>
      <c r="TPG86" s="111"/>
      <c r="TPH86" s="111"/>
      <c r="TPI86" s="111"/>
      <c r="TPJ86" s="111"/>
      <c r="TPK86" s="111"/>
      <c r="TPL86" s="111"/>
      <c r="TPM86" s="111"/>
      <c r="TPN86" s="111"/>
      <c r="TPO86" s="111"/>
      <c r="TPP86" s="111"/>
      <c r="TPQ86" s="111"/>
      <c r="TPR86" s="111"/>
      <c r="TPS86" s="111"/>
      <c r="TPT86" s="111"/>
      <c r="TPU86" s="111"/>
      <c r="TPV86" s="111"/>
      <c r="TPW86" s="111"/>
      <c r="TPX86" s="111"/>
      <c r="TPY86" s="111"/>
      <c r="TPZ86" s="111"/>
      <c r="TQA86" s="111"/>
      <c r="TQB86" s="111"/>
      <c r="TQC86" s="111"/>
      <c r="TQD86" s="111"/>
      <c r="TQE86" s="111"/>
      <c r="TQF86" s="111"/>
      <c r="TQG86" s="111"/>
      <c r="TQH86" s="111"/>
      <c r="TQI86" s="111"/>
      <c r="TQJ86" s="111"/>
      <c r="TQK86" s="111"/>
      <c r="TQL86" s="111"/>
      <c r="TQM86" s="111"/>
      <c r="TQN86" s="111"/>
      <c r="TQO86" s="111"/>
      <c r="TQP86" s="111"/>
      <c r="TQQ86" s="111"/>
      <c r="TQR86" s="111"/>
      <c r="TQS86" s="111"/>
      <c r="TQT86" s="111"/>
      <c r="TQU86" s="111"/>
      <c r="TQV86" s="111"/>
      <c r="TQW86" s="111"/>
      <c r="TQX86" s="111"/>
      <c r="TQY86" s="111"/>
      <c r="TQZ86" s="111"/>
      <c r="TRA86" s="111"/>
      <c r="TRB86" s="111"/>
      <c r="TRC86" s="111"/>
      <c r="TRD86" s="111"/>
      <c r="TRE86" s="111"/>
      <c r="TRF86" s="111"/>
      <c r="TRG86" s="111"/>
      <c r="TRH86" s="111"/>
      <c r="TRI86" s="111"/>
      <c r="TRJ86" s="111"/>
      <c r="TRK86" s="111"/>
      <c r="TRL86" s="111"/>
      <c r="TRM86" s="111"/>
      <c r="TRN86" s="111"/>
      <c r="TRO86" s="111"/>
      <c r="TRP86" s="111"/>
      <c r="TRQ86" s="111"/>
      <c r="TRR86" s="111"/>
      <c r="TRS86" s="111"/>
      <c r="TRT86" s="111"/>
      <c r="TRU86" s="111"/>
      <c r="TRV86" s="111"/>
      <c r="TRW86" s="111"/>
      <c r="TRX86" s="111"/>
      <c r="TRY86" s="111"/>
      <c r="TRZ86" s="111"/>
      <c r="TSA86" s="111"/>
      <c r="TSB86" s="111"/>
      <c r="TSC86" s="111"/>
      <c r="TSD86" s="111"/>
      <c r="TSE86" s="111"/>
      <c r="TSF86" s="111"/>
      <c r="TSG86" s="111"/>
      <c r="TSH86" s="111"/>
      <c r="TSI86" s="111"/>
      <c r="TSJ86" s="111"/>
      <c r="TSK86" s="111"/>
      <c r="TSL86" s="111"/>
      <c r="TSM86" s="111"/>
      <c r="TSN86" s="111"/>
      <c r="TSO86" s="111"/>
      <c r="TSP86" s="111"/>
      <c r="TSQ86" s="111"/>
      <c r="TSR86" s="111"/>
      <c r="TSS86" s="111"/>
      <c r="TST86" s="111"/>
      <c r="TSU86" s="111"/>
      <c r="TSV86" s="111"/>
      <c r="TSW86" s="111"/>
      <c r="TSX86" s="111"/>
      <c r="TSY86" s="111"/>
      <c r="TSZ86" s="111"/>
      <c r="TTA86" s="111"/>
      <c r="TTB86" s="111"/>
      <c r="TTC86" s="111"/>
      <c r="TTD86" s="111"/>
      <c r="TTE86" s="111"/>
      <c r="TTF86" s="111"/>
      <c r="TTG86" s="111"/>
      <c r="TTH86" s="111"/>
      <c r="TTI86" s="111"/>
      <c r="TTJ86" s="111"/>
      <c r="TTK86" s="111"/>
      <c r="TTL86" s="111"/>
      <c r="TTM86" s="111"/>
      <c r="TTN86" s="111"/>
      <c r="TTO86" s="111"/>
      <c r="TTP86" s="111"/>
      <c r="TTQ86" s="111"/>
      <c r="TTR86" s="111"/>
      <c r="TTS86" s="111"/>
      <c r="TTT86" s="111"/>
      <c r="TTU86" s="111"/>
      <c r="TTV86" s="111"/>
      <c r="TTW86" s="111"/>
      <c r="TTX86" s="111"/>
      <c r="TTY86" s="111"/>
      <c r="TTZ86" s="111"/>
      <c r="TUA86" s="111"/>
      <c r="TUB86" s="111"/>
      <c r="TUC86" s="111"/>
      <c r="TUD86" s="111"/>
      <c r="TUE86" s="111"/>
      <c r="TUF86" s="111"/>
      <c r="TUG86" s="111"/>
      <c r="TUH86" s="111"/>
      <c r="TUI86" s="111"/>
      <c r="TUJ86" s="111"/>
      <c r="TUK86" s="111"/>
      <c r="TUL86" s="111"/>
      <c r="TUM86" s="111"/>
      <c r="TUN86" s="111"/>
      <c r="TUO86" s="111"/>
      <c r="TUP86" s="111"/>
      <c r="TUQ86" s="111"/>
      <c r="TUR86" s="111"/>
      <c r="TUS86" s="111"/>
      <c r="TUT86" s="111"/>
      <c r="TUU86" s="111"/>
      <c r="TUV86" s="111"/>
      <c r="TUW86" s="111"/>
      <c r="TUX86" s="111"/>
      <c r="TUY86" s="111"/>
      <c r="TUZ86" s="111"/>
      <c r="TVA86" s="111"/>
      <c r="TVB86" s="111"/>
      <c r="TVC86" s="111"/>
      <c r="TVD86" s="111"/>
      <c r="TVE86" s="111"/>
      <c r="TVF86" s="111"/>
      <c r="TVG86" s="111"/>
      <c r="TVH86" s="111"/>
      <c r="TVI86" s="111"/>
      <c r="TVJ86" s="111"/>
      <c r="TVK86" s="111"/>
      <c r="TVL86" s="111"/>
      <c r="TVM86" s="111"/>
      <c r="TVN86" s="111"/>
      <c r="TVO86" s="111"/>
      <c r="TVP86" s="111"/>
      <c r="TVQ86" s="111"/>
      <c r="TVR86" s="111"/>
      <c r="TVS86" s="111"/>
      <c r="TVT86" s="111"/>
      <c r="TVU86" s="111"/>
      <c r="TVV86" s="111"/>
      <c r="TVW86" s="111"/>
      <c r="TVX86" s="111"/>
      <c r="TVY86" s="111"/>
      <c r="TVZ86" s="111"/>
      <c r="TWA86" s="111"/>
      <c r="TWB86" s="111"/>
      <c r="TWC86" s="111"/>
      <c r="TWD86" s="111"/>
      <c r="TWE86" s="111"/>
      <c r="TWF86" s="111"/>
      <c r="TWG86" s="111"/>
      <c r="TWH86" s="111"/>
      <c r="TWI86" s="111"/>
      <c r="TWJ86" s="111"/>
      <c r="TWK86" s="111"/>
      <c r="TWL86" s="111"/>
      <c r="TWM86" s="111"/>
      <c r="TWN86" s="111"/>
      <c r="TWO86" s="111"/>
      <c r="TWP86" s="111"/>
      <c r="TWQ86" s="111"/>
      <c r="TWR86" s="111"/>
      <c r="TWS86" s="111"/>
      <c r="TWT86" s="111"/>
      <c r="TWU86" s="111"/>
      <c r="TWV86" s="111"/>
      <c r="TWW86" s="111"/>
      <c r="TWX86" s="111"/>
      <c r="TWY86" s="111"/>
      <c r="TWZ86" s="111"/>
      <c r="TXA86" s="111"/>
      <c r="TXB86" s="111"/>
      <c r="TXC86" s="111"/>
      <c r="TXD86" s="111"/>
      <c r="TXE86" s="111"/>
      <c r="TXF86" s="111"/>
      <c r="TXG86" s="111"/>
      <c r="TXH86" s="111"/>
      <c r="TXI86" s="111"/>
      <c r="TXJ86" s="111"/>
      <c r="TXK86" s="111"/>
      <c r="TXL86" s="111"/>
      <c r="TXM86" s="111"/>
      <c r="TXN86" s="111"/>
      <c r="TXO86" s="111"/>
      <c r="TXP86" s="111"/>
      <c r="TXQ86" s="111"/>
      <c r="TXR86" s="111"/>
      <c r="TXS86" s="111"/>
      <c r="TXT86" s="111"/>
      <c r="TXU86" s="111"/>
      <c r="TXV86" s="111"/>
      <c r="TXW86" s="111"/>
      <c r="TXX86" s="111"/>
      <c r="TXY86" s="111"/>
      <c r="TXZ86" s="111"/>
      <c r="TYA86" s="111"/>
      <c r="TYB86" s="111"/>
      <c r="TYC86" s="111"/>
      <c r="TYD86" s="111"/>
      <c r="TYE86" s="111"/>
      <c r="TYF86" s="111"/>
      <c r="TYG86" s="111"/>
      <c r="TYH86" s="111"/>
      <c r="TYI86" s="111"/>
      <c r="TYJ86" s="111"/>
      <c r="TYK86" s="111"/>
      <c r="TYL86" s="111"/>
      <c r="TYM86" s="111"/>
      <c r="TYN86" s="111"/>
      <c r="TYO86" s="111"/>
      <c r="TYP86" s="111"/>
      <c r="TYQ86" s="111"/>
      <c r="TYR86" s="111"/>
      <c r="TYS86" s="111"/>
      <c r="TYT86" s="111"/>
      <c r="TYU86" s="111"/>
      <c r="TYV86" s="111"/>
      <c r="TYW86" s="111"/>
      <c r="TYX86" s="111"/>
      <c r="TYY86" s="111"/>
      <c r="TYZ86" s="111"/>
      <c r="TZA86" s="111"/>
      <c r="TZB86" s="111"/>
      <c r="TZC86" s="111"/>
      <c r="TZD86" s="111"/>
      <c r="TZE86" s="111"/>
      <c r="TZF86" s="111"/>
      <c r="TZG86" s="111"/>
      <c r="TZH86" s="111"/>
      <c r="TZI86" s="111"/>
      <c r="TZJ86" s="111"/>
      <c r="TZK86" s="111"/>
      <c r="TZL86" s="111"/>
      <c r="TZM86" s="111"/>
      <c r="TZN86" s="111"/>
      <c r="TZO86" s="111"/>
      <c r="TZP86" s="111"/>
      <c r="TZQ86" s="111"/>
      <c r="TZR86" s="111"/>
      <c r="TZS86" s="111"/>
      <c r="TZT86" s="111"/>
      <c r="TZU86" s="111"/>
      <c r="TZV86" s="111"/>
      <c r="TZW86" s="111"/>
      <c r="TZX86" s="111"/>
      <c r="TZY86" s="111"/>
      <c r="TZZ86" s="111"/>
      <c r="UAA86" s="111"/>
      <c r="UAB86" s="111"/>
      <c r="UAC86" s="111"/>
      <c r="UAD86" s="111"/>
      <c r="UAE86" s="111"/>
      <c r="UAF86" s="111"/>
      <c r="UAG86" s="111"/>
      <c r="UAH86" s="111"/>
      <c r="UAI86" s="111"/>
      <c r="UAJ86" s="111"/>
      <c r="UAK86" s="111"/>
      <c r="UAL86" s="111"/>
      <c r="UAM86" s="111"/>
      <c r="UAN86" s="111"/>
      <c r="UAO86" s="111"/>
      <c r="UAP86" s="111"/>
      <c r="UAQ86" s="111"/>
      <c r="UAR86" s="111"/>
      <c r="UAS86" s="111"/>
      <c r="UAT86" s="111"/>
      <c r="UAU86" s="111"/>
      <c r="UAV86" s="111"/>
      <c r="UAW86" s="111"/>
      <c r="UAX86" s="111"/>
      <c r="UAY86" s="111"/>
      <c r="UAZ86" s="111"/>
      <c r="UBA86" s="111"/>
      <c r="UBB86" s="111"/>
      <c r="UBC86" s="111"/>
      <c r="UBD86" s="111"/>
      <c r="UBE86" s="111"/>
      <c r="UBF86" s="111"/>
      <c r="UBG86" s="111"/>
      <c r="UBH86" s="111"/>
      <c r="UBI86" s="111"/>
      <c r="UBJ86" s="111"/>
      <c r="UBK86" s="111"/>
      <c r="UBL86" s="111"/>
      <c r="UBM86" s="111"/>
      <c r="UBN86" s="111"/>
      <c r="UBO86" s="111"/>
      <c r="UBP86" s="111"/>
      <c r="UBQ86" s="111"/>
      <c r="UBR86" s="111"/>
      <c r="UBS86" s="111"/>
      <c r="UBT86" s="111"/>
      <c r="UBU86" s="111"/>
      <c r="UBV86" s="111"/>
      <c r="UBW86" s="111"/>
      <c r="UBX86" s="111"/>
      <c r="UBY86" s="111"/>
      <c r="UBZ86" s="111"/>
      <c r="UCA86" s="111"/>
      <c r="UCB86" s="111"/>
      <c r="UCC86" s="111"/>
      <c r="UCD86" s="111"/>
      <c r="UCE86" s="111"/>
      <c r="UCF86" s="111"/>
      <c r="UCG86" s="111"/>
      <c r="UCH86" s="111"/>
      <c r="UCI86" s="111"/>
      <c r="UCJ86" s="111"/>
      <c r="UCK86" s="111"/>
      <c r="UCL86" s="111"/>
      <c r="UCM86" s="111"/>
      <c r="UCN86" s="111"/>
      <c r="UCO86" s="111"/>
      <c r="UCP86" s="111"/>
      <c r="UCQ86" s="111"/>
      <c r="UCR86" s="111"/>
      <c r="UCS86" s="111"/>
      <c r="UCT86" s="111"/>
      <c r="UCU86" s="111"/>
      <c r="UCV86" s="111"/>
      <c r="UCW86" s="111"/>
      <c r="UCX86" s="111"/>
      <c r="UCY86" s="111"/>
      <c r="UCZ86" s="111"/>
      <c r="UDA86" s="111"/>
      <c r="UDB86" s="111"/>
      <c r="UDC86" s="111"/>
      <c r="UDD86" s="111"/>
      <c r="UDE86" s="111"/>
      <c r="UDF86" s="111"/>
      <c r="UDG86" s="111"/>
      <c r="UDH86" s="111"/>
      <c r="UDI86" s="111"/>
      <c r="UDJ86" s="111"/>
      <c r="UDK86" s="111"/>
      <c r="UDL86" s="111"/>
      <c r="UDM86" s="111"/>
      <c r="UDN86" s="111"/>
      <c r="UDO86" s="111"/>
      <c r="UDP86" s="111"/>
      <c r="UDQ86" s="111"/>
      <c r="UDR86" s="111"/>
      <c r="UDS86" s="111"/>
      <c r="UDT86" s="111"/>
      <c r="UDU86" s="111"/>
      <c r="UDV86" s="111"/>
      <c r="UDW86" s="111"/>
      <c r="UDX86" s="111"/>
      <c r="UDY86" s="111"/>
      <c r="UDZ86" s="111"/>
      <c r="UEA86" s="111"/>
      <c r="UEB86" s="111"/>
      <c r="UEC86" s="111"/>
      <c r="UED86" s="111"/>
      <c r="UEE86" s="111"/>
      <c r="UEF86" s="111"/>
      <c r="UEG86" s="111"/>
      <c r="UEH86" s="111"/>
      <c r="UEI86" s="111"/>
      <c r="UEJ86" s="111"/>
      <c r="UEK86" s="111"/>
      <c r="UEL86" s="111"/>
      <c r="UEM86" s="111"/>
      <c r="UEN86" s="111"/>
      <c r="UEO86" s="111"/>
      <c r="UEP86" s="111"/>
      <c r="UEQ86" s="111"/>
      <c r="UER86" s="111"/>
      <c r="UES86" s="111"/>
      <c r="UET86" s="111"/>
      <c r="UEU86" s="111"/>
      <c r="UEV86" s="111"/>
      <c r="UEW86" s="111"/>
      <c r="UEX86" s="111"/>
      <c r="UEY86" s="111"/>
      <c r="UEZ86" s="111"/>
      <c r="UFA86" s="111"/>
      <c r="UFB86" s="111"/>
      <c r="UFC86" s="111"/>
      <c r="UFD86" s="111"/>
      <c r="UFE86" s="111"/>
      <c r="UFF86" s="111"/>
      <c r="UFG86" s="111"/>
      <c r="UFH86" s="111"/>
      <c r="UFI86" s="111"/>
      <c r="UFJ86" s="111"/>
      <c r="UFK86" s="111"/>
      <c r="UFL86" s="111"/>
      <c r="UFM86" s="111"/>
      <c r="UFN86" s="111"/>
      <c r="UFO86" s="111"/>
      <c r="UFP86" s="111"/>
      <c r="UFQ86" s="111"/>
      <c r="UFR86" s="111"/>
      <c r="UFS86" s="111"/>
      <c r="UFT86" s="111"/>
      <c r="UFU86" s="111"/>
      <c r="UFV86" s="111"/>
      <c r="UFW86" s="111"/>
      <c r="UFX86" s="111"/>
      <c r="UFY86" s="111"/>
      <c r="UFZ86" s="111"/>
      <c r="UGA86" s="111"/>
      <c r="UGB86" s="111"/>
      <c r="UGC86" s="111"/>
      <c r="UGD86" s="111"/>
      <c r="UGE86" s="111"/>
      <c r="UGF86" s="111"/>
      <c r="UGG86" s="111"/>
      <c r="UGH86" s="111"/>
      <c r="UGI86" s="111"/>
      <c r="UGJ86" s="111"/>
      <c r="UGK86" s="111"/>
      <c r="UGL86" s="111"/>
      <c r="UGM86" s="111"/>
      <c r="UGN86" s="111"/>
      <c r="UGO86" s="111"/>
      <c r="UGP86" s="111"/>
      <c r="UGQ86" s="111"/>
      <c r="UGR86" s="111"/>
      <c r="UGS86" s="111"/>
      <c r="UGT86" s="111"/>
      <c r="UGU86" s="111"/>
      <c r="UGV86" s="111"/>
      <c r="UGW86" s="111"/>
      <c r="UGX86" s="111"/>
      <c r="UGY86" s="111"/>
      <c r="UGZ86" s="111"/>
      <c r="UHA86" s="111"/>
      <c r="UHB86" s="111"/>
      <c r="UHC86" s="111"/>
      <c r="UHD86" s="111"/>
      <c r="UHE86" s="111"/>
      <c r="UHF86" s="111"/>
      <c r="UHG86" s="111"/>
      <c r="UHH86" s="111"/>
      <c r="UHI86" s="111"/>
      <c r="UHJ86" s="111"/>
      <c r="UHK86" s="111"/>
      <c r="UHL86" s="111"/>
      <c r="UHM86" s="111"/>
      <c r="UHN86" s="111"/>
      <c r="UHO86" s="111"/>
      <c r="UHP86" s="111"/>
      <c r="UHQ86" s="111"/>
      <c r="UHR86" s="111"/>
      <c r="UHS86" s="111"/>
      <c r="UHT86" s="111"/>
      <c r="UHU86" s="111"/>
      <c r="UHV86" s="111"/>
      <c r="UHW86" s="111"/>
      <c r="UHX86" s="111"/>
      <c r="UHY86" s="111"/>
      <c r="UHZ86" s="111"/>
      <c r="UIA86" s="111"/>
      <c r="UIB86" s="111"/>
      <c r="UIC86" s="111"/>
      <c r="UID86" s="111"/>
      <c r="UIE86" s="111"/>
      <c r="UIF86" s="111"/>
      <c r="UIG86" s="111"/>
      <c r="UIH86" s="111"/>
      <c r="UII86" s="111"/>
      <c r="UIJ86" s="111"/>
      <c r="UIK86" s="111"/>
      <c r="UIL86" s="111"/>
      <c r="UIM86" s="111"/>
      <c r="UIN86" s="111"/>
      <c r="UIO86" s="111"/>
      <c r="UIP86" s="111"/>
      <c r="UIQ86" s="111"/>
      <c r="UIR86" s="111"/>
      <c r="UIS86" s="111"/>
      <c r="UIT86" s="111"/>
      <c r="UIU86" s="111"/>
      <c r="UIV86" s="111"/>
      <c r="UIW86" s="111"/>
      <c r="UIX86" s="111"/>
      <c r="UIY86" s="111"/>
      <c r="UIZ86" s="111"/>
      <c r="UJA86" s="111"/>
      <c r="UJB86" s="111"/>
      <c r="UJC86" s="111"/>
      <c r="UJD86" s="111"/>
      <c r="UJE86" s="111"/>
      <c r="UJF86" s="111"/>
      <c r="UJG86" s="111"/>
      <c r="UJH86" s="111"/>
      <c r="UJI86" s="111"/>
      <c r="UJJ86" s="111"/>
      <c r="UJK86" s="111"/>
      <c r="UJL86" s="111"/>
      <c r="UJM86" s="111"/>
      <c r="UJN86" s="111"/>
      <c r="UJO86" s="111"/>
      <c r="UJP86" s="111"/>
      <c r="UJQ86" s="111"/>
      <c r="UJR86" s="111"/>
      <c r="UJS86" s="111"/>
      <c r="UJT86" s="111"/>
      <c r="UJU86" s="111"/>
      <c r="UJV86" s="111"/>
      <c r="UJW86" s="111"/>
      <c r="UJX86" s="111"/>
      <c r="UJY86" s="111"/>
      <c r="UJZ86" s="111"/>
      <c r="UKA86" s="111"/>
      <c r="UKB86" s="111"/>
      <c r="UKC86" s="111"/>
      <c r="UKD86" s="111"/>
      <c r="UKE86" s="111"/>
      <c r="UKF86" s="111"/>
      <c r="UKG86" s="111"/>
      <c r="UKH86" s="111"/>
      <c r="UKI86" s="111"/>
      <c r="UKJ86" s="111"/>
      <c r="UKK86" s="111"/>
      <c r="UKL86" s="111"/>
      <c r="UKM86" s="111"/>
      <c r="UKN86" s="111"/>
      <c r="UKO86" s="111"/>
      <c r="UKP86" s="111"/>
      <c r="UKQ86" s="111"/>
      <c r="UKR86" s="111"/>
      <c r="UKS86" s="111"/>
      <c r="UKT86" s="111"/>
      <c r="UKU86" s="111"/>
      <c r="UKV86" s="111"/>
      <c r="UKW86" s="111"/>
      <c r="UKX86" s="111"/>
      <c r="UKY86" s="111"/>
      <c r="UKZ86" s="111"/>
      <c r="ULA86" s="111"/>
      <c r="ULB86" s="111"/>
      <c r="ULC86" s="111"/>
      <c r="ULD86" s="111"/>
      <c r="ULE86" s="111"/>
      <c r="ULF86" s="111"/>
      <c r="ULG86" s="111"/>
      <c r="ULH86" s="111"/>
      <c r="ULI86" s="111"/>
      <c r="ULJ86" s="111"/>
      <c r="ULK86" s="111"/>
      <c r="ULL86" s="111"/>
      <c r="ULM86" s="111"/>
      <c r="ULN86" s="111"/>
      <c r="ULO86" s="111"/>
      <c r="ULP86" s="111"/>
      <c r="ULQ86" s="111"/>
      <c r="ULR86" s="111"/>
      <c r="ULS86" s="111"/>
      <c r="ULT86" s="111"/>
      <c r="ULU86" s="111"/>
      <c r="ULV86" s="111"/>
      <c r="ULW86" s="111"/>
      <c r="ULX86" s="111"/>
      <c r="ULY86" s="111"/>
      <c r="ULZ86" s="111"/>
      <c r="UMA86" s="111"/>
      <c r="UMB86" s="111"/>
      <c r="UMC86" s="111"/>
      <c r="UMD86" s="111"/>
      <c r="UME86" s="111"/>
      <c r="UMF86" s="111"/>
      <c r="UMG86" s="111"/>
      <c r="UMH86" s="111"/>
      <c r="UMI86" s="111"/>
      <c r="UMJ86" s="111"/>
      <c r="UMK86" s="111"/>
      <c r="UML86" s="111"/>
      <c r="UMM86" s="111"/>
      <c r="UMN86" s="111"/>
      <c r="UMO86" s="111"/>
      <c r="UMP86" s="111"/>
      <c r="UMQ86" s="111"/>
      <c r="UMR86" s="111"/>
      <c r="UMS86" s="111"/>
      <c r="UMT86" s="111"/>
      <c r="UMU86" s="111"/>
      <c r="UMV86" s="111"/>
      <c r="UMW86" s="111"/>
      <c r="UMX86" s="111"/>
      <c r="UMY86" s="111"/>
      <c r="UMZ86" s="111"/>
      <c r="UNA86" s="111"/>
      <c r="UNB86" s="111"/>
      <c r="UNC86" s="111"/>
      <c r="UND86" s="111"/>
      <c r="UNE86" s="111"/>
      <c r="UNF86" s="111"/>
      <c r="UNG86" s="111"/>
      <c r="UNH86" s="111"/>
      <c r="UNI86" s="111"/>
      <c r="UNJ86" s="111"/>
      <c r="UNK86" s="111"/>
      <c r="UNL86" s="111"/>
      <c r="UNM86" s="111"/>
      <c r="UNN86" s="111"/>
      <c r="UNO86" s="111"/>
      <c r="UNP86" s="111"/>
      <c r="UNQ86" s="111"/>
      <c r="UNR86" s="111"/>
      <c r="UNS86" s="111"/>
      <c r="UNT86" s="111"/>
      <c r="UNU86" s="111"/>
      <c r="UNV86" s="111"/>
      <c r="UNW86" s="111"/>
      <c r="UNX86" s="111"/>
      <c r="UNY86" s="111"/>
      <c r="UNZ86" s="111"/>
      <c r="UOA86" s="111"/>
      <c r="UOB86" s="111"/>
      <c r="UOC86" s="111"/>
      <c r="UOD86" s="111"/>
      <c r="UOE86" s="111"/>
      <c r="UOF86" s="111"/>
      <c r="UOG86" s="111"/>
      <c r="UOH86" s="111"/>
      <c r="UOI86" s="111"/>
      <c r="UOJ86" s="111"/>
      <c r="UOK86" s="111"/>
      <c r="UOL86" s="111"/>
      <c r="UOM86" s="111"/>
      <c r="UON86" s="111"/>
      <c r="UOO86" s="111"/>
      <c r="UOP86" s="111"/>
      <c r="UOQ86" s="111"/>
      <c r="UOR86" s="111"/>
      <c r="UOS86" s="111"/>
      <c r="UOT86" s="111"/>
      <c r="UOU86" s="111"/>
      <c r="UOV86" s="111"/>
      <c r="UOW86" s="111"/>
      <c r="UOX86" s="111"/>
      <c r="UOY86" s="111"/>
      <c r="UOZ86" s="111"/>
      <c r="UPA86" s="111"/>
      <c r="UPB86" s="111"/>
      <c r="UPC86" s="111"/>
      <c r="UPD86" s="111"/>
      <c r="UPE86" s="111"/>
      <c r="UPF86" s="111"/>
      <c r="UPG86" s="111"/>
      <c r="UPH86" s="111"/>
      <c r="UPI86" s="111"/>
      <c r="UPJ86" s="111"/>
      <c r="UPK86" s="111"/>
      <c r="UPL86" s="111"/>
      <c r="UPM86" s="111"/>
      <c r="UPN86" s="111"/>
      <c r="UPO86" s="111"/>
      <c r="UPP86" s="111"/>
      <c r="UPQ86" s="111"/>
      <c r="UPR86" s="111"/>
      <c r="UPS86" s="111"/>
      <c r="UPT86" s="111"/>
      <c r="UPU86" s="111"/>
      <c r="UPV86" s="111"/>
      <c r="UPW86" s="111"/>
      <c r="UPX86" s="111"/>
      <c r="UPY86" s="111"/>
      <c r="UPZ86" s="111"/>
      <c r="UQA86" s="111"/>
      <c r="UQB86" s="111"/>
      <c r="UQC86" s="111"/>
      <c r="UQD86" s="111"/>
      <c r="UQE86" s="111"/>
      <c r="UQF86" s="111"/>
      <c r="UQG86" s="111"/>
      <c r="UQH86" s="111"/>
      <c r="UQI86" s="111"/>
      <c r="UQJ86" s="111"/>
      <c r="UQK86" s="111"/>
      <c r="UQL86" s="111"/>
      <c r="UQM86" s="111"/>
      <c r="UQN86" s="111"/>
      <c r="UQO86" s="111"/>
      <c r="UQP86" s="111"/>
      <c r="UQQ86" s="111"/>
      <c r="UQR86" s="111"/>
      <c r="UQS86" s="111"/>
      <c r="UQT86" s="111"/>
      <c r="UQU86" s="111"/>
      <c r="UQV86" s="111"/>
      <c r="UQW86" s="111"/>
      <c r="UQX86" s="111"/>
      <c r="UQY86" s="111"/>
      <c r="UQZ86" s="111"/>
      <c r="URA86" s="111"/>
      <c r="URB86" s="111"/>
      <c r="URC86" s="111"/>
      <c r="URD86" s="111"/>
      <c r="URE86" s="111"/>
      <c r="URF86" s="111"/>
      <c r="URG86" s="111"/>
      <c r="URH86" s="111"/>
      <c r="URI86" s="111"/>
      <c r="URJ86" s="111"/>
      <c r="URK86" s="111"/>
      <c r="URL86" s="111"/>
      <c r="URM86" s="111"/>
      <c r="URN86" s="111"/>
      <c r="URO86" s="111"/>
      <c r="URP86" s="111"/>
      <c r="URQ86" s="111"/>
      <c r="URR86" s="111"/>
      <c r="URS86" s="111"/>
      <c r="URT86" s="111"/>
      <c r="URU86" s="111"/>
      <c r="URV86" s="111"/>
      <c r="URW86" s="111"/>
      <c r="URX86" s="111"/>
      <c r="URY86" s="111"/>
      <c r="URZ86" s="111"/>
      <c r="USA86" s="111"/>
      <c r="USB86" s="111"/>
      <c r="USC86" s="111"/>
      <c r="USD86" s="111"/>
      <c r="USE86" s="111"/>
      <c r="USF86" s="111"/>
      <c r="USG86" s="111"/>
      <c r="USH86" s="111"/>
      <c r="USI86" s="111"/>
      <c r="USJ86" s="111"/>
      <c r="USK86" s="111"/>
      <c r="USL86" s="111"/>
      <c r="USM86" s="111"/>
      <c r="USN86" s="111"/>
      <c r="USO86" s="111"/>
      <c r="USP86" s="111"/>
      <c r="USQ86" s="111"/>
      <c r="USR86" s="111"/>
      <c r="USS86" s="111"/>
      <c r="UST86" s="111"/>
      <c r="USU86" s="111"/>
      <c r="USV86" s="111"/>
      <c r="USW86" s="111"/>
      <c r="USX86" s="111"/>
      <c r="USY86" s="111"/>
      <c r="USZ86" s="111"/>
      <c r="UTA86" s="111"/>
      <c r="UTB86" s="111"/>
      <c r="UTC86" s="111"/>
      <c r="UTD86" s="111"/>
      <c r="UTE86" s="111"/>
      <c r="UTF86" s="111"/>
      <c r="UTG86" s="111"/>
      <c r="UTH86" s="111"/>
      <c r="UTI86" s="111"/>
      <c r="UTJ86" s="111"/>
      <c r="UTK86" s="111"/>
      <c r="UTL86" s="111"/>
      <c r="UTM86" s="111"/>
      <c r="UTN86" s="111"/>
      <c r="UTO86" s="111"/>
      <c r="UTP86" s="111"/>
      <c r="UTQ86" s="111"/>
      <c r="UTR86" s="111"/>
      <c r="UTS86" s="111"/>
      <c r="UTT86" s="111"/>
      <c r="UTU86" s="111"/>
      <c r="UTV86" s="111"/>
      <c r="UTW86" s="111"/>
      <c r="UTX86" s="111"/>
      <c r="UTY86" s="111"/>
      <c r="UTZ86" s="111"/>
      <c r="UUA86" s="111"/>
      <c r="UUB86" s="111"/>
      <c r="UUC86" s="111"/>
      <c r="UUD86" s="111"/>
      <c r="UUE86" s="111"/>
      <c r="UUF86" s="111"/>
      <c r="UUG86" s="111"/>
      <c r="UUH86" s="111"/>
      <c r="UUI86" s="111"/>
      <c r="UUJ86" s="111"/>
      <c r="UUK86" s="111"/>
      <c r="UUL86" s="111"/>
      <c r="UUM86" s="111"/>
      <c r="UUN86" s="111"/>
      <c r="UUO86" s="111"/>
      <c r="UUP86" s="111"/>
      <c r="UUQ86" s="111"/>
      <c r="UUR86" s="111"/>
      <c r="UUS86" s="111"/>
      <c r="UUT86" s="111"/>
      <c r="UUU86" s="111"/>
      <c r="UUV86" s="111"/>
      <c r="UUW86" s="111"/>
      <c r="UUX86" s="111"/>
      <c r="UUY86" s="111"/>
      <c r="UUZ86" s="111"/>
      <c r="UVA86" s="111"/>
      <c r="UVB86" s="111"/>
      <c r="UVC86" s="111"/>
      <c r="UVD86" s="111"/>
      <c r="UVE86" s="111"/>
      <c r="UVF86" s="111"/>
      <c r="UVG86" s="111"/>
      <c r="UVH86" s="111"/>
      <c r="UVI86" s="111"/>
      <c r="UVJ86" s="111"/>
      <c r="UVK86" s="111"/>
      <c r="UVL86" s="111"/>
      <c r="UVM86" s="111"/>
      <c r="UVN86" s="111"/>
      <c r="UVO86" s="111"/>
      <c r="UVP86" s="111"/>
      <c r="UVQ86" s="111"/>
      <c r="UVR86" s="111"/>
      <c r="UVS86" s="111"/>
      <c r="UVT86" s="111"/>
      <c r="UVU86" s="111"/>
      <c r="UVV86" s="111"/>
      <c r="UVW86" s="111"/>
      <c r="UVX86" s="111"/>
      <c r="UVY86" s="111"/>
      <c r="UVZ86" s="111"/>
      <c r="UWA86" s="111"/>
      <c r="UWB86" s="111"/>
      <c r="UWC86" s="111"/>
      <c r="UWD86" s="111"/>
      <c r="UWE86" s="111"/>
      <c r="UWF86" s="111"/>
      <c r="UWG86" s="111"/>
      <c r="UWH86" s="111"/>
      <c r="UWI86" s="111"/>
      <c r="UWJ86" s="111"/>
      <c r="UWK86" s="111"/>
      <c r="UWL86" s="111"/>
      <c r="UWM86" s="111"/>
      <c r="UWN86" s="111"/>
      <c r="UWO86" s="111"/>
      <c r="UWP86" s="111"/>
      <c r="UWQ86" s="111"/>
      <c r="UWR86" s="111"/>
      <c r="UWS86" s="111"/>
      <c r="UWT86" s="111"/>
      <c r="UWU86" s="111"/>
      <c r="UWV86" s="111"/>
      <c r="UWW86" s="111"/>
      <c r="UWX86" s="111"/>
      <c r="UWY86" s="111"/>
      <c r="UWZ86" s="111"/>
      <c r="UXA86" s="111"/>
      <c r="UXB86" s="111"/>
      <c r="UXC86" s="111"/>
      <c r="UXD86" s="111"/>
      <c r="UXE86" s="111"/>
      <c r="UXF86" s="111"/>
      <c r="UXG86" s="111"/>
      <c r="UXH86" s="111"/>
      <c r="UXI86" s="111"/>
      <c r="UXJ86" s="111"/>
      <c r="UXK86" s="111"/>
      <c r="UXL86" s="111"/>
      <c r="UXM86" s="111"/>
      <c r="UXN86" s="111"/>
      <c r="UXO86" s="111"/>
      <c r="UXP86" s="111"/>
      <c r="UXQ86" s="111"/>
      <c r="UXR86" s="111"/>
      <c r="UXS86" s="111"/>
      <c r="UXT86" s="111"/>
      <c r="UXU86" s="111"/>
      <c r="UXV86" s="111"/>
      <c r="UXW86" s="111"/>
      <c r="UXX86" s="111"/>
      <c r="UXY86" s="111"/>
      <c r="UXZ86" s="111"/>
      <c r="UYA86" s="111"/>
      <c r="UYB86" s="111"/>
      <c r="UYC86" s="111"/>
      <c r="UYD86" s="111"/>
      <c r="UYE86" s="111"/>
      <c r="UYF86" s="111"/>
      <c r="UYG86" s="111"/>
      <c r="UYH86" s="111"/>
      <c r="UYI86" s="111"/>
      <c r="UYJ86" s="111"/>
      <c r="UYK86" s="111"/>
      <c r="UYL86" s="111"/>
      <c r="UYM86" s="111"/>
      <c r="UYN86" s="111"/>
      <c r="UYO86" s="111"/>
      <c r="UYP86" s="111"/>
      <c r="UYQ86" s="111"/>
      <c r="UYR86" s="111"/>
      <c r="UYS86" s="111"/>
      <c r="UYT86" s="111"/>
      <c r="UYU86" s="111"/>
      <c r="UYV86" s="111"/>
      <c r="UYW86" s="111"/>
      <c r="UYX86" s="111"/>
      <c r="UYY86" s="111"/>
      <c r="UYZ86" s="111"/>
      <c r="UZA86" s="111"/>
      <c r="UZB86" s="111"/>
      <c r="UZC86" s="111"/>
      <c r="UZD86" s="111"/>
      <c r="UZE86" s="111"/>
      <c r="UZF86" s="111"/>
      <c r="UZG86" s="111"/>
      <c r="UZH86" s="111"/>
      <c r="UZI86" s="111"/>
      <c r="UZJ86" s="111"/>
      <c r="UZK86" s="111"/>
      <c r="UZL86" s="111"/>
      <c r="UZM86" s="111"/>
      <c r="UZN86" s="111"/>
      <c r="UZO86" s="111"/>
      <c r="UZP86" s="111"/>
      <c r="UZQ86" s="111"/>
      <c r="UZR86" s="111"/>
      <c r="UZS86" s="111"/>
      <c r="UZT86" s="111"/>
      <c r="UZU86" s="111"/>
      <c r="UZV86" s="111"/>
      <c r="UZW86" s="111"/>
      <c r="UZX86" s="111"/>
      <c r="UZY86" s="111"/>
      <c r="UZZ86" s="111"/>
      <c r="VAA86" s="111"/>
      <c r="VAB86" s="111"/>
      <c r="VAC86" s="111"/>
      <c r="VAD86" s="111"/>
      <c r="VAE86" s="111"/>
      <c r="VAF86" s="111"/>
      <c r="VAG86" s="111"/>
      <c r="VAH86" s="111"/>
      <c r="VAI86" s="111"/>
      <c r="VAJ86" s="111"/>
      <c r="VAK86" s="111"/>
      <c r="VAL86" s="111"/>
      <c r="VAM86" s="111"/>
      <c r="VAN86" s="111"/>
      <c r="VAO86" s="111"/>
      <c r="VAP86" s="111"/>
      <c r="VAQ86" s="111"/>
      <c r="VAR86" s="111"/>
      <c r="VAS86" s="111"/>
      <c r="VAT86" s="111"/>
      <c r="VAU86" s="111"/>
      <c r="VAV86" s="111"/>
      <c r="VAW86" s="111"/>
      <c r="VAX86" s="111"/>
      <c r="VAY86" s="111"/>
      <c r="VAZ86" s="111"/>
      <c r="VBA86" s="111"/>
      <c r="VBB86" s="111"/>
      <c r="VBC86" s="111"/>
      <c r="VBD86" s="111"/>
      <c r="VBE86" s="111"/>
      <c r="VBF86" s="111"/>
      <c r="VBG86" s="111"/>
      <c r="VBH86" s="111"/>
      <c r="VBI86" s="111"/>
      <c r="VBJ86" s="111"/>
      <c r="VBK86" s="111"/>
      <c r="VBL86" s="111"/>
      <c r="VBM86" s="111"/>
      <c r="VBN86" s="111"/>
      <c r="VBO86" s="111"/>
      <c r="VBP86" s="111"/>
      <c r="VBQ86" s="111"/>
      <c r="VBR86" s="111"/>
      <c r="VBS86" s="111"/>
      <c r="VBT86" s="111"/>
      <c r="VBU86" s="111"/>
      <c r="VBV86" s="111"/>
      <c r="VBW86" s="111"/>
      <c r="VBX86" s="111"/>
      <c r="VBY86" s="111"/>
      <c r="VBZ86" s="111"/>
      <c r="VCA86" s="111"/>
      <c r="VCB86" s="111"/>
      <c r="VCC86" s="111"/>
      <c r="VCD86" s="111"/>
      <c r="VCE86" s="111"/>
      <c r="VCF86" s="111"/>
      <c r="VCG86" s="111"/>
      <c r="VCH86" s="111"/>
      <c r="VCI86" s="111"/>
      <c r="VCJ86" s="111"/>
      <c r="VCK86" s="111"/>
      <c r="VCL86" s="111"/>
      <c r="VCM86" s="111"/>
      <c r="VCN86" s="111"/>
      <c r="VCO86" s="111"/>
      <c r="VCP86" s="111"/>
      <c r="VCQ86" s="111"/>
      <c r="VCR86" s="111"/>
      <c r="VCS86" s="111"/>
      <c r="VCT86" s="111"/>
      <c r="VCU86" s="111"/>
      <c r="VCV86" s="111"/>
      <c r="VCW86" s="111"/>
      <c r="VCX86" s="111"/>
      <c r="VCY86" s="111"/>
      <c r="VCZ86" s="111"/>
      <c r="VDA86" s="111"/>
      <c r="VDB86" s="111"/>
      <c r="VDC86" s="111"/>
      <c r="VDD86" s="111"/>
      <c r="VDE86" s="111"/>
      <c r="VDF86" s="111"/>
      <c r="VDG86" s="111"/>
      <c r="VDH86" s="111"/>
      <c r="VDI86" s="111"/>
      <c r="VDJ86" s="111"/>
      <c r="VDK86" s="111"/>
      <c r="VDL86" s="111"/>
      <c r="VDM86" s="111"/>
      <c r="VDN86" s="111"/>
      <c r="VDO86" s="111"/>
      <c r="VDP86" s="111"/>
      <c r="VDQ86" s="111"/>
      <c r="VDR86" s="111"/>
      <c r="VDS86" s="111"/>
      <c r="VDT86" s="111"/>
      <c r="VDU86" s="111"/>
      <c r="VDV86" s="111"/>
      <c r="VDW86" s="111"/>
      <c r="VDX86" s="111"/>
      <c r="VDY86" s="111"/>
      <c r="VDZ86" s="111"/>
      <c r="VEA86" s="111"/>
      <c r="VEB86" s="111"/>
      <c r="VEC86" s="111"/>
      <c r="VED86" s="111"/>
      <c r="VEE86" s="111"/>
      <c r="VEF86" s="111"/>
      <c r="VEG86" s="111"/>
      <c r="VEH86" s="111"/>
      <c r="VEI86" s="111"/>
      <c r="VEJ86" s="111"/>
      <c r="VEK86" s="111"/>
      <c r="VEL86" s="111"/>
      <c r="VEM86" s="111"/>
      <c r="VEN86" s="111"/>
      <c r="VEO86" s="111"/>
      <c r="VEP86" s="111"/>
      <c r="VEQ86" s="111"/>
      <c r="VER86" s="111"/>
      <c r="VES86" s="111"/>
      <c r="VET86" s="111"/>
      <c r="VEU86" s="111"/>
      <c r="VEV86" s="111"/>
      <c r="VEW86" s="111"/>
      <c r="VEX86" s="111"/>
      <c r="VEY86" s="111"/>
      <c r="VEZ86" s="111"/>
      <c r="VFA86" s="111"/>
      <c r="VFB86" s="111"/>
      <c r="VFC86" s="111"/>
      <c r="VFD86" s="111"/>
      <c r="VFE86" s="111"/>
      <c r="VFF86" s="111"/>
      <c r="VFG86" s="111"/>
      <c r="VFH86" s="111"/>
      <c r="VFI86" s="111"/>
      <c r="VFJ86" s="111"/>
      <c r="VFK86" s="111"/>
      <c r="VFL86" s="111"/>
      <c r="VFM86" s="111"/>
      <c r="VFN86" s="111"/>
      <c r="VFO86" s="111"/>
      <c r="VFP86" s="111"/>
      <c r="VFQ86" s="111"/>
      <c r="VFR86" s="111"/>
      <c r="VFS86" s="111"/>
      <c r="VFT86" s="111"/>
      <c r="VFU86" s="111"/>
      <c r="VFV86" s="111"/>
      <c r="VFW86" s="111"/>
      <c r="VFX86" s="111"/>
      <c r="VFY86" s="111"/>
      <c r="VFZ86" s="111"/>
      <c r="VGA86" s="111"/>
      <c r="VGB86" s="111"/>
      <c r="VGC86" s="111"/>
      <c r="VGD86" s="111"/>
      <c r="VGE86" s="111"/>
      <c r="VGF86" s="111"/>
      <c r="VGG86" s="111"/>
      <c r="VGH86" s="111"/>
      <c r="VGI86" s="111"/>
      <c r="VGJ86" s="111"/>
      <c r="VGK86" s="111"/>
      <c r="VGL86" s="111"/>
      <c r="VGM86" s="111"/>
      <c r="VGN86" s="111"/>
      <c r="VGO86" s="111"/>
      <c r="VGP86" s="111"/>
      <c r="VGQ86" s="111"/>
      <c r="VGR86" s="111"/>
      <c r="VGS86" s="111"/>
      <c r="VGT86" s="111"/>
      <c r="VGU86" s="111"/>
      <c r="VGV86" s="111"/>
      <c r="VGW86" s="111"/>
      <c r="VGX86" s="111"/>
      <c r="VGY86" s="111"/>
      <c r="VGZ86" s="111"/>
      <c r="VHA86" s="111"/>
      <c r="VHB86" s="111"/>
      <c r="VHC86" s="111"/>
      <c r="VHD86" s="111"/>
      <c r="VHE86" s="111"/>
      <c r="VHF86" s="111"/>
      <c r="VHG86" s="111"/>
      <c r="VHH86" s="111"/>
      <c r="VHI86" s="111"/>
      <c r="VHJ86" s="111"/>
      <c r="VHK86" s="111"/>
      <c r="VHL86" s="111"/>
      <c r="VHM86" s="111"/>
      <c r="VHN86" s="111"/>
      <c r="VHO86" s="111"/>
      <c r="VHP86" s="111"/>
      <c r="VHQ86" s="111"/>
      <c r="VHR86" s="111"/>
      <c r="VHS86" s="111"/>
      <c r="VHT86" s="111"/>
      <c r="VHU86" s="111"/>
      <c r="VHV86" s="111"/>
      <c r="VHW86" s="111"/>
      <c r="VHX86" s="111"/>
      <c r="VHY86" s="111"/>
      <c r="VHZ86" s="111"/>
      <c r="VIA86" s="111"/>
      <c r="VIB86" s="111"/>
      <c r="VIC86" s="111"/>
      <c r="VID86" s="111"/>
      <c r="VIE86" s="111"/>
      <c r="VIF86" s="111"/>
      <c r="VIG86" s="111"/>
      <c r="VIH86" s="111"/>
      <c r="VII86" s="111"/>
      <c r="VIJ86" s="111"/>
      <c r="VIK86" s="111"/>
      <c r="VIL86" s="111"/>
      <c r="VIM86" s="111"/>
      <c r="VIN86" s="111"/>
      <c r="VIO86" s="111"/>
      <c r="VIP86" s="111"/>
      <c r="VIQ86" s="111"/>
      <c r="VIR86" s="111"/>
      <c r="VIS86" s="111"/>
      <c r="VIT86" s="111"/>
      <c r="VIU86" s="111"/>
      <c r="VIV86" s="111"/>
      <c r="VIW86" s="111"/>
      <c r="VIX86" s="111"/>
      <c r="VIY86" s="111"/>
      <c r="VIZ86" s="111"/>
      <c r="VJA86" s="111"/>
      <c r="VJB86" s="111"/>
      <c r="VJC86" s="111"/>
      <c r="VJD86" s="111"/>
      <c r="VJE86" s="111"/>
      <c r="VJF86" s="111"/>
      <c r="VJG86" s="111"/>
      <c r="VJH86" s="111"/>
      <c r="VJI86" s="111"/>
      <c r="VJJ86" s="111"/>
      <c r="VJK86" s="111"/>
      <c r="VJL86" s="111"/>
      <c r="VJM86" s="111"/>
      <c r="VJN86" s="111"/>
      <c r="VJO86" s="111"/>
      <c r="VJP86" s="111"/>
      <c r="VJQ86" s="111"/>
      <c r="VJR86" s="111"/>
      <c r="VJS86" s="111"/>
      <c r="VJT86" s="111"/>
      <c r="VJU86" s="111"/>
      <c r="VJV86" s="111"/>
      <c r="VJW86" s="111"/>
      <c r="VJX86" s="111"/>
      <c r="VJY86" s="111"/>
      <c r="VJZ86" s="111"/>
      <c r="VKA86" s="111"/>
      <c r="VKB86" s="111"/>
      <c r="VKC86" s="111"/>
      <c r="VKD86" s="111"/>
      <c r="VKE86" s="111"/>
      <c r="VKF86" s="111"/>
      <c r="VKG86" s="111"/>
      <c r="VKH86" s="111"/>
      <c r="VKI86" s="111"/>
      <c r="VKJ86" s="111"/>
      <c r="VKK86" s="111"/>
      <c r="VKL86" s="111"/>
      <c r="VKM86" s="111"/>
      <c r="VKN86" s="111"/>
      <c r="VKO86" s="111"/>
      <c r="VKP86" s="111"/>
      <c r="VKQ86" s="111"/>
      <c r="VKR86" s="111"/>
      <c r="VKS86" s="111"/>
      <c r="VKT86" s="111"/>
      <c r="VKU86" s="111"/>
      <c r="VKV86" s="111"/>
      <c r="VKW86" s="111"/>
      <c r="VKX86" s="111"/>
      <c r="VKY86" s="111"/>
      <c r="VKZ86" s="111"/>
      <c r="VLA86" s="111"/>
      <c r="VLB86" s="111"/>
      <c r="VLC86" s="111"/>
      <c r="VLD86" s="111"/>
      <c r="VLE86" s="111"/>
      <c r="VLF86" s="111"/>
      <c r="VLG86" s="111"/>
      <c r="VLH86" s="111"/>
      <c r="VLI86" s="111"/>
      <c r="VLJ86" s="111"/>
      <c r="VLK86" s="111"/>
      <c r="VLL86" s="111"/>
      <c r="VLM86" s="111"/>
      <c r="VLN86" s="111"/>
      <c r="VLO86" s="111"/>
      <c r="VLP86" s="111"/>
      <c r="VLQ86" s="111"/>
      <c r="VLR86" s="111"/>
      <c r="VLS86" s="111"/>
      <c r="VLT86" s="111"/>
      <c r="VLU86" s="111"/>
      <c r="VLV86" s="111"/>
      <c r="VLW86" s="111"/>
      <c r="VLX86" s="111"/>
      <c r="VLY86" s="111"/>
      <c r="VLZ86" s="111"/>
      <c r="VMA86" s="111"/>
      <c r="VMB86" s="111"/>
      <c r="VMC86" s="111"/>
      <c r="VMD86" s="111"/>
      <c r="VME86" s="111"/>
      <c r="VMF86" s="111"/>
      <c r="VMG86" s="111"/>
      <c r="VMH86" s="111"/>
      <c r="VMI86" s="111"/>
      <c r="VMJ86" s="111"/>
      <c r="VMK86" s="111"/>
      <c r="VML86" s="111"/>
      <c r="VMM86" s="111"/>
      <c r="VMN86" s="111"/>
      <c r="VMO86" s="111"/>
      <c r="VMP86" s="111"/>
      <c r="VMQ86" s="111"/>
      <c r="VMR86" s="111"/>
      <c r="VMS86" s="111"/>
      <c r="VMT86" s="111"/>
      <c r="VMU86" s="111"/>
      <c r="VMV86" s="111"/>
      <c r="VMW86" s="111"/>
      <c r="VMX86" s="111"/>
      <c r="VMY86" s="111"/>
      <c r="VMZ86" s="111"/>
      <c r="VNA86" s="111"/>
      <c r="VNB86" s="111"/>
      <c r="VNC86" s="111"/>
      <c r="VND86" s="111"/>
      <c r="VNE86" s="111"/>
      <c r="VNF86" s="111"/>
      <c r="VNG86" s="111"/>
      <c r="VNH86" s="111"/>
      <c r="VNI86" s="111"/>
      <c r="VNJ86" s="111"/>
      <c r="VNK86" s="111"/>
      <c r="VNL86" s="111"/>
      <c r="VNM86" s="111"/>
      <c r="VNN86" s="111"/>
      <c r="VNO86" s="111"/>
      <c r="VNP86" s="111"/>
      <c r="VNQ86" s="111"/>
      <c r="VNR86" s="111"/>
      <c r="VNS86" s="111"/>
      <c r="VNT86" s="111"/>
      <c r="VNU86" s="111"/>
      <c r="VNV86" s="111"/>
      <c r="VNW86" s="111"/>
      <c r="VNX86" s="111"/>
      <c r="VNY86" s="111"/>
      <c r="VNZ86" s="111"/>
      <c r="VOA86" s="111"/>
      <c r="VOB86" s="111"/>
      <c r="VOC86" s="111"/>
      <c r="VOD86" s="111"/>
      <c r="VOE86" s="111"/>
      <c r="VOF86" s="111"/>
      <c r="VOG86" s="111"/>
      <c r="VOH86" s="111"/>
      <c r="VOI86" s="111"/>
      <c r="VOJ86" s="111"/>
      <c r="VOK86" s="111"/>
      <c r="VOL86" s="111"/>
      <c r="VOM86" s="111"/>
      <c r="VON86" s="111"/>
      <c r="VOO86" s="111"/>
      <c r="VOP86" s="111"/>
      <c r="VOQ86" s="111"/>
      <c r="VOR86" s="111"/>
      <c r="VOS86" s="111"/>
      <c r="VOT86" s="111"/>
      <c r="VOU86" s="111"/>
      <c r="VOV86" s="111"/>
      <c r="VOW86" s="111"/>
      <c r="VOX86" s="111"/>
      <c r="VOY86" s="111"/>
      <c r="VOZ86" s="111"/>
      <c r="VPA86" s="111"/>
      <c r="VPB86" s="111"/>
      <c r="VPC86" s="111"/>
      <c r="VPD86" s="111"/>
      <c r="VPE86" s="111"/>
      <c r="VPF86" s="111"/>
      <c r="VPG86" s="111"/>
      <c r="VPH86" s="111"/>
      <c r="VPI86" s="111"/>
      <c r="VPJ86" s="111"/>
      <c r="VPK86" s="111"/>
      <c r="VPL86" s="111"/>
      <c r="VPM86" s="111"/>
      <c r="VPN86" s="111"/>
      <c r="VPO86" s="111"/>
      <c r="VPP86" s="111"/>
      <c r="VPQ86" s="111"/>
      <c r="VPR86" s="111"/>
      <c r="VPS86" s="111"/>
      <c r="VPT86" s="111"/>
      <c r="VPU86" s="111"/>
      <c r="VPV86" s="111"/>
      <c r="VPW86" s="111"/>
      <c r="VPX86" s="111"/>
      <c r="VPY86" s="111"/>
      <c r="VPZ86" s="111"/>
      <c r="VQA86" s="111"/>
      <c r="VQB86" s="111"/>
      <c r="VQC86" s="111"/>
      <c r="VQD86" s="111"/>
      <c r="VQE86" s="111"/>
      <c r="VQF86" s="111"/>
      <c r="VQG86" s="111"/>
      <c r="VQH86" s="111"/>
      <c r="VQI86" s="111"/>
      <c r="VQJ86" s="111"/>
      <c r="VQK86" s="111"/>
      <c r="VQL86" s="111"/>
      <c r="VQM86" s="111"/>
      <c r="VQN86" s="111"/>
      <c r="VQO86" s="111"/>
      <c r="VQP86" s="111"/>
      <c r="VQQ86" s="111"/>
      <c r="VQR86" s="111"/>
      <c r="VQS86" s="111"/>
      <c r="VQT86" s="111"/>
      <c r="VQU86" s="111"/>
      <c r="VQV86" s="111"/>
      <c r="VQW86" s="111"/>
      <c r="VQX86" s="111"/>
      <c r="VQY86" s="111"/>
      <c r="VQZ86" s="111"/>
      <c r="VRA86" s="111"/>
      <c r="VRB86" s="111"/>
      <c r="VRC86" s="111"/>
      <c r="VRD86" s="111"/>
      <c r="VRE86" s="111"/>
      <c r="VRF86" s="111"/>
      <c r="VRG86" s="111"/>
      <c r="VRH86" s="111"/>
      <c r="VRI86" s="111"/>
      <c r="VRJ86" s="111"/>
      <c r="VRK86" s="111"/>
      <c r="VRL86" s="111"/>
      <c r="VRM86" s="111"/>
      <c r="VRN86" s="111"/>
      <c r="VRO86" s="111"/>
      <c r="VRP86" s="111"/>
      <c r="VRQ86" s="111"/>
      <c r="VRR86" s="111"/>
      <c r="VRS86" s="111"/>
      <c r="VRT86" s="111"/>
      <c r="VRU86" s="111"/>
      <c r="VRV86" s="111"/>
      <c r="VRW86" s="111"/>
      <c r="VRX86" s="111"/>
      <c r="VRY86" s="111"/>
      <c r="VRZ86" s="111"/>
      <c r="VSA86" s="111"/>
      <c r="VSB86" s="111"/>
      <c r="VSC86" s="111"/>
      <c r="VSD86" s="111"/>
      <c r="VSE86" s="111"/>
      <c r="VSF86" s="111"/>
      <c r="VSG86" s="111"/>
      <c r="VSH86" s="111"/>
      <c r="VSI86" s="111"/>
      <c r="VSJ86" s="111"/>
      <c r="VSK86" s="111"/>
      <c r="VSL86" s="111"/>
      <c r="VSM86" s="111"/>
      <c r="VSN86" s="111"/>
      <c r="VSO86" s="111"/>
      <c r="VSP86" s="111"/>
      <c r="VSQ86" s="111"/>
      <c r="VSR86" s="111"/>
      <c r="VSS86" s="111"/>
      <c r="VST86" s="111"/>
      <c r="VSU86" s="111"/>
      <c r="VSV86" s="111"/>
      <c r="VSW86" s="111"/>
      <c r="VSX86" s="111"/>
      <c r="VSY86" s="111"/>
      <c r="VSZ86" s="111"/>
      <c r="VTA86" s="111"/>
      <c r="VTB86" s="111"/>
      <c r="VTC86" s="111"/>
      <c r="VTD86" s="111"/>
      <c r="VTE86" s="111"/>
      <c r="VTF86" s="111"/>
      <c r="VTG86" s="111"/>
      <c r="VTH86" s="111"/>
      <c r="VTI86" s="111"/>
      <c r="VTJ86" s="111"/>
      <c r="VTK86" s="111"/>
      <c r="VTL86" s="111"/>
      <c r="VTM86" s="111"/>
      <c r="VTN86" s="111"/>
      <c r="VTO86" s="111"/>
      <c r="VTP86" s="111"/>
      <c r="VTQ86" s="111"/>
      <c r="VTR86" s="111"/>
      <c r="VTS86" s="111"/>
      <c r="VTT86" s="111"/>
      <c r="VTU86" s="111"/>
      <c r="VTV86" s="111"/>
      <c r="VTW86" s="111"/>
      <c r="VTX86" s="111"/>
      <c r="VTY86" s="111"/>
      <c r="VTZ86" s="111"/>
      <c r="VUA86" s="111"/>
      <c r="VUB86" s="111"/>
      <c r="VUC86" s="111"/>
      <c r="VUD86" s="111"/>
      <c r="VUE86" s="111"/>
      <c r="VUF86" s="111"/>
      <c r="VUG86" s="111"/>
      <c r="VUH86" s="111"/>
      <c r="VUI86" s="111"/>
      <c r="VUJ86" s="111"/>
      <c r="VUK86" s="111"/>
      <c r="VUL86" s="111"/>
      <c r="VUM86" s="111"/>
      <c r="VUN86" s="111"/>
      <c r="VUO86" s="111"/>
      <c r="VUP86" s="111"/>
      <c r="VUQ86" s="111"/>
      <c r="VUR86" s="111"/>
      <c r="VUS86" s="111"/>
      <c r="VUT86" s="111"/>
      <c r="VUU86" s="111"/>
      <c r="VUV86" s="111"/>
      <c r="VUW86" s="111"/>
      <c r="VUX86" s="111"/>
      <c r="VUY86" s="111"/>
      <c r="VUZ86" s="111"/>
      <c r="VVA86" s="111"/>
      <c r="VVB86" s="111"/>
      <c r="VVC86" s="111"/>
      <c r="VVD86" s="111"/>
      <c r="VVE86" s="111"/>
      <c r="VVF86" s="111"/>
      <c r="VVG86" s="111"/>
      <c r="VVH86" s="111"/>
      <c r="VVI86" s="111"/>
      <c r="VVJ86" s="111"/>
      <c r="VVK86" s="111"/>
      <c r="VVL86" s="111"/>
      <c r="VVM86" s="111"/>
      <c r="VVN86" s="111"/>
      <c r="VVO86" s="111"/>
      <c r="VVP86" s="111"/>
      <c r="VVQ86" s="111"/>
      <c r="VVR86" s="111"/>
      <c r="VVS86" s="111"/>
      <c r="VVT86" s="111"/>
      <c r="VVU86" s="111"/>
      <c r="VVV86" s="111"/>
      <c r="VVW86" s="111"/>
      <c r="VVX86" s="111"/>
      <c r="VVY86" s="111"/>
      <c r="VVZ86" s="111"/>
      <c r="VWA86" s="111"/>
      <c r="VWB86" s="111"/>
      <c r="VWC86" s="111"/>
      <c r="VWD86" s="111"/>
      <c r="VWE86" s="111"/>
      <c r="VWF86" s="111"/>
      <c r="VWG86" s="111"/>
      <c r="VWH86" s="111"/>
      <c r="VWI86" s="111"/>
      <c r="VWJ86" s="111"/>
      <c r="VWK86" s="111"/>
      <c r="VWL86" s="111"/>
      <c r="VWM86" s="111"/>
      <c r="VWN86" s="111"/>
      <c r="VWO86" s="111"/>
      <c r="VWP86" s="111"/>
      <c r="VWQ86" s="111"/>
      <c r="VWR86" s="111"/>
      <c r="VWS86" s="111"/>
      <c r="VWT86" s="111"/>
      <c r="VWU86" s="111"/>
      <c r="VWV86" s="111"/>
      <c r="VWW86" s="111"/>
      <c r="VWX86" s="111"/>
      <c r="VWY86" s="111"/>
      <c r="VWZ86" s="111"/>
      <c r="VXA86" s="111"/>
      <c r="VXB86" s="111"/>
      <c r="VXC86" s="111"/>
      <c r="VXD86" s="111"/>
      <c r="VXE86" s="111"/>
      <c r="VXF86" s="111"/>
      <c r="VXG86" s="111"/>
      <c r="VXH86" s="111"/>
      <c r="VXI86" s="111"/>
      <c r="VXJ86" s="111"/>
      <c r="VXK86" s="111"/>
      <c r="VXL86" s="111"/>
      <c r="VXM86" s="111"/>
      <c r="VXN86" s="111"/>
      <c r="VXO86" s="111"/>
      <c r="VXP86" s="111"/>
      <c r="VXQ86" s="111"/>
      <c r="VXR86" s="111"/>
      <c r="VXS86" s="111"/>
      <c r="VXT86" s="111"/>
      <c r="VXU86" s="111"/>
      <c r="VXV86" s="111"/>
      <c r="VXW86" s="111"/>
      <c r="VXX86" s="111"/>
      <c r="VXY86" s="111"/>
      <c r="VXZ86" s="111"/>
      <c r="VYA86" s="111"/>
      <c r="VYB86" s="111"/>
      <c r="VYC86" s="111"/>
      <c r="VYD86" s="111"/>
      <c r="VYE86" s="111"/>
      <c r="VYF86" s="111"/>
      <c r="VYG86" s="111"/>
      <c r="VYH86" s="111"/>
      <c r="VYI86" s="111"/>
      <c r="VYJ86" s="111"/>
      <c r="VYK86" s="111"/>
      <c r="VYL86" s="111"/>
      <c r="VYM86" s="111"/>
      <c r="VYN86" s="111"/>
      <c r="VYO86" s="111"/>
      <c r="VYP86" s="111"/>
      <c r="VYQ86" s="111"/>
      <c r="VYR86" s="111"/>
      <c r="VYS86" s="111"/>
      <c r="VYT86" s="111"/>
      <c r="VYU86" s="111"/>
      <c r="VYV86" s="111"/>
      <c r="VYW86" s="111"/>
      <c r="VYX86" s="111"/>
      <c r="VYY86" s="111"/>
      <c r="VYZ86" s="111"/>
      <c r="VZA86" s="111"/>
      <c r="VZB86" s="111"/>
      <c r="VZC86" s="111"/>
      <c r="VZD86" s="111"/>
      <c r="VZE86" s="111"/>
      <c r="VZF86" s="111"/>
      <c r="VZG86" s="111"/>
      <c r="VZH86" s="111"/>
      <c r="VZI86" s="111"/>
      <c r="VZJ86" s="111"/>
      <c r="VZK86" s="111"/>
      <c r="VZL86" s="111"/>
      <c r="VZM86" s="111"/>
      <c r="VZN86" s="111"/>
      <c r="VZO86" s="111"/>
      <c r="VZP86" s="111"/>
      <c r="VZQ86" s="111"/>
      <c r="VZR86" s="111"/>
      <c r="VZS86" s="111"/>
      <c r="VZT86" s="111"/>
      <c r="VZU86" s="111"/>
      <c r="VZV86" s="111"/>
      <c r="VZW86" s="111"/>
      <c r="VZX86" s="111"/>
      <c r="VZY86" s="111"/>
      <c r="VZZ86" s="111"/>
      <c r="WAA86" s="111"/>
      <c r="WAB86" s="111"/>
      <c r="WAC86" s="111"/>
      <c r="WAD86" s="111"/>
      <c r="WAE86" s="111"/>
      <c r="WAF86" s="111"/>
      <c r="WAG86" s="111"/>
      <c r="WAH86" s="111"/>
      <c r="WAI86" s="111"/>
      <c r="WAJ86" s="111"/>
      <c r="WAK86" s="111"/>
      <c r="WAL86" s="111"/>
      <c r="WAM86" s="111"/>
      <c r="WAN86" s="111"/>
      <c r="WAO86" s="111"/>
      <c r="WAP86" s="111"/>
      <c r="WAQ86" s="111"/>
      <c r="WAR86" s="111"/>
      <c r="WAS86" s="111"/>
      <c r="WAT86" s="111"/>
      <c r="WAU86" s="111"/>
      <c r="WAV86" s="111"/>
      <c r="WAW86" s="111"/>
      <c r="WAX86" s="111"/>
      <c r="WAY86" s="111"/>
      <c r="WAZ86" s="111"/>
      <c r="WBA86" s="111"/>
      <c r="WBB86" s="111"/>
      <c r="WBC86" s="111"/>
      <c r="WBD86" s="111"/>
      <c r="WBE86" s="111"/>
      <c r="WBF86" s="111"/>
      <c r="WBG86" s="111"/>
      <c r="WBH86" s="111"/>
      <c r="WBI86" s="111"/>
      <c r="WBJ86" s="111"/>
      <c r="WBK86" s="111"/>
      <c r="WBL86" s="111"/>
      <c r="WBM86" s="111"/>
      <c r="WBN86" s="111"/>
      <c r="WBO86" s="111"/>
      <c r="WBP86" s="111"/>
      <c r="WBQ86" s="111"/>
      <c r="WBR86" s="111"/>
      <c r="WBS86" s="111"/>
      <c r="WBT86" s="111"/>
      <c r="WBU86" s="111"/>
      <c r="WBV86" s="111"/>
      <c r="WBW86" s="111"/>
      <c r="WBX86" s="111"/>
      <c r="WBY86" s="111"/>
      <c r="WBZ86" s="111"/>
      <c r="WCA86" s="111"/>
      <c r="WCB86" s="111"/>
      <c r="WCC86" s="111"/>
      <c r="WCD86" s="111"/>
      <c r="WCE86" s="111"/>
      <c r="WCF86" s="111"/>
      <c r="WCG86" s="111"/>
      <c r="WCH86" s="111"/>
      <c r="WCI86" s="111"/>
      <c r="WCJ86" s="111"/>
      <c r="WCK86" s="111"/>
      <c r="WCL86" s="111"/>
      <c r="WCM86" s="111"/>
      <c r="WCN86" s="111"/>
      <c r="WCO86" s="111"/>
      <c r="WCP86" s="111"/>
      <c r="WCQ86" s="111"/>
      <c r="WCR86" s="111"/>
      <c r="WCS86" s="111"/>
      <c r="WCT86" s="111"/>
      <c r="WCU86" s="111"/>
      <c r="WCV86" s="111"/>
      <c r="WCW86" s="111"/>
      <c r="WCX86" s="111"/>
      <c r="WCY86" s="111"/>
      <c r="WCZ86" s="111"/>
      <c r="WDA86" s="111"/>
      <c r="WDB86" s="111"/>
      <c r="WDC86" s="111"/>
      <c r="WDD86" s="111"/>
      <c r="WDE86" s="111"/>
      <c r="WDF86" s="111"/>
      <c r="WDG86" s="111"/>
      <c r="WDH86" s="111"/>
      <c r="WDI86" s="111"/>
      <c r="WDJ86" s="111"/>
      <c r="WDK86" s="111"/>
      <c r="WDL86" s="111"/>
      <c r="WDM86" s="111"/>
      <c r="WDN86" s="111"/>
      <c r="WDO86" s="111"/>
      <c r="WDP86" s="111"/>
      <c r="WDQ86" s="111"/>
      <c r="WDR86" s="111"/>
      <c r="WDS86" s="111"/>
      <c r="WDT86" s="111"/>
      <c r="WDU86" s="111"/>
      <c r="WDV86" s="111"/>
      <c r="WDW86" s="111"/>
      <c r="WDX86" s="111"/>
      <c r="WDY86" s="111"/>
      <c r="WDZ86" s="111"/>
      <c r="WEA86" s="111"/>
      <c r="WEB86" s="111"/>
      <c r="WEC86" s="111"/>
      <c r="WED86" s="111"/>
      <c r="WEE86" s="111"/>
      <c r="WEF86" s="111"/>
      <c r="WEG86" s="111"/>
      <c r="WEH86" s="111"/>
      <c r="WEI86" s="111"/>
      <c r="WEJ86" s="111"/>
      <c r="WEK86" s="111"/>
      <c r="WEL86" s="111"/>
      <c r="WEM86" s="111"/>
      <c r="WEN86" s="111"/>
      <c r="WEO86" s="111"/>
      <c r="WEP86" s="111"/>
      <c r="WEQ86" s="111"/>
      <c r="WER86" s="111"/>
      <c r="WES86" s="111"/>
      <c r="WET86" s="111"/>
      <c r="WEU86" s="111"/>
      <c r="WEV86" s="111"/>
      <c r="WEW86" s="111"/>
      <c r="WEX86" s="111"/>
      <c r="WEY86" s="111"/>
      <c r="WEZ86" s="111"/>
      <c r="WFA86" s="111"/>
      <c r="WFB86" s="111"/>
      <c r="WFC86" s="111"/>
      <c r="WFD86" s="111"/>
      <c r="WFE86" s="111"/>
      <c r="WFF86" s="111"/>
      <c r="WFG86" s="111"/>
      <c r="WFH86" s="111"/>
      <c r="WFI86" s="111"/>
      <c r="WFJ86" s="111"/>
      <c r="WFK86" s="111"/>
      <c r="WFL86" s="111"/>
      <c r="WFM86" s="111"/>
      <c r="WFN86" s="111"/>
      <c r="WFO86" s="111"/>
      <c r="WFP86" s="111"/>
      <c r="WFQ86" s="111"/>
      <c r="WFR86" s="111"/>
      <c r="WFS86" s="111"/>
      <c r="WFT86" s="111"/>
      <c r="WFU86" s="111"/>
      <c r="WFV86" s="111"/>
      <c r="WFW86" s="111"/>
      <c r="WFX86" s="111"/>
      <c r="WFY86" s="111"/>
      <c r="WFZ86" s="111"/>
      <c r="WGA86" s="111"/>
      <c r="WGB86" s="111"/>
      <c r="WGC86" s="111"/>
      <c r="WGD86" s="111"/>
      <c r="WGE86" s="111"/>
      <c r="WGF86" s="111"/>
      <c r="WGG86" s="111"/>
      <c r="WGH86" s="111"/>
      <c r="WGI86" s="111"/>
      <c r="WGJ86" s="111"/>
      <c r="WGK86" s="111"/>
      <c r="WGL86" s="111"/>
      <c r="WGM86" s="111"/>
      <c r="WGN86" s="111"/>
      <c r="WGO86" s="111"/>
      <c r="WGP86" s="111"/>
      <c r="WGQ86" s="111"/>
      <c r="WGR86" s="111"/>
      <c r="WGS86" s="111"/>
      <c r="WGT86" s="111"/>
      <c r="WGU86" s="111"/>
      <c r="WGV86" s="111"/>
      <c r="WGW86" s="111"/>
      <c r="WGX86" s="111"/>
      <c r="WGY86" s="111"/>
      <c r="WGZ86" s="111"/>
      <c r="WHA86" s="111"/>
      <c r="WHB86" s="111"/>
      <c r="WHC86" s="111"/>
      <c r="WHD86" s="111"/>
      <c r="WHE86" s="111"/>
      <c r="WHF86" s="111"/>
      <c r="WHG86" s="111"/>
      <c r="WHH86" s="111"/>
      <c r="WHI86" s="111"/>
      <c r="WHJ86" s="111"/>
      <c r="WHK86" s="111"/>
      <c r="WHL86" s="111"/>
      <c r="WHM86" s="111"/>
      <c r="WHN86" s="111"/>
      <c r="WHO86" s="111"/>
      <c r="WHP86" s="111"/>
      <c r="WHQ86" s="111"/>
      <c r="WHR86" s="111"/>
      <c r="WHS86" s="111"/>
      <c r="WHT86" s="111"/>
      <c r="WHU86" s="111"/>
      <c r="WHV86" s="111"/>
      <c r="WHW86" s="111"/>
      <c r="WHX86" s="111"/>
      <c r="WHY86" s="111"/>
      <c r="WHZ86" s="111"/>
      <c r="WIA86" s="111"/>
      <c r="WIB86" s="111"/>
      <c r="WIC86" s="111"/>
      <c r="WID86" s="111"/>
      <c r="WIE86" s="111"/>
      <c r="WIF86" s="111"/>
      <c r="WIG86" s="111"/>
      <c r="WIH86" s="111"/>
      <c r="WII86" s="111"/>
      <c r="WIJ86" s="111"/>
      <c r="WIK86" s="111"/>
      <c r="WIL86" s="111"/>
      <c r="WIM86" s="111"/>
      <c r="WIN86" s="111"/>
      <c r="WIO86" s="111"/>
      <c r="WIP86" s="111"/>
      <c r="WIQ86" s="111"/>
      <c r="WIR86" s="111"/>
      <c r="WIS86" s="111"/>
      <c r="WIT86" s="111"/>
      <c r="WIU86" s="111"/>
      <c r="WIV86" s="111"/>
      <c r="WIW86" s="111"/>
      <c r="WIX86" s="111"/>
      <c r="WIY86" s="111"/>
      <c r="WIZ86" s="111"/>
      <c r="WJA86" s="111"/>
      <c r="WJB86" s="111"/>
      <c r="WJC86" s="111"/>
      <c r="WJD86" s="111"/>
      <c r="WJE86" s="111"/>
      <c r="WJF86" s="111"/>
      <c r="WJG86" s="111"/>
      <c r="WJH86" s="111"/>
      <c r="WJI86" s="111"/>
      <c r="WJJ86" s="111"/>
      <c r="WJK86" s="111"/>
      <c r="WJL86" s="111"/>
      <c r="WJM86" s="111"/>
      <c r="WJN86" s="111"/>
      <c r="WJO86" s="111"/>
      <c r="WJP86" s="111"/>
      <c r="WJQ86" s="111"/>
      <c r="WJR86" s="111"/>
      <c r="WJS86" s="111"/>
      <c r="WJT86" s="111"/>
      <c r="WJU86" s="111"/>
      <c r="WJV86" s="111"/>
      <c r="WJW86" s="111"/>
      <c r="WJX86" s="111"/>
      <c r="WJY86" s="111"/>
      <c r="WJZ86" s="111"/>
      <c r="WKA86" s="111"/>
      <c r="WKB86" s="111"/>
      <c r="WKC86" s="111"/>
      <c r="WKD86" s="111"/>
      <c r="WKE86" s="111"/>
      <c r="WKF86" s="111"/>
      <c r="WKG86" s="111"/>
      <c r="WKH86" s="111"/>
      <c r="WKI86" s="111"/>
      <c r="WKJ86" s="111"/>
      <c r="WKK86" s="111"/>
      <c r="WKL86" s="111"/>
      <c r="WKM86" s="111"/>
      <c r="WKN86" s="111"/>
      <c r="WKO86" s="111"/>
      <c r="WKP86" s="111"/>
      <c r="WKQ86" s="111"/>
      <c r="WKR86" s="111"/>
      <c r="WKS86" s="111"/>
      <c r="WKT86" s="111"/>
      <c r="WKU86" s="111"/>
      <c r="WKV86" s="111"/>
      <c r="WKW86" s="111"/>
      <c r="WKX86" s="111"/>
      <c r="WKY86" s="111"/>
      <c r="WKZ86" s="111"/>
      <c r="WLA86" s="111"/>
      <c r="WLB86" s="111"/>
      <c r="WLC86" s="111"/>
      <c r="WLD86" s="111"/>
      <c r="WLE86" s="111"/>
      <c r="WLF86" s="111"/>
      <c r="WLG86" s="111"/>
      <c r="WLH86" s="111"/>
      <c r="WLI86" s="111"/>
      <c r="WLJ86" s="111"/>
      <c r="WLK86" s="111"/>
      <c r="WLL86" s="111"/>
      <c r="WLM86" s="111"/>
      <c r="WLN86" s="111"/>
      <c r="WLO86" s="111"/>
      <c r="WLP86" s="111"/>
      <c r="WLQ86" s="111"/>
      <c r="WLR86" s="111"/>
      <c r="WLS86" s="111"/>
      <c r="WLT86" s="111"/>
      <c r="WLU86" s="111"/>
      <c r="WLV86" s="111"/>
      <c r="WLW86" s="111"/>
      <c r="WLX86" s="111"/>
      <c r="WLY86" s="111"/>
      <c r="WLZ86" s="111"/>
      <c r="WMA86" s="111"/>
      <c r="WMB86" s="111"/>
      <c r="WMC86" s="111"/>
      <c r="WMD86" s="111"/>
      <c r="WME86" s="111"/>
      <c r="WMF86" s="111"/>
      <c r="WMG86" s="111"/>
      <c r="WMH86" s="111"/>
      <c r="WMI86" s="111"/>
      <c r="WMJ86" s="111"/>
      <c r="WMK86" s="111"/>
      <c r="WML86" s="111"/>
      <c r="WMM86" s="111"/>
      <c r="WMN86" s="111"/>
      <c r="WMO86" s="111"/>
      <c r="WMP86" s="111"/>
      <c r="WMQ86" s="111"/>
      <c r="WMR86" s="111"/>
      <c r="WMS86" s="111"/>
      <c r="WMT86" s="111"/>
      <c r="WMU86" s="111"/>
      <c r="WMV86" s="111"/>
      <c r="WMW86" s="111"/>
      <c r="WMX86" s="111"/>
      <c r="WMY86" s="111"/>
      <c r="WMZ86" s="111"/>
      <c r="WNA86" s="111"/>
      <c r="WNB86" s="111"/>
      <c r="WNC86" s="111"/>
      <c r="WND86" s="111"/>
      <c r="WNE86" s="111"/>
      <c r="WNF86" s="111"/>
      <c r="WNG86" s="111"/>
      <c r="WNH86" s="111"/>
      <c r="WNI86" s="111"/>
      <c r="WNJ86" s="111"/>
      <c r="WNK86" s="111"/>
      <c r="WNL86" s="111"/>
      <c r="WNM86" s="111"/>
      <c r="WNN86" s="111"/>
      <c r="WNO86" s="111"/>
      <c r="WNP86" s="111"/>
      <c r="WNQ86" s="111"/>
      <c r="WNR86" s="111"/>
      <c r="WNS86" s="111"/>
      <c r="WNT86" s="111"/>
      <c r="WNU86" s="111"/>
      <c r="WNV86" s="111"/>
      <c r="WNW86" s="111"/>
      <c r="WNX86" s="111"/>
      <c r="WNY86" s="111"/>
      <c r="WNZ86" s="111"/>
      <c r="WOA86" s="111"/>
      <c r="WOB86" s="111"/>
      <c r="WOC86" s="111"/>
      <c r="WOD86" s="111"/>
      <c r="WOE86" s="111"/>
      <c r="WOF86" s="111"/>
      <c r="WOG86" s="111"/>
      <c r="WOH86" s="111"/>
      <c r="WOI86" s="111"/>
      <c r="WOJ86" s="111"/>
      <c r="WOK86" s="111"/>
      <c r="WOL86" s="111"/>
      <c r="WOM86" s="111"/>
      <c r="WON86" s="111"/>
      <c r="WOO86" s="111"/>
      <c r="WOP86" s="111"/>
      <c r="WOQ86" s="111"/>
      <c r="WOR86" s="111"/>
      <c r="WOS86" s="111"/>
      <c r="WOT86" s="111"/>
      <c r="WOU86" s="111"/>
      <c r="WOV86" s="111"/>
      <c r="WOW86" s="111"/>
      <c r="WOX86" s="111"/>
      <c r="WOY86" s="111"/>
      <c r="WOZ86" s="111"/>
      <c r="WPA86" s="111"/>
      <c r="WPB86" s="111"/>
      <c r="WPC86" s="111"/>
      <c r="WPD86" s="111"/>
      <c r="WPE86" s="111"/>
      <c r="WPF86" s="111"/>
      <c r="WPG86" s="111"/>
      <c r="WPH86" s="111"/>
      <c r="WPI86" s="111"/>
      <c r="WPJ86" s="111"/>
      <c r="WPK86" s="111"/>
      <c r="WPL86" s="111"/>
      <c r="WPM86" s="111"/>
      <c r="WPN86" s="111"/>
      <c r="WPO86" s="111"/>
      <c r="WPP86" s="111"/>
      <c r="WPQ86" s="111"/>
      <c r="WPR86" s="111"/>
      <c r="WPS86" s="111"/>
      <c r="WPT86" s="111"/>
      <c r="WPU86" s="111"/>
      <c r="WPV86" s="111"/>
      <c r="WPW86" s="111"/>
      <c r="WPX86" s="111"/>
      <c r="WPY86" s="111"/>
      <c r="WPZ86" s="111"/>
      <c r="WQA86" s="111"/>
      <c r="WQB86" s="111"/>
      <c r="WQC86" s="111"/>
      <c r="WQD86" s="111"/>
      <c r="WQE86" s="111"/>
      <c r="WQF86" s="111"/>
      <c r="WQG86" s="111"/>
      <c r="WQH86" s="111"/>
      <c r="WQI86" s="111"/>
      <c r="WQJ86" s="111"/>
      <c r="WQK86" s="111"/>
      <c r="WQL86" s="111"/>
      <c r="WQM86" s="111"/>
      <c r="WQN86" s="111"/>
      <c r="WQO86" s="111"/>
      <c r="WQP86" s="111"/>
      <c r="WQQ86" s="111"/>
      <c r="WQR86" s="111"/>
      <c r="WQS86" s="111"/>
      <c r="WQT86" s="111"/>
      <c r="WQU86" s="111"/>
      <c r="WQV86" s="111"/>
      <c r="WQW86" s="111"/>
      <c r="WQX86" s="111"/>
      <c r="WQY86" s="111"/>
      <c r="WQZ86" s="111"/>
      <c r="WRA86" s="111"/>
      <c r="WRB86" s="111"/>
      <c r="WRC86" s="111"/>
      <c r="WRD86" s="111"/>
      <c r="WRE86" s="111"/>
      <c r="WRF86" s="111"/>
      <c r="WRG86" s="111"/>
      <c r="WRH86" s="111"/>
      <c r="WRI86" s="111"/>
      <c r="WRJ86" s="111"/>
      <c r="WRK86" s="111"/>
      <c r="WRL86" s="111"/>
      <c r="WRM86" s="111"/>
      <c r="WRN86" s="111"/>
      <c r="WRO86" s="111"/>
      <c r="WRP86" s="111"/>
      <c r="WRQ86" s="111"/>
      <c r="WRR86" s="111"/>
      <c r="WRS86" s="111"/>
      <c r="WRT86" s="111"/>
      <c r="WRU86" s="111"/>
      <c r="WRV86" s="111"/>
      <c r="WRW86" s="111"/>
      <c r="WRX86" s="111"/>
      <c r="WRY86" s="111"/>
      <c r="WRZ86" s="111"/>
      <c r="WSA86" s="111"/>
      <c r="WSB86" s="111"/>
      <c r="WSC86" s="111"/>
      <c r="WSD86" s="111"/>
      <c r="WSE86" s="111"/>
      <c r="WSF86" s="111"/>
      <c r="WSG86" s="111"/>
      <c r="WSH86" s="111"/>
      <c r="WSI86" s="111"/>
      <c r="WSJ86" s="111"/>
      <c r="WSK86" s="111"/>
      <c r="WSL86" s="111"/>
      <c r="WSM86" s="111"/>
      <c r="WSN86" s="111"/>
      <c r="WSO86" s="111"/>
      <c r="WSP86" s="111"/>
      <c r="WSQ86" s="111"/>
      <c r="WSR86" s="111"/>
      <c r="WSS86" s="111"/>
      <c r="WST86" s="111"/>
      <c r="WSU86" s="111"/>
      <c r="WSV86" s="111"/>
      <c r="WSW86" s="111"/>
      <c r="WSX86" s="111"/>
      <c r="WSY86" s="111"/>
      <c r="WSZ86" s="111"/>
      <c r="WTA86" s="111"/>
      <c r="WTB86" s="111"/>
      <c r="WTC86" s="111"/>
      <c r="WTD86" s="111"/>
      <c r="WTE86" s="111"/>
      <c r="WTF86" s="111"/>
      <c r="WTG86" s="111"/>
      <c r="WTH86" s="111"/>
      <c r="WTI86" s="111"/>
      <c r="WTJ86" s="111"/>
      <c r="WTK86" s="111"/>
      <c r="WTL86" s="111"/>
      <c r="WTM86" s="111"/>
      <c r="WTN86" s="111"/>
      <c r="WTO86" s="111"/>
      <c r="WTP86" s="111"/>
      <c r="WTQ86" s="111"/>
      <c r="WTR86" s="111"/>
      <c r="WTS86" s="111"/>
      <c r="WTT86" s="111"/>
      <c r="WTU86" s="111"/>
      <c r="WTV86" s="111"/>
      <c r="WTW86" s="111"/>
      <c r="WTX86" s="111"/>
      <c r="WTY86" s="111"/>
      <c r="WTZ86" s="111"/>
      <c r="WUA86" s="111"/>
      <c r="WUB86" s="111"/>
      <c r="WUC86" s="111"/>
      <c r="WUD86" s="111"/>
      <c r="WUE86" s="111"/>
      <c r="WUF86" s="111"/>
      <c r="WUG86" s="111"/>
      <c r="WUH86" s="111"/>
      <c r="WUI86" s="111"/>
      <c r="WUJ86" s="111"/>
      <c r="WUK86" s="111"/>
      <c r="WUL86" s="111"/>
      <c r="WUM86" s="111"/>
      <c r="WUN86" s="111"/>
      <c r="WUO86" s="111"/>
      <c r="WUP86" s="111"/>
      <c r="WUQ86" s="111"/>
      <c r="WUR86" s="111"/>
      <c r="WUS86" s="111"/>
      <c r="WUT86" s="111"/>
      <c r="WUU86" s="111"/>
      <c r="WUV86" s="111"/>
      <c r="WUW86" s="111"/>
      <c r="WUX86" s="111"/>
      <c r="WUY86" s="111"/>
      <c r="WUZ86" s="111"/>
      <c r="WVA86" s="111"/>
      <c r="WVB86" s="111"/>
      <c r="WVC86" s="111"/>
      <c r="WVD86" s="111"/>
      <c r="WVE86" s="111"/>
      <c r="WVF86" s="111"/>
      <c r="WVG86" s="111"/>
      <c r="WVH86" s="111"/>
      <c r="WVI86" s="111"/>
      <c r="WVJ86" s="111"/>
      <c r="WVK86" s="111"/>
      <c r="WVL86" s="111"/>
      <c r="WVM86" s="111"/>
      <c r="WVN86" s="111"/>
      <c r="WVO86" s="111"/>
      <c r="WVP86" s="111"/>
      <c r="WVQ86" s="111"/>
      <c r="WVR86" s="111"/>
      <c r="WVS86" s="111"/>
      <c r="WVT86" s="111"/>
      <c r="WVU86" s="111"/>
      <c r="WVV86" s="111"/>
      <c r="WVW86" s="111"/>
      <c r="WVX86" s="111"/>
      <c r="WVY86" s="111"/>
      <c r="WVZ86" s="111"/>
      <c r="WWA86" s="111"/>
      <c r="WWB86" s="111"/>
      <c r="WWC86" s="111"/>
      <c r="WWD86" s="111"/>
      <c r="WWE86" s="111"/>
      <c r="WWF86" s="111"/>
      <c r="WWG86" s="111"/>
      <c r="WWH86" s="111"/>
      <c r="WWI86" s="111"/>
      <c r="WWJ86" s="111"/>
      <c r="WWK86" s="111"/>
      <c r="WWL86" s="111"/>
      <c r="WWM86" s="111"/>
      <c r="WWN86" s="111"/>
      <c r="WWO86" s="111"/>
      <c r="WWP86" s="111"/>
      <c r="WWQ86" s="111"/>
      <c r="WWR86" s="111"/>
      <c r="WWS86" s="111"/>
      <c r="WWT86" s="111"/>
      <c r="WWU86" s="111"/>
      <c r="WWV86" s="111"/>
      <c r="WWW86" s="111"/>
      <c r="WWX86" s="111"/>
      <c r="WWY86" s="111"/>
      <c r="WWZ86" s="111"/>
      <c r="WXA86" s="111"/>
      <c r="WXB86" s="111"/>
      <c r="WXC86" s="111"/>
      <c r="WXD86" s="111"/>
      <c r="WXE86" s="111"/>
      <c r="WXF86" s="111"/>
      <c r="WXG86" s="111"/>
      <c r="WXH86" s="111"/>
      <c r="WXI86" s="111"/>
      <c r="WXJ86" s="111"/>
      <c r="WXK86" s="111"/>
      <c r="WXL86" s="111"/>
      <c r="WXM86" s="111"/>
      <c r="WXN86" s="111"/>
      <c r="WXO86" s="111"/>
      <c r="WXP86" s="111"/>
      <c r="WXQ86" s="111"/>
      <c r="WXR86" s="111"/>
      <c r="WXS86" s="111"/>
      <c r="WXT86" s="111"/>
      <c r="WXU86" s="111"/>
      <c r="WXV86" s="111"/>
      <c r="WXW86" s="111"/>
      <c r="WXX86" s="111"/>
      <c r="WXY86" s="111"/>
      <c r="WXZ86" s="111"/>
      <c r="WYA86" s="111"/>
      <c r="WYB86" s="111"/>
      <c r="WYC86" s="111"/>
      <c r="WYD86" s="111"/>
      <c r="WYE86" s="111"/>
      <c r="WYF86" s="111"/>
      <c r="WYG86" s="111"/>
      <c r="WYH86" s="111"/>
      <c r="WYI86" s="111"/>
      <c r="WYJ86" s="111"/>
      <c r="WYK86" s="111"/>
      <c r="WYL86" s="111"/>
      <c r="WYM86" s="111"/>
      <c r="WYN86" s="111"/>
      <c r="WYO86" s="111"/>
      <c r="WYP86" s="111"/>
      <c r="WYQ86" s="111"/>
      <c r="WYR86" s="111"/>
      <c r="WYS86" s="111"/>
      <c r="WYT86" s="111"/>
      <c r="WYU86" s="111"/>
      <c r="WYV86" s="111"/>
      <c r="WYW86" s="111"/>
      <c r="WYX86" s="111"/>
      <c r="WYY86" s="111"/>
      <c r="WYZ86" s="111"/>
      <c r="WZA86" s="111"/>
      <c r="WZB86" s="111"/>
      <c r="WZC86" s="111"/>
      <c r="WZD86" s="111"/>
      <c r="WZE86" s="111"/>
      <c r="WZF86" s="111"/>
      <c r="WZG86" s="111"/>
      <c r="WZH86" s="111"/>
      <c r="WZI86" s="111"/>
      <c r="WZJ86" s="111"/>
      <c r="WZK86" s="111"/>
      <c r="WZL86" s="111"/>
      <c r="WZM86" s="111"/>
      <c r="WZN86" s="111"/>
      <c r="WZO86" s="111"/>
      <c r="WZP86" s="111"/>
      <c r="WZQ86" s="111"/>
      <c r="WZR86" s="111"/>
      <c r="WZS86" s="111"/>
      <c r="WZT86" s="111"/>
      <c r="WZU86" s="111"/>
      <c r="WZV86" s="111"/>
      <c r="WZW86" s="111"/>
      <c r="WZX86" s="111"/>
      <c r="WZY86" s="111"/>
      <c r="WZZ86" s="111"/>
      <c r="XAA86" s="111"/>
      <c r="XAB86" s="111"/>
      <c r="XAC86" s="111"/>
      <c r="XAD86" s="111"/>
      <c r="XAE86" s="111"/>
      <c r="XAF86" s="111"/>
      <c r="XAG86" s="111"/>
      <c r="XAH86" s="111"/>
      <c r="XAI86" s="111"/>
      <c r="XAJ86" s="111"/>
      <c r="XAK86" s="111"/>
      <c r="XAL86" s="111"/>
      <c r="XAM86" s="111"/>
      <c r="XAN86" s="111"/>
      <c r="XAO86" s="111"/>
      <c r="XAP86" s="111"/>
      <c r="XAQ86" s="111"/>
      <c r="XAR86" s="111"/>
      <c r="XAS86" s="111"/>
      <c r="XAT86" s="111"/>
      <c r="XAU86" s="111"/>
      <c r="XAV86" s="111"/>
      <c r="XAW86" s="111"/>
      <c r="XAX86" s="111"/>
      <c r="XAY86" s="111"/>
      <c r="XAZ86" s="111"/>
      <c r="XBA86" s="111"/>
      <c r="XBB86" s="111"/>
      <c r="XBC86" s="111"/>
      <c r="XBD86" s="111"/>
      <c r="XBE86" s="111"/>
      <c r="XBF86" s="111"/>
      <c r="XBG86" s="111"/>
      <c r="XBH86" s="111"/>
      <c r="XBI86" s="111"/>
      <c r="XBJ86" s="111"/>
      <c r="XBK86" s="111"/>
      <c r="XBL86" s="111"/>
      <c r="XBM86" s="111"/>
      <c r="XBN86" s="111"/>
      <c r="XBO86" s="111"/>
      <c r="XBP86" s="111"/>
      <c r="XBQ86" s="111"/>
      <c r="XBR86" s="111"/>
      <c r="XBS86" s="111"/>
      <c r="XBT86" s="111"/>
      <c r="XBU86" s="111"/>
      <c r="XBV86" s="111"/>
      <c r="XBW86" s="111"/>
      <c r="XBX86" s="111"/>
      <c r="XBY86" s="111"/>
      <c r="XBZ86" s="111"/>
      <c r="XCA86" s="111"/>
      <c r="XCB86" s="111"/>
      <c r="XCC86" s="111"/>
      <c r="XCD86" s="111"/>
      <c r="XCE86" s="111"/>
      <c r="XCF86" s="111"/>
      <c r="XCG86" s="111"/>
      <c r="XCH86" s="111"/>
      <c r="XCI86" s="111"/>
      <c r="XCJ86" s="111"/>
      <c r="XCK86" s="111"/>
      <c r="XCL86" s="111"/>
      <c r="XCM86" s="111"/>
      <c r="XCN86" s="111"/>
      <c r="XCO86" s="111"/>
      <c r="XCP86" s="111"/>
      <c r="XCQ86" s="111"/>
      <c r="XCR86" s="111"/>
      <c r="XCS86" s="111"/>
      <c r="XCT86" s="111"/>
      <c r="XCU86" s="111"/>
      <c r="XCV86" s="111"/>
      <c r="XCW86" s="111"/>
      <c r="XCX86" s="111"/>
      <c r="XCY86" s="111"/>
      <c r="XCZ86" s="111"/>
      <c r="XDA86" s="111"/>
      <c r="XDB86" s="111"/>
      <c r="XDC86" s="111"/>
      <c r="XDD86" s="111"/>
      <c r="XDE86" s="111"/>
      <c r="XDF86" s="111"/>
      <c r="XDG86" s="111"/>
      <c r="XDH86" s="111"/>
      <c r="XDI86" s="111"/>
      <c r="XDJ86" s="111"/>
      <c r="XDK86" s="111"/>
      <c r="XDL86" s="111"/>
      <c r="XDM86" s="111"/>
      <c r="XDN86" s="111"/>
      <c r="XDO86" s="111"/>
      <c r="XDP86" s="111"/>
      <c r="XDQ86" s="111"/>
      <c r="XDR86" s="111"/>
      <c r="XDS86" s="111"/>
      <c r="XDT86" s="111"/>
      <c r="XDU86" s="111"/>
      <c r="XDV86" s="111"/>
      <c r="XDW86" s="111"/>
      <c r="XDX86" s="111"/>
      <c r="XDY86" s="111"/>
      <c r="XDZ86" s="111"/>
      <c r="XEA86" s="111"/>
      <c r="XEB86" s="111"/>
      <c r="XEC86" s="111"/>
      <c r="XED86" s="111"/>
      <c r="XEE86" s="111"/>
      <c r="XEF86" s="111"/>
      <c r="XEG86" s="111"/>
      <c r="XEH86" s="111"/>
      <c r="XEI86" s="111"/>
      <c r="XEJ86" s="111"/>
      <c r="XEK86" s="111"/>
      <c r="XEL86" s="111"/>
      <c r="XEM86" s="111"/>
      <c r="XEN86" s="111"/>
      <c r="XEO86" s="111"/>
      <c r="XEP86" s="111"/>
      <c r="XEQ86" s="111"/>
      <c r="XER86" s="111"/>
      <c r="XES86" s="111"/>
      <c r="XET86" s="111"/>
      <c r="XEU86" s="111"/>
      <c r="XEV86" s="111"/>
      <c r="XEW86" s="111"/>
      <c r="XEX86" s="111"/>
      <c r="XEY86" s="111"/>
      <c r="XEZ86" s="111"/>
      <c r="XFA86" s="111"/>
      <c r="XFB86" s="111"/>
      <c r="XFC86" s="111"/>
    </row>
    <row r="87" spans="1:16383" ht="46.5" customHeight="1">
      <c r="A87" s="127" t="s">
        <v>279</v>
      </c>
      <c r="B87" s="62" t="s">
        <v>10</v>
      </c>
      <c r="C87" s="54" t="s">
        <v>242</v>
      </c>
      <c r="D87" s="53" t="s">
        <v>241</v>
      </c>
      <c r="E87" s="61" t="s">
        <v>12</v>
      </c>
      <c r="F87" s="60">
        <v>7.58</v>
      </c>
      <c r="G87" s="87">
        <v>368.62</v>
      </c>
      <c r="H87" s="71">
        <f t="shared" ref="H87" si="42">ROUND(G87*(1+$H$8),2)</f>
        <v>474.05</v>
      </c>
      <c r="I87" s="128">
        <f t="shared" ref="I87" si="43">ROUND(H87*F87,2)</f>
        <v>3593.3</v>
      </c>
    </row>
    <row r="88" spans="1:16383" ht="45.75" customHeight="1">
      <c r="A88" s="127" t="s">
        <v>280</v>
      </c>
      <c r="B88" s="62" t="s">
        <v>10</v>
      </c>
      <c r="C88" s="54" t="s">
        <v>244</v>
      </c>
      <c r="D88" s="53" t="s">
        <v>243</v>
      </c>
      <c r="E88" s="61" t="s">
        <v>94</v>
      </c>
      <c r="F88" s="60">
        <v>2</v>
      </c>
      <c r="G88" s="87">
        <v>104.98</v>
      </c>
      <c r="H88" s="71">
        <f t="shared" ref="H88:H91" si="44">ROUND(G88*(1+$H$8),2)</f>
        <v>135.01</v>
      </c>
      <c r="I88" s="128">
        <f t="shared" ref="I88:I91" si="45">ROUND(H88*F88,2)</f>
        <v>270.02</v>
      </c>
    </row>
    <row r="89" spans="1:16383" ht="54" customHeight="1">
      <c r="A89" s="127" t="s">
        <v>281</v>
      </c>
      <c r="B89" s="62" t="s">
        <v>10</v>
      </c>
      <c r="C89" s="54" t="s">
        <v>246</v>
      </c>
      <c r="D89" s="53" t="s">
        <v>245</v>
      </c>
      <c r="E89" s="61" t="s">
        <v>61</v>
      </c>
      <c r="F89" s="60">
        <v>18.57</v>
      </c>
      <c r="G89" s="87">
        <v>40.369999999999997</v>
      </c>
      <c r="H89" s="71">
        <f t="shared" si="44"/>
        <v>51.92</v>
      </c>
      <c r="I89" s="128">
        <f t="shared" si="45"/>
        <v>964.15</v>
      </c>
    </row>
    <row r="90" spans="1:16383" ht="39.75" customHeight="1">
      <c r="A90" s="127" t="s">
        <v>282</v>
      </c>
      <c r="B90" s="62" t="s">
        <v>10</v>
      </c>
      <c r="C90" s="54" t="s">
        <v>290</v>
      </c>
      <c r="D90" s="53" t="s">
        <v>289</v>
      </c>
      <c r="E90" s="61" t="s">
        <v>61</v>
      </c>
      <c r="F90" s="60">
        <v>13.31</v>
      </c>
      <c r="G90" s="87">
        <v>13.29</v>
      </c>
      <c r="H90" s="71">
        <f t="shared" si="44"/>
        <v>17.09</v>
      </c>
      <c r="I90" s="128">
        <f t="shared" si="45"/>
        <v>227.47</v>
      </c>
    </row>
    <row r="91" spans="1:16383" ht="36" customHeight="1">
      <c r="A91" s="127" t="s">
        <v>283</v>
      </c>
      <c r="B91" s="62" t="s">
        <v>10</v>
      </c>
      <c r="C91" s="54" t="s">
        <v>251</v>
      </c>
      <c r="D91" s="53" t="s">
        <v>250</v>
      </c>
      <c r="E91" s="61" t="s">
        <v>12</v>
      </c>
      <c r="F91" s="60">
        <v>76.97</v>
      </c>
      <c r="G91" s="87">
        <v>6.78</v>
      </c>
      <c r="H91" s="71">
        <f t="shared" si="44"/>
        <v>8.7200000000000006</v>
      </c>
      <c r="I91" s="128">
        <f t="shared" si="45"/>
        <v>671.18</v>
      </c>
    </row>
    <row r="92" spans="1:16383" ht="31.9" customHeight="1"/>
    <row r="93" spans="1:16383" s="113" customFormat="1" ht="22.5" customHeight="1">
      <c r="A93" s="281" t="s">
        <v>7</v>
      </c>
      <c r="B93" s="282"/>
      <c r="C93" s="282"/>
      <c r="D93" s="282"/>
      <c r="E93" s="282"/>
      <c r="F93" s="282"/>
      <c r="G93" s="282"/>
      <c r="H93" s="283"/>
      <c r="I93" s="115">
        <f>SUM(I11,I23,I26,I34,I43,I50,I56,I62,I67,I72,I86)</f>
        <v>166220.40999999997</v>
      </c>
      <c r="J93" s="111"/>
      <c r="K93" s="112"/>
      <c r="L93" s="111"/>
      <c r="M93" s="111"/>
      <c r="N93" s="111"/>
      <c r="O93" s="111"/>
      <c r="P93" s="111"/>
      <c r="Q93" s="111"/>
      <c r="R93" s="111"/>
      <c r="S93" s="111"/>
      <c r="T93" s="111"/>
      <c r="U93" s="111"/>
      <c r="V93" s="111"/>
      <c r="W93" s="111"/>
      <c r="X93" s="111"/>
      <c r="Y93" s="111"/>
      <c r="Z93" s="111"/>
      <c r="AA93" s="111"/>
      <c r="AB93" s="111"/>
      <c r="AC93" s="111"/>
      <c r="AD93" s="111"/>
      <c r="AE93" s="111"/>
      <c r="AF93" s="111"/>
      <c r="AG93" s="111"/>
      <c r="AH93" s="111"/>
      <c r="AI93" s="111"/>
      <c r="AJ93" s="111"/>
      <c r="AK93" s="111"/>
      <c r="AL93" s="111"/>
      <c r="AM93" s="111"/>
      <c r="AN93" s="111"/>
      <c r="AO93" s="111"/>
      <c r="AP93" s="111"/>
      <c r="AQ93" s="111"/>
      <c r="AR93" s="111"/>
      <c r="AS93" s="111"/>
      <c r="AT93" s="111"/>
      <c r="AU93" s="111"/>
      <c r="AV93" s="111"/>
      <c r="AW93" s="111"/>
      <c r="AX93" s="111"/>
      <c r="AY93" s="111"/>
      <c r="AZ93" s="111"/>
      <c r="BA93" s="111"/>
      <c r="BB93" s="111"/>
      <c r="BC93" s="111"/>
      <c r="BD93" s="111"/>
      <c r="BE93" s="111"/>
      <c r="BF93" s="111"/>
      <c r="BG93" s="111"/>
      <c r="BH93" s="111"/>
      <c r="BI93" s="111"/>
      <c r="BJ93" s="111"/>
      <c r="BK93" s="111"/>
      <c r="BL93" s="111"/>
      <c r="BM93" s="111"/>
      <c r="BN93" s="111"/>
      <c r="BO93" s="111"/>
      <c r="BP93" s="111"/>
      <c r="BQ93" s="111"/>
      <c r="BR93" s="111"/>
      <c r="BS93" s="111"/>
      <c r="BT93" s="111"/>
      <c r="BU93" s="111"/>
      <c r="BV93" s="111"/>
      <c r="BW93" s="111"/>
      <c r="BX93" s="111"/>
      <c r="BY93" s="111"/>
      <c r="BZ93" s="111"/>
      <c r="CA93" s="111"/>
      <c r="CB93" s="111"/>
      <c r="CC93" s="111"/>
      <c r="CD93" s="111"/>
      <c r="CE93" s="111"/>
      <c r="CF93" s="111"/>
      <c r="CG93" s="111"/>
      <c r="CH93" s="111"/>
      <c r="CI93" s="111"/>
      <c r="CJ93" s="111"/>
      <c r="CK93" s="111"/>
      <c r="CL93" s="111"/>
      <c r="CM93" s="111"/>
      <c r="CN93" s="111"/>
      <c r="CO93" s="111"/>
      <c r="CP93" s="111"/>
      <c r="CQ93" s="111"/>
      <c r="CR93" s="111"/>
      <c r="CS93" s="111"/>
      <c r="CT93" s="111"/>
      <c r="CU93" s="111"/>
      <c r="CV93" s="111"/>
      <c r="CW93" s="111"/>
      <c r="CX93" s="111"/>
      <c r="CY93" s="111"/>
      <c r="CZ93" s="111"/>
      <c r="DA93" s="111"/>
      <c r="DB93" s="111"/>
      <c r="DC93" s="111"/>
      <c r="DD93" s="111"/>
      <c r="DE93" s="111"/>
      <c r="DF93" s="111"/>
      <c r="DG93" s="111"/>
      <c r="DH93" s="111"/>
      <c r="DI93" s="111"/>
      <c r="DJ93" s="111"/>
      <c r="DK93" s="111"/>
      <c r="DL93" s="111"/>
      <c r="DM93" s="111"/>
      <c r="DN93" s="111"/>
      <c r="DO93" s="111"/>
      <c r="DP93" s="111"/>
      <c r="DQ93" s="111"/>
      <c r="DR93" s="111"/>
      <c r="DS93" s="111"/>
      <c r="DT93" s="111"/>
      <c r="DU93" s="111"/>
      <c r="DV93" s="111"/>
      <c r="DW93" s="111"/>
      <c r="DX93" s="111"/>
      <c r="DY93" s="111"/>
      <c r="DZ93" s="111"/>
      <c r="EA93" s="111"/>
      <c r="EB93" s="111"/>
      <c r="EC93" s="111"/>
      <c r="ED93" s="111"/>
      <c r="EE93" s="111"/>
      <c r="EF93" s="111"/>
      <c r="EG93" s="111"/>
      <c r="EH93" s="111"/>
      <c r="EI93" s="111"/>
      <c r="EJ93" s="111"/>
      <c r="EK93" s="111"/>
      <c r="EL93" s="111"/>
      <c r="EM93" s="111"/>
      <c r="EN93" s="111"/>
      <c r="EO93" s="111"/>
      <c r="EP93" s="111"/>
      <c r="EQ93" s="111"/>
      <c r="ER93" s="111"/>
      <c r="ES93" s="111"/>
      <c r="ET93" s="111"/>
      <c r="EU93" s="111"/>
      <c r="EV93" s="111"/>
      <c r="EW93" s="111"/>
      <c r="EX93" s="111"/>
      <c r="EY93" s="111"/>
      <c r="EZ93" s="111"/>
      <c r="FA93" s="111"/>
      <c r="FB93" s="111"/>
      <c r="FC93" s="111"/>
      <c r="FD93" s="111"/>
      <c r="FE93" s="111"/>
      <c r="FF93" s="111"/>
      <c r="FG93" s="111"/>
      <c r="FH93" s="111"/>
      <c r="FI93" s="111"/>
      <c r="FJ93" s="111"/>
      <c r="FK93" s="111"/>
      <c r="FL93" s="111"/>
      <c r="FM93" s="111"/>
      <c r="FN93" s="111"/>
      <c r="FO93" s="111"/>
      <c r="FP93" s="111"/>
      <c r="FQ93" s="111"/>
      <c r="FR93" s="111"/>
      <c r="FS93" s="111"/>
      <c r="FT93" s="111"/>
      <c r="FU93" s="111"/>
      <c r="FV93" s="111"/>
      <c r="FW93" s="111"/>
      <c r="FX93" s="111"/>
      <c r="FY93" s="111"/>
      <c r="FZ93" s="111"/>
      <c r="GA93" s="111"/>
      <c r="GB93" s="111"/>
      <c r="GC93" s="111"/>
      <c r="GD93" s="111"/>
      <c r="GE93" s="111"/>
      <c r="GF93" s="111"/>
      <c r="GG93" s="111"/>
      <c r="GH93" s="111"/>
      <c r="GI93" s="111"/>
      <c r="GJ93" s="111"/>
      <c r="GK93" s="111"/>
      <c r="GL93" s="111"/>
      <c r="GM93" s="111"/>
      <c r="GN93" s="111"/>
      <c r="GO93" s="111"/>
      <c r="GP93" s="111"/>
      <c r="GQ93" s="111"/>
      <c r="GR93" s="111"/>
      <c r="GS93" s="111"/>
      <c r="GT93" s="111"/>
      <c r="GU93" s="111"/>
      <c r="GV93" s="111"/>
      <c r="GW93" s="111"/>
      <c r="GX93" s="111"/>
      <c r="GY93" s="111"/>
      <c r="GZ93" s="111"/>
      <c r="HA93" s="111"/>
      <c r="HB93" s="111"/>
      <c r="HC93" s="111"/>
      <c r="HD93" s="111"/>
      <c r="HE93" s="111"/>
      <c r="HF93" s="111"/>
      <c r="HG93" s="111"/>
      <c r="HH93" s="111"/>
      <c r="HI93" s="111"/>
      <c r="HJ93" s="111"/>
      <c r="HK93" s="111"/>
      <c r="HL93" s="111"/>
      <c r="HM93" s="111"/>
      <c r="HN93" s="111"/>
      <c r="HO93" s="111"/>
      <c r="HP93" s="111"/>
      <c r="HQ93" s="111"/>
      <c r="HR93" s="111"/>
      <c r="HS93" s="111"/>
      <c r="HT93" s="111"/>
      <c r="HU93" s="111"/>
      <c r="HV93" s="111"/>
      <c r="HW93" s="111"/>
      <c r="HX93" s="111"/>
      <c r="HY93" s="111"/>
      <c r="HZ93" s="111"/>
      <c r="IA93" s="111"/>
      <c r="IB93" s="111"/>
      <c r="IC93" s="111"/>
      <c r="ID93" s="111"/>
      <c r="IE93" s="111"/>
      <c r="IF93" s="111"/>
      <c r="IG93" s="111"/>
      <c r="IH93" s="111"/>
      <c r="II93" s="111"/>
      <c r="IJ93" s="111"/>
      <c r="IK93" s="111"/>
      <c r="IL93" s="111"/>
      <c r="IM93" s="111"/>
      <c r="IN93" s="111"/>
      <c r="IO93" s="111"/>
      <c r="IP93" s="111"/>
      <c r="IQ93" s="111"/>
      <c r="IR93" s="111"/>
      <c r="IS93" s="111"/>
      <c r="IT93" s="111"/>
      <c r="IU93" s="111"/>
      <c r="IV93" s="111"/>
      <c r="IW93" s="111"/>
      <c r="IX93" s="111"/>
      <c r="IY93" s="111"/>
      <c r="IZ93" s="111"/>
      <c r="JA93" s="111"/>
      <c r="JB93" s="111"/>
      <c r="JC93" s="111"/>
      <c r="JD93" s="111"/>
      <c r="JE93" s="111"/>
      <c r="JF93" s="111"/>
      <c r="JG93" s="111"/>
      <c r="JH93" s="111"/>
      <c r="JI93" s="111"/>
      <c r="JJ93" s="111"/>
      <c r="JK93" s="111"/>
      <c r="JL93" s="111"/>
      <c r="JM93" s="111"/>
      <c r="JN93" s="111"/>
      <c r="JO93" s="111"/>
      <c r="JP93" s="111"/>
      <c r="JQ93" s="111"/>
      <c r="JR93" s="111"/>
      <c r="JS93" s="111"/>
      <c r="JT93" s="111"/>
      <c r="JU93" s="111"/>
      <c r="JV93" s="111"/>
      <c r="JW93" s="111"/>
      <c r="JX93" s="111"/>
      <c r="JY93" s="111"/>
      <c r="JZ93" s="111"/>
      <c r="KA93" s="111"/>
      <c r="KB93" s="111"/>
      <c r="KC93" s="111"/>
      <c r="KD93" s="111"/>
      <c r="KE93" s="111"/>
      <c r="KF93" s="111"/>
      <c r="KG93" s="111"/>
      <c r="KH93" s="111"/>
      <c r="KI93" s="111"/>
      <c r="KJ93" s="111"/>
      <c r="KK93" s="111"/>
      <c r="KL93" s="111"/>
      <c r="KM93" s="111"/>
      <c r="KN93" s="111"/>
      <c r="KO93" s="111"/>
      <c r="KP93" s="111"/>
      <c r="KQ93" s="111"/>
      <c r="KR93" s="111"/>
      <c r="KS93" s="111"/>
      <c r="KT93" s="111"/>
      <c r="KU93" s="111"/>
      <c r="KV93" s="111"/>
      <c r="KW93" s="111"/>
      <c r="KX93" s="111"/>
      <c r="KY93" s="111"/>
      <c r="KZ93" s="111"/>
      <c r="LA93" s="111"/>
      <c r="LB93" s="111"/>
      <c r="LC93" s="111"/>
      <c r="LD93" s="111"/>
      <c r="LE93" s="111"/>
      <c r="LF93" s="111"/>
      <c r="LG93" s="111"/>
      <c r="LH93" s="111"/>
      <c r="LI93" s="111"/>
      <c r="LJ93" s="111"/>
      <c r="LK93" s="111"/>
      <c r="LL93" s="111"/>
      <c r="LM93" s="111"/>
      <c r="LN93" s="111"/>
      <c r="LO93" s="111"/>
      <c r="LP93" s="111"/>
      <c r="LQ93" s="111"/>
      <c r="LR93" s="111"/>
      <c r="LS93" s="111"/>
      <c r="LT93" s="111"/>
      <c r="LU93" s="111"/>
      <c r="LV93" s="111"/>
      <c r="LW93" s="111"/>
      <c r="LX93" s="111"/>
      <c r="LY93" s="111"/>
      <c r="LZ93" s="111"/>
      <c r="MA93" s="111"/>
      <c r="MB93" s="111"/>
      <c r="MC93" s="111"/>
      <c r="MD93" s="111"/>
      <c r="ME93" s="111"/>
      <c r="MF93" s="111"/>
      <c r="MG93" s="111"/>
      <c r="MH93" s="111"/>
      <c r="MI93" s="111"/>
      <c r="MJ93" s="111"/>
      <c r="MK93" s="111"/>
      <c r="ML93" s="111"/>
      <c r="MM93" s="111"/>
      <c r="MN93" s="111"/>
      <c r="MO93" s="111"/>
      <c r="MP93" s="111"/>
      <c r="MQ93" s="111"/>
      <c r="MR93" s="111"/>
      <c r="MS93" s="111"/>
      <c r="MT93" s="111"/>
      <c r="MU93" s="111"/>
      <c r="MV93" s="111"/>
      <c r="MW93" s="111"/>
      <c r="MX93" s="111"/>
      <c r="MY93" s="111"/>
      <c r="MZ93" s="111"/>
      <c r="NA93" s="111"/>
      <c r="NB93" s="111"/>
      <c r="NC93" s="111"/>
      <c r="ND93" s="111"/>
      <c r="NE93" s="111"/>
      <c r="NF93" s="111"/>
      <c r="NG93" s="111"/>
      <c r="NH93" s="111"/>
      <c r="NI93" s="111"/>
      <c r="NJ93" s="111"/>
      <c r="NK93" s="111"/>
      <c r="NL93" s="111"/>
      <c r="NM93" s="111"/>
      <c r="NN93" s="111"/>
      <c r="NO93" s="111"/>
      <c r="NP93" s="111"/>
      <c r="NQ93" s="111"/>
      <c r="NR93" s="111"/>
      <c r="NS93" s="111"/>
      <c r="NT93" s="111"/>
      <c r="NU93" s="111"/>
      <c r="NV93" s="111"/>
      <c r="NW93" s="111"/>
      <c r="NX93" s="111"/>
      <c r="NY93" s="111"/>
      <c r="NZ93" s="111"/>
      <c r="OA93" s="111"/>
      <c r="OB93" s="111"/>
      <c r="OC93" s="111"/>
      <c r="OD93" s="111"/>
      <c r="OE93" s="111"/>
      <c r="OF93" s="111"/>
      <c r="OG93" s="111"/>
      <c r="OH93" s="111"/>
      <c r="OI93" s="111"/>
      <c r="OJ93" s="111"/>
      <c r="OK93" s="111"/>
      <c r="OL93" s="111"/>
      <c r="OM93" s="111"/>
      <c r="ON93" s="111"/>
      <c r="OO93" s="111"/>
      <c r="OP93" s="111"/>
      <c r="OQ93" s="111"/>
      <c r="OR93" s="111"/>
      <c r="OS93" s="111"/>
      <c r="OT93" s="111"/>
      <c r="OU93" s="111"/>
      <c r="OV93" s="111"/>
      <c r="OW93" s="111"/>
      <c r="OX93" s="111"/>
      <c r="OY93" s="111"/>
      <c r="OZ93" s="111"/>
      <c r="PA93" s="111"/>
      <c r="PB93" s="111"/>
      <c r="PC93" s="111"/>
      <c r="PD93" s="111"/>
      <c r="PE93" s="111"/>
      <c r="PF93" s="111"/>
      <c r="PG93" s="111"/>
      <c r="PH93" s="111"/>
      <c r="PI93" s="111"/>
      <c r="PJ93" s="111"/>
      <c r="PK93" s="111"/>
      <c r="PL93" s="111"/>
      <c r="PM93" s="111"/>
      <c r="PN93" s="111"/>
      <c r="PO93" s="111"/>
      <c r="PP93" s="111"/>
      <c r="PQ93" s="111"/>
      <c r="PR93" s="111"/>
      <c r="PS93" s="111"/>
      <c r="PT93" s="111"/>
      <c r="PU93" s="111"/>
      <c r="PV93" s="111"/>
      <c r="PW93" s="111"/>
      <c r="PX93" s="111"/>
      <c r="PY93" s="111"/>
      <c r="PZ93" s="111"/>
      <c r="QA93" s="111"/>
      <c r="QB93" s="111"/>
      <c r="QC93" s="111"/>
      <c r="QD93" s="111"/>
      <c r="QE93" s="111"/>
      <c r="QF93" s="111"/>
      <c r="QG93" s="111"/>
      <c r="QH93" s="111"/>
      <c r="QI93" s="111"/>
      <c r="QJ93" s="111"/>
      <c r="QK93" s="111"/>
      <c r="QL93" s="111"/>
      <c r="QM93" s="111"/>
      <c r="QN93" s="111"/>
      <c r="QO93" s="111"/>
      <c r="QP93" s="111"/>
      <c r="QQ93" s="111"/>
      <c r="QR93" s="111"/>
      <c r="QS93" s="111"/>
      <c r="QT93" s="111"/>
      <c r="QU93" s="111"/>
      <c r="QV93" s="111"/>
      <c r="QW93" s="111"/>
      <c r="QX93" s="111"/>
      <c r="QY93" s="111"/>
      <c r="QZ93" s="111"/>
      <c r="RA93" s="111"/>
      <c r="RB93" s="111"/>
      <c r="RC93" s="111"/>
      <c r="RD93" s="111"/>
      <c r="RE93" s="111"/>
      <c r="RF93" s="111"/>
      <c r="RG93" s="111"/>
      <c r="RH93" s="111"/>
      <c r="RI93" s="111"/>
      <c r="RJ93" s="111"/>
      <c r="RK93" s="111"/>
      <c r="RL93" s="111"/>
      <c r="RM93" s="111"/>
      <c r="RN93" s="111"/>
      <c r="RO93" s="111"/>
      <c r="RP93" s="111"/>
      <c r="RQ93" s="111"/>
      <c r="RR93" s="111"/>
      <c r="RS93" s="111"/>
      <c r="RT93" s="111"/>
      <c r="RU93" s="111"/>
      <c r="RV93" s="111"/>
      <c r="RW93" s="111"/>
      <c r="RX93" s="111"/>
      <c r="RY93" s="111"/>
      <c r="RZ93" s="111"/>
      <c r="SA93" s="111"/>
      <c r="SB93" s="111"/>
      <c r="SC93" s="111"/>
      <c r="SD93" s="111"/>
      <c r="SE93" s="111"/>
      <c r="SF93" s="111"/>
      <c r="SG93" s="111"/>
      <c r="SH93" s="111"/>
      <c r="SI93" s="111"/>
      <c r="SJ93" s="111"/>
      <c r="SK93" s="111"/>
      <c r="SL93" s="111"/>
      <c r="SM93" s="111"/>
      <c r="SN93" s="111"/>
      <c r="SO93" s="111"/>
      <c r="SP93" s="111"/>
      <c r="SQ93" s="111"/>
      <c r="SR93" s="111"/>
      <c r="SS93" s="111"/>
      <c r="ST93" s="111"/>
      <c r="SU93" s="111"/>
      <c r="SV93" s="111"/>
      <c r="SW93" s="111"/>
      <c r="SX93" s="111"/>
      <c r="SY93" s="111"/>
      <c r="SZ93" s="111"/>
      <c r="TA93" s="111"/>
      <c r="TB93" s="111"/>
      <c r="TC93" s="111"/>
      <c r="TD93" s="111"/>
      <c r="TE93" s="111"/>
      <c r="TF93" s="111"/>
      <c r="TG93" s="111"/>
      <c r="TH93" s="111"/>
      <c r="TI93" s="111"/>
      <c r="TJ93" s="111"/>
      <c r="TK93" s="111"/>
      <c r="TL93" s="111"/>
      <c r="TM93" s="111"/>
      <c r="TN93" s="111"/>
      <c r="TO93" s="111"/>
      <c r="TP93" s="111"/>
      <c r="TQ93" s="111"/>
      <c r="TR93" s="111"/>
      <c r="TS93" s="111"/>
      <c r="TT93" s="111"/>
      <c r="TU93" s="111"/>
      <c r="TV93" s="111"/>
      <c r="TW93" s="111"/>
      <c r="TX93" s="111"/>
      <c r="TY93" s="111"/>
      <c r="TZ93" s="111"/>
      <c r="UA93" s="111"/>
      <c r="UB93" s="111"/>
      <c r="UC93" s="111"/>
      <c r="UD93" s="111"/>
      <c r="UE93" s="111"/>
      <c r="UF93" s="111"/>
      <c r="UG93" s="111"/>
      <c r="UH93" s="111"/>
      <c r="UI93" s="111"/>
      <c r="UJ93" s="111"/>
      <c r="UK93" s="111"/>
      <c r="UL93" s="111"/>
      <c r="UM93" s="111"/>
      <c r="UN93" s="111"/>
      <c r="UO93" s="111"/>
      <c r="UP93" s="111"/>
      <c r="UQ93" s="111"/>
      <c r="UR93" s="111"/>
      <c r="US93" s="111"/>
      <c r="UT93" s="111"/>
      <c r="UU93" s="111"/>
      <c r="UV93" s="111"/>
      <c r="UW93" s="111"/>
      <c r="UX93" s="111"/>
      <c r="UY93" s="111"/>
      <c r="UZ93" s="111"/>
      <c r="VA93" s="111"/>
      <c r="VB93" s="111"/>
      <c r="VC93" s="111"/>
      <c r="VD93" s="111"/>
      <c r="VE93" s="111"/>
      <c r="VF93" s="111"/>
      <c r="VG93" s="111"/>
      <c r="VH93" s="111"/>
      <c r="VI93" s="111"/>
      <c r="VJ93" s="111"/>
      <c r="VK93" s="111"/>
      <c r="VL93" s="111"/>
      <c r="VM93" s="111"/>
      <c r="VN93" s="111"/>
      <c r="VO93" s="111"/>
      <c r="VP93" s="111"/>
      <c r="VQ93" s="111"/>
      <c r="VR93" s="111"/>
      <c r="VS93" s="111"/>
      <c r="VT93" s="111"/>
      <c r="VU93" s="111"/>
      <c r="VV93" s="111"/>
      <c r="VW93" s="111"/>
      <c r="VX93" s="111"/>
      <c r="VY93" s="111"/>
      <c r="VZ93" s="111"/>
      <c r="WA93" s="111"/>
      <c r="WB93" s="111"/>
      <c r="WC93" s="111"/>
      <c r="WD93" s="111"/>
      <c r="WE93" s="111"/>
      <c r="WF93" s="111"/>
      <c r="WG93" s="111"/>
      <c r="WH93" s="111"/>
      <c r="WI93" s="111"/>
      <c r="WJ93" s="111"/>
      <c r="WK93" s="111"/>
      <c r="WL93" s="111"/>
      <c r="WM93" s="111"/>
      <c r="WN93" s="111"/>
      <c r="WO93" s="111"/>
      <c r="WP93" s="111"/>
      <c r="WQ93" s="111"/>
      <c r="WR93" s="111"/>
      <c r="WS93" s="111"/>
      <c r="WT93" s="111"/>
      <c r="WU93" s="111"/>
      <c r="WV93" s="111"/>
      <c r="WW93" s="111"/>
      <c r="WX93" s="111"/>
      <c r="WY93" s="111"/>
      <c r="WZ93" s="111"/>
      <c r="XA93" s="111"/>
      <c r="XB93" s="111"/>
      <c r="XC93" s="111"/>
      <c r="XD93" s="111"/>
      <c r="XE93" s="111"/>
      <c r="XF93" s="111"/>
      <c r="XG93" s="111"/>
      <c r="XH93" s="111"/>
      <c r="XI93" s="111"/>
      <c r="XJ93" s="111"/>
      <c r="XK93" s="111"/>
      <c r="XL93" s="111"/>
      <c r="XM93" s="111"/>
      <c r="XN93" s="111"/>
      <c r="XO93" s="111"/>
      <c r="XP93" s="111"/>
      <c r="XQ93" s="111"/>
      <c r="XR93" s="111"/>
      <c r="XS93" s="111"/>
      <c r="XT93" s="111"/>
      <c r="XU93" s="111"/>
      <c r="XV93" s="111"/>
      <c r="XW93" s="111"/>
      <c r="XX93" s="111"/>
      <c r="XY93" s="111"/>
      <c r="XZ93" s="111"/>
      <c r="YA93" s="111"/>
      <c r="YB93" s="111"/>
      <c r="YC93" s="111"/>
      <c r="YD93" s="111"/>
      <c r="YE93" s="111"/>
      <c r="YF93" s="111"/>
      <c r="YG93" s="111"/>
      <c r="YH93" s="111"/>
      <c r="YI93" s="111"/>
      <c r="YJ93" s="111"/>
      <c r="YK93" s="111"/>
      <c r="YL93" s="111"/>
      <c r="YM93" s="111"/>
      <c r="YN93" s="111"/>
      <c r="YO93" s="111"/>
      <c r="YP93" s="111"/>
      <c r="YQ93" s="111"/>
      <c r="YR93" s="111"/>
      <c r="YS93" s="111"/>
      <c r="YT93" s="111"/>
      <c r="YU93" s="111"/>
      <c r="YV93" s="111"/>
      <c r="YW93" s="111"/>
      <c r="YX93" s="111"/>
      <c r="YY93" s="111"/>
      <c r="YZ93" s="111"/>
      <c r="ZA93" s="111"/>
      <c r="ZB93" s="111"/>
      <c r="ZC93" s="111"/>
      <c r="ZD93" s="111"/>
      <c r="ZE93" s="111"/>
      <c r="ZF93" s="111"/>
      <c r="ZG93" s="111"/>
      <c r="ZH93" s="111"/>
      <c r="ZI93" s="111"/>
      <c r="ZJ93" s="111"/>
      <c r="ZK93" s="111"/>
      <c r="ZL93" s="111"/>
      <c r="ZM93" s="111"/>
      <c r="ZN93" s="111"/>
      <c r="ZO93" s="111"/>
      <c r="ZP93" s="111"/>
      <c r="ZQ93" s="111"/>
      <c r="ZR93" s="111"/>
      <c r="ZS93" s="111"/>
      <c r="ZT93" s="111"/>
      <c r="ZU93" s="111"/>
      <c r="ZV93" s="111"/>
      <c r="ZW93" s="111"/>
      <c r="ZX93" s="111"/>
      <c r="ZY93" s="111"/>
      <c r="ZZ93" s="111"/>
      <c r="AAA93" s="111"/>
      <c r="AAB93" s="111"/>
      <c r="AAC93" s="111"/>
      <c r="AAD93" s="111"/>
      <c r="AAE93" s="111"/>
      <c r="AAF93" s="111"/>
      <c r="AAG93" s="111"/>
      <c r="AAH93" s="111"/>
      <c r="AAI93" s="111"/>
      <c r="AAJ93" s="111"/>
      <c r="AAK93" s="111"/>
      <c r="AAL93" s="111"/>
      <c r="AAM93" s="111"/>
      <c r="AAN93" s="111"/>
      <c r="AAO93" s="111"/>
      <c r="AAP93" s="111"/>
      <c r="AAQ93" s="111"/>
      <c r="AAR93" s="111"/>
      <c r="AAS93" s="111"/>
      <c r="AAT93" s="111"/>
      <c r="AAU93" s="111"/>
      <c r="AAV93" s="111"/>
      <c r="AAW93" s="111"/>
      <c r="AAX93" s="111"/>
      <c r="AAY93" s="111"/>
      <c r="AAZ93" s="111"/>
      <c r="ABA93" s="111"/>
      <c r="ABB93" s="111"/>
      <c r="ABC93" s="111"/>
      <c r="ABD93" s="111"/>
      <c r="ABE93" s="111"/>
      <c r="ABF93" s="111"/>
      <c r="ABG93" s="111"/>
      <c r="ABH93" s="111"/>
      <c r="ABI93" s="111"/>
      <c r="ABJ93" s="111"/>
      <c r="ABK93" s="111"/>
      <c r="ABL93" s="111"/>
      <c r="ABM93" s="111"/>
      <c r="ABN93" s="111"/>
      <c r="ABO93" s="111"/>
      <c r="ABP93" s="111"/>
      <c r="ABQ93" s="111"/>
      <c r="ABR93" s="111"/>
      <c r="ABS93" s="111"/>
      <c r="ABT93" s="111"/>
      <c r="ABU93" s="111"/>
      <c r="ABV93" s="111"/>
      <c r="ABW93" s="111"/>
      <c r="ABX93" s="111"/>
      <c r="ABY93" s="111"/>
      <c r="ABZ93" s="111"/>
      <c r="ACA93" s="111"/>
      <c r="ACB93" s="111"/>
      <c r="ACC93" s="111"/>
      <c r="ACD93" s="111"/>
      <c r="ACE93" s="111"/>
      <c r="ACF93" s="111"/>
      <c r="ACG93" s="111"/>
      <c r="ACH93" s="111"/>
      <c r="ACI93" s="111"/>
      <c r="ACJ93" s="111"/>
      <c r="ACK93" s="111"/>
      <c r="ACL93" s="111"/>
      <c r="ACM93" s="111"/>
      <c r="ACN93" s="111"/>
      <c r="ACO93" s="111"/>
      <c r="ACP93" s="111"/>
      <c r="ACQ93" s="111"/>
      <c r="ACR93" s="111"/>
      <c r="ACS93" s="111"/>
      <c r="ACT93" s="111"/>
      <c r="ACU93" s="111"/>
      <c r="ACV93" s="111"/>
      <c r="ACW93" s="111"/>
      <c r="ACX93" s="111"/>
      <c r="ACY93" s="111"/>
      <c r="ACZ93" s="111"/>
      <c r="ADA93" s="111"/>
      <c r="ADB93" s="111"/>
      <c r="ADC93" s="111"/>
      <c r="ADD93" s="111"/>
      <c r="ADE93" s="111"/>
      <c r="ADF93" s="111"/>
      <c r="ADG93" s="111"/>
      <c r="ADH93" s="111"/>
      <c r="ADI93" s="111"/>
      <c r="ADJ93" s="111"/>
      <c r="ADK93" s="111"/>
      <c r="ADL93" s="111"/>
      <c r="ADM93" s="111"/>
      <c r="ADN93" s="111"/>
      <c r="ADO93" s="111"/>
      <c r="ADP93" s="111"/>
      <c r="ADQ93" s="111"/>
      <c r="ADR93" s="111"/>
      <c r="ADS93" s="111"/>
      <c r="ADT93" s="111"/>
      <c r="ADU93" s="111"/>
      <c r="ADV93" s="111"/>
      <c r="ADW93" s="111"/>
      <c r="ADX93" s="111"/>
      <c r="ADY93" s="111"/>
      <c r="ADZ93" s="111"/>
      <c r="AEA93" s="111"/>
      <c r="AEB93" s="111"/>
      <c r="AEC93" s="111"/>
      <c r="AED93" s="111"/>
      <c r="AEE93" s="111"/>
      <c r="AEF93" s="111"/>
      <c r="AEG93" s="111"/>
      <c r="AEH93" s="111"/>
      <c r="AEI93" s="111"/>
      <c r="AEJ93" s="111"/>
      <c r="AEK93" s="111"/>
      <c r="AEL93" s="111"/>
      <c r="AEM93" s="111"/>
      <c r="AEN93" s="111"/>
      <c r="AEO93" s="111"/>
      <c r="AEP93" s="111"/>
      <c r="AEQ93" s="111"/>
      <c r="AER93" s="111"/>
      <c r="AES93" s="111"/>
      <c r="AET93" s="111"/>
      <c r="AEU93" s="111"/>
      <c r="AEV93" s="111"/>
      <c r="AEW93" s="111"/>
      <c r="AEX93" s="111"/>
      <c r="AEY93" s="111"/>
      <c r="AEZ93" s="111"/>
      <c r="AFA93" s="111"/>
      <c r="AFB93" s="111"/>
      <c r="AFC93" s="111"/>
      <c r="AFD93" s="111"/>
      <c r="AFE93" s="111"/>
      <c r="AFF93" s="111"/>
      <c r="AFG93" s="111"/>
      <c r="AFH93" s="111"/>
      <c r="AFI93" s="111"/>
      <c r="AFJ93" s="111"/>
      <c r="AFK93" s="111"/>
      <c r="AFL93" s="111"/>
      <c r="AFM93" s="111"/>
      <c r="AFN93" s="111"/>
      <c r="AFO93" s="111"/>
      <c r="AFP93" s="111"/>
      <c r="AFQ93" s="111"/>
      <c r="AFR93" s="111"/>
      <c r="AFS93" s="111"/>
      <c r="AFT93" s="111"/>
      <c r="AFU93" s="111"/>
      <c r="AFV93" s="111"/>
      <c r="AFW93" s="111"/>
      <c r="AFX93" s="111"/>
      <c r="AFY93" s="111"/>
      <c r="AFZ93" s="111"/>
      <c r="AGA93" s="111"/>
      <c r="AGB93" s="111"/>
      <c r="AGC93" s="111"/>
      <c r="AGD93" s="111"/>
      <c r="AGE93" s="111"/>
      <c r="AGF93" s="111"/>
      <c r="AGG93" s="111"/>
      <c r="AGH93" s="111"/>
      <c r="AGI93" s="111"/>
      <c r="AGJ93" s="111"/>
      <c r="AGK93" s="111"/>
      <c r="AGL93" s="111"/>
      <c r="AGM93" s="111"/>
      <c r="AGN93" s="111"/>
      <c r="AGO93" s="111"/>
      <c r="AGP93" s="111"/>
      <c r="AGQ93" s="111"/>
      <c r="AGR93" s="111"/>
      <c r="AGS93" s="111"/>
      <c r="AGT93" s="111"/>
      <c r="AGU93" s="111"/>
      <c r="AGV93" s="111"/>
      <c r="AGW93" s="111"/>
      <c r="AGX93" s="111"/>
      <c r="AGY93" s="111"/>
      <c r="AGZ93" s="111"/>
      <c r="AHA93" s="111"/>
      <c r="AHB93" s="111"/>
      <c r="AHC93" s="111"/>
      <c r="AHD93" s="111"/>
      <c r="AHE93" s="111"/>
      <c r="AHF93" s="111"/>
      <c r="AHG93" s="111"/>
      <c r="AHH93" s="111"/>
      <c r="AHI93" s="111"/>
      <c r="AHJ93" s="111"/>
      <c r="AHK93" s="111"/>
      <c r="AHL93" s="111"/>
      <c r="AHM93" s="111"/>
      <c r="AHN93" s="111"/>
      <c r="AHO93" s="111"/>
      <c r="AHP93" s="111"/>
      <c r="AHQ93" s="111"/>
      <c r="AHR93" s="111"/>
      <c r="AHS93" s="111"/>
      <c r="AHT93" s="111"/>
      <c r="AHU93" s="111"/>
      <c r="AHV93" s="111"/>
      <c r="AHW93" s="111"/>
      <c r="AHX93" s="111"/>
      <c r="AHY93" s="111"/>
      <c r="AHZ93" s="111"/>
      <c r="AIA93" s="111"/>
      <c r="AIB93" s="111"/>
      <c r="AIC93" s="111"/>
      <c r="AID93" s="111"/>
      <c r="AIE93" s="111"/>
      <c r="AIF93" s="111"/>
      <c r="AIG93" s="111"/>
      <c r="AIH93" s="111"/>
      <c r="AII93" s="111"/>
      <c r="AIJ93" s="111"/>
      <c r="AIK93" s="111"/>
      <c r="AIL93" s="111"/>
      <c r="AIM93" s="111"/>
      <c r="AIN93" s="111"/>
      <c r="AIO93" s="111"/>
      <c r="AIP93" s="111"/>
      <c r="AIQ93" s="111"/>
      <c r="AIR93" s="111"/>
      <c r="AIS93" s="111"/>
      <c r="AIT93" s="111"/>
      <c r="AIU93" s="111"/>
      <c r="AIV93" s="111"/>
      <c r="AIW93" s="111"/>
      <c r="AIX93" s="111"/>
      <c r="AIY93" s="111"/>
      <c r="AIZ93" s="111"/>
      <c r="AJA93" s="111"/>
      <c r="AJB93" s="111"/>
      <c r="AJC93" s="111"/>
      <c r="AJD93" s="111"/>
      <c r="AJE93" s="111"/>
      <c r="AJF93" s="111"/>
      <c r="AJG93" s="111"/>
      <c r="AJH93" s="111"/>
      <c r="AJI93" s="111"/>
      <c r="AJJ93" s="111"/>
      <c r="AJK93" s="111"/>
      <c r="AJL93" s="111"/>
      <c r="AJM93" s="111"/>
      <c r="AJN93" s="111"/>
      <c r="AJO93" s="111"/>
      <c r="AJP93" s="111"/>
      <c r="AJQ93" s="111"/>
      <c r="AJR93" s="111"/>
      <c r="AJS93" s="111"/>
      <c r="AJT93" s="111"/>
      <c r="AJU93" s="111"/>
      <c r="AJV93" s="111"/>
      <c r="AJW93" s="111"/>
      <c r="AJX93" s="111"/>
      <c r="AJY93" s="111"/>
      <c r="AJZ93" s="111"/>
      <c r="AKA93" s="111"/>
      <c r="AKB93" s="111"/>
      <c r="AKC93" s="111"/>
      <c r="AKD93" s="111"/>
      <c r="AKE93" s="111"/>
      <c r="AKF93" s="111"/>
      <c r="AKG93" s="111"/>
      <c r="AKH93" s="111"/>
      <c r="AKI93" s="111"/>
      <c r="AKJ93" s="111"/>
      <c r="AKK93" s="111"/>
      <c r="AKL93" s="111"/>
      <c r="AKM93" s="111"/>
      <c r="AKN93" s="111"/>
      <c r="AKO93" s="111"/>
      <c r="AKP93" s="111"/>
      <c r="AKQ93" s="111"/>
      <c r="AKR93" s="111"/>
      <c r="AKS93" s="111"/>
      <c r="AKT93" s="111"/>
      <c r="AKU93" s="111"/>
      <c r="AKV93" s="111"/>
      <c r="AKW93" s="111"/>
      <c r="AKX93" s="111"/>
      <c r="AKY93" s="111"/>
      <c r="AKZ93" s="111"/>
      <c r="ALA93" s="111"/>
      <c r="ALB93" s="111"/>
      <c r="ALC93" s="111"/>
      <c r="ALD93" s="111"/>
      <c r="ALE93" s="111"/>
      <c r="ALF93" s="111"/>
      <c r="ALG93" s="111"/>
      <c r="ALH93" s="111"/>
      <c r="ALI93" s="111"/>
      <c r="ALJ93" s="111"/>
      <c r="ALK93" s="111"/>
      <c r="ALL93" s="111"/>
      <c r="ALM93" s="111"/>
      <c r="ALN93" s="111"/>
      <c r="ALO93" s="111"/>
      <c r="ALP93" s="111"/>
      <c r="ALQ93" s="111"/>
      <c r="ALR93" s="111"/>
      <c r="ALS93" s="111"/>
      <c r="ALT93" s="111"/>
      <c r="ALU93" s="111"/>
      <c r="ALV93" s="111"/>
      <c r="ALW93" s="111"/>
      <c r="ALX93" s="111"/>
      <c r="ALY93" s="111"/>
      <c r="ALZ93" s="111"/>
      <c r="AMA93" s="111"/>
      <c r="AMB93" s="111"/>
      <c r="AMC93" s="111"/>
      <c r="AMD93" s="111"/>
      <c r="AME93" s="111"/>
      <c r="AMF93" s="111"/>
      <c r="AMG93" s="111"/>
      <c r="AMH93" s="111"/>
      <c r="AMI93" s="111"/>
      <c r="AMJ93" s="111"/>
      <c r="AMK93" s="111"/>
      <c r="AML93" s="111"/>
      <c r="AMM93" s="111"/>
      <c r="AMN93" s="111"/>
      <c r="AMO93" s="111"/>
      <c r="AMP93" s="111"/>
      <c r="AMQ93" s="111"/>
      <c r="AMR93" s="111"/>
      <c r="AMS93" s="111"/>
      <c r="AMT93" s="111"/>
      <c r="AMU93" s="111"/>
      <c r="AMV93" s="111"/>
      <c r="AMW93" s="111"/>
      <c r="AMX93" s="111"/>
      <c r="AMY93" s="111"/>
      <c r="AMZ93" s="111"/>
      <c r="ANA93" s="111"/>
      <c r="ANB93" s="111"/>
      <c r="ANC93" s="111"/>
      <c r="AND93" s="111"/>
      <c r="ANE93" s="111"/>
      <c r="ANF93" s="111"/>
      <c r="ANG93" s="111"/>
      <c r="ANH93" s="111"/>
      <c r="ANI93" s="111"/>
      <c r="ANJ93" s="111"/>
      <c r="ANK93" s="111"/>
      <c r="ANL93" s="111"/>
      <c r="ANM93" s="111"/>
      <c r="ANN93" s="111"/>
      <c r="ANO93" s="111"/>
      <c r="ANP93" s="111"/>
      <c r="ANQ93" s="111"/>
      <c r="ANR93" s="111"/>
      <c r="ANS93" s="111"/>
      <c r="ANT93" s="111"/>
      <c r="ANU93" s="111"/>
      <c r="ANV93" s="111"/>
      <c r="ANW93" s="111"/>
      <c r="ANX93" s="111"/>
      <c r="ANY93" s="111"/>
      <c r="ANZ93" s="111"/>
      <c r="AOA93" s="111"/>
      <c r="AOB93" s="111"/>
      <c r="AOC93" s="111"/>
      <c r="AOD93" s="111"/>
      <c r="AOE93" s="111"/>
      <c r="AOF93" s="111"/>
      <c r="AOG93" s="111"/>
      <c r="AOH93" s="111"/>
      <c r="AOI93" s="111"/>
      <c r="AOJ93" s="111"/>
      <c r="AOK93" s="111"/>
      <c r="AOL93" s="111"/>
      <c r="AOM93" s="111"/>
      <c r="AON93" s="111"/>
      <c r="AOO93" s="111"/>
      <c r="AOP93" s="111"/>
      <c r="AOQ93" s="111"/>
      <c r="AOR93" s="111"/>
      <c r="AOS93" s="111"/>
      <c r="AOT93" s="111"/>
      <c r="AOU93" s="111"/>
      <c r="AOV93" s="111"/>
      <c r="AOW93" s="111"/>
      <c r="AOX93" s="111"/>
      <c r="AOY93" s="111"/>
      <c r="AOZ93" s="111"/>
      <c r="APA93" s="111"/>
      <c r="APB93" s="111"/>
      <c r="APC93" s="111"/>
      <c r="APD93" s="111"/>
      <c r="APE93" s="111"/>
      <c r="APF93" s="111"/>
      <c r="APG93" s="111"/>
      <c r="APH93" s="111"/>
      <c r="API93" s="111"/>
      <c r="APJ93" s="111"/>
      <c r="APK93" s="111"/>
      <c r="APL93" s="111"/>
      <c r="APM93" s="111"/>
      <c r="APN93" s="111"/>
      <c r="APO93" s="111"/>
      <c r="APP93" s="111"/>
      <c r="APQ93" s="111"/>
      <c r="APR93" s="111"/>
      <c r="APS93" s="111"/>
      <c r="APT93" s="111"/>
      <c r="APU93" s="111"/>
      <c r="APV93" s="111"/>
      <c r="APW93" s="111"/>
      <c r="APX93" s="111"/>
      <c r="APY93" s="111"/>
      <c r="APZ93" s="111"/>
      <c r="AQA93" s="111"/>
      <c r="AQB93" s="111"/>
      <c r="AQC93" s="111"/>
      <c r="AQD93" s="111"/>
      <c r="AQE93" s="111"/>
      <c r="AQF93" s="111"/>
      <c r="AQG93" s="111"/>
      <c r="AQH93" s="111"/>
      <c r="AQI93" s="111"/>
      <c r="AQJ93" s="111"/>
      <c r="AQK93" s="111"/>
      <c r="AQL93" s="111"/>
      <c r="AQM93" s="111"/>
      <c r="AQN93" s="111"/>
      <c r="AQO93" s="111"/>
      <c r="AQP93" s="111"/>
      <c r="AQQ93" s="111"/>
      <c r="AQR93" s="111"/>
      <c r="AQS93" s="111"/>
      <c r="AQT93" s="111"/>
      <c r="AQU93" s="111"/>
      <c r="AQV93" s="111"/>
      <c r="AQW93" s="111"/>
      <c r="AQX93" s="111"/>
      <c r="AQY93" s="111"/>
      <c r="AQZ93" s="111"/>
      <c r="ARA93" s="111"/>
      <c r="ARB93" s="111"/>
      <c r="ARC93" s="111"/>
      <c r="ARD93" s="111"/>
      <c r="ARE93" s="111"/>
      <c r="ARF93" s="111"/>
      <c r="ARG93" s="111"/>
      <c r="ARH93" s="111"/>
      <c r="ARI93" s="111"/>
      <c r="ARJ93" s="111"/>
      <c r="ARK93" s="111"/>
      <c r="ARL93" s="111"/>
      <c r="ARM93" s="111"/>
      <c r="ARN93" s="111"/>
      <c r="ARO93" s="111"/>
      <c r="ARP93" s="111"/>
      <c r="ARQ93" s="111"/>
      <c r="ARR93" s="111"/>
      <c r="ARS93" s="111"/>
      <c r="ART93" s="111"/>
      <c r="ARU93" s="111"/>
      <c r="ARV93" s="111"/>
      <c r="ARW93" s="111"/>
      <c r="ARX93" s="111"/>
      <c r="ARY93" s="111"/>
      <c r="ARZ93" s="111"/>
      <c r="ASA93" s="111"/>
      <c r="ASB93" s="111"/>
      <c r="ASC93" s="111"/>
      <c r="ASD93" s="111"/>
      <c r="ASE93" s="111"/>
      <c r="ASF93" s="111"/>
      <c r="ASG93" s="111"/>
      <c r="ASH93" s="111"/>
      <c r="ASI93" s="111"/>
      <c r="ASJ93" s="111"/>
      <c r="ASK93" s="111"/>
      <c r="ASL93" s="111"/>
      <c r="ASM93" s="111"/>
      <c r="ASN93" s="111"/>
      <c r="ASO93" s="111"/>
      <c r="ASP93" s="111"/>
      <c r="ASQ93" s="111"/>
      <c r="ASR93" s="111"/>
      <c r="ASS93" s="111"/>
      <c r="AST93" s="111"/>
      <c r="ASU93" s="111"/>
      <c r="ASV93" s="111"/>
      <c r="ASW93" s="111"/>
      <c r="ASX93" s="111"/>
      <c r="ASY93" s="111"/>
      <c r="ASZ93" s="111"/>
      <c r="ATA93" s="111"/>
      <c r="ATB93" s="111"/>
      <c r="ATC93" s="111"/>
      <c r="ATD93" s="111"/>
      <c r="ATE93" s="111"/>
      <c r="ATF93" s="111"/>
      <c r="ATG93" s="111"/>
      <c r="ATH93" s="111"/>
      <c r="ATI93" s="111"/>
      <c r="ATJ93" s="111"/>
      <c r="ATK93" s="111"/>
      <c r="ATL93" s="111"/>
      <c r="ATM93" s="111"/>
      <c r="ATN93" s="111"/>
      <c r="ATO93" s="111"/>
      <c r="ATP93" s="111"/>
      <c r="ATQ93" s="111"/>
      <c r="ATR93" s="111"/>
      <c r="ATS93" s="111"/>
      <c r="ATT93" s="111"/>
      <c r="ATU93" s="111"/>
      <c r="ATV93" s="111"/>
      <c r="ATW93" s="111"/>
      <c r="ATX93" s="111"/>
      <c r="ATY93" s="111"/>
      <c r="ATZ93" s="111"/>
      <c r="AUA93" s="111"/>
      <c r="AUB93" s="111"/>
      <c r="AUC93" s="111"/>
      <c r="AUD93" s="111"/>
      <c r="AUE93" s="111"/>
      <c r="AUF93" s="111"/>
      <c r="AUG93" s="111"/>
      <c r="AUH93" s="111"/>
      <c r="AUI93" s="111"/>
      <c r="AUJ93" s="111"/>
      <c r="AUK93" s="111"/>
      <c r="AUL93" s="111"/>
      <c r="AUM93" s="111"/>
      <c r="AUN93" s="111"/>
      <c r="AUO93" s="111"/>
      <c r="AUP93" s="111"/>
      <c r="AUQ93" s="111"/>
      <c r="AUR93" s="111"/>
      <c r="AUS93" s="111"/>
      <c r="AUT93" s="111"/>
      <c r="AUU93" s="111"/>
      <c r="AUV93" s="111"/>
      <c r="AUW93" s="111"/>
      <c r="AUX93" s="111"/>
      <c r="AUY93" s="111"/>
      <c r="AUZ93" s="111"/>
      <c r="AVA93" s="111"/>
      <c r="AVB93" s="111"/>
      <c r="AVC93" s="111"/>
      <c r="AVD93" s="111"/>
      <c r="AVE93" s="111"/>
      <c r="AVF93" s="111"/>
      <c r="AVG93" s="111"/>
      <c r="AVH93" s="111"/>
      <c r="AVI93" s="111"/>
      <c r="AVJ93" s="111"/>
      <c r="AVK93" s="111"/>
      <c r="AVL93" s="111"/>
      <c r="AVM93" s="111"/>
      <c r="AVN93" s="111"/>
      <c r="AVO93" s="111"/>
      <c r="AVP93" s="111"/>
      <c r="AVQ93" s="111"/>
      <c r="AVR93" s="111"/>
      <c r="AVS93" s="111"/>
      <c r="AVT93" s="111"/>
      <c r="AVU93" s="111"/>
      <c r="AVV93" s="111"/>
      <c r="AVW93" s="111"/>
      <c r="AVX93" s="111"/>
      <c r="AVY93" s="111"/>
      <c r="AVZ93" s="111"/>
      <c r="AWA93" s="111"/>
      <c r="AWB93" s="111"/>
      <c r="AWC93" s="111"/>
      <c r="AWD93" s="111"/>
      <c r="AWE93" s="111"/>
      <c r="AWF93" s="111"/>
      <c r="AWG93" s="111"/>
      <c r="AWH93" s="111"/>
      <c r="AWI93" s="111"/>
      <c r="AWJ93" s="111"/>
      <c r="AWK93" s="111"/>
      <c r="AWL93" s="111"/>
      <c r="AWM93" s="111"/>
      <c r="AWN93" s="111"/>
      <c r="AWO93" s="111"/>
      <c r="AWP93" s="111"/>
      <c r="AWQ93" s="111"/>
      <c r="AWR93" s="111"/>
      <c r="AWS93" s="111"/>
      <c r="AWT93" s="111"/>
      <c r="AWU93" s="111"/>
      <c r="AWV93" s="111"/>
      <c r="AWW93" s="111"/>
      <c r="AWX93" s="111"/>
      <c r="AWY93" s="111"/>
      <c r="AWZ93" s="111"/>
      <c r="AXA93" s="111"/>
      <c r="AXB93" s="111"/>
      <c r="AXC93" s="111"/>
      <c r="AXD93" s="111"/>
      <c r="AXE93" s="111"/>
      <c r="AXF93" s="111"/>
      <c r="AXG93" s="111"/>
      <c r="AXH93" s="111"/>
      <c r="AXI93" s="111"/>
      <c r="AXJ93" s="111"/>
      <c r="AXK93" s="111"/>
      <c r="AXL93" s="111"/>
      <c r="AXM93" s="111"/>
      <c r="AXN93" s="111"/>
      <c r="AXO93" s="111"/>
      <c r="AXP93" s="111"/>
      <c r="AXQ93" s="111"/>
      <c r="AXR93" s="111"/>
      <c r="AXS93" s="111"/>
      <c r="AXT93" s="111"/>
      <c r="AXU93" s="111"/>
      <c r="AXV93" s="111"/>
      <c r="AXW93" s="111"/>
      <c r="AXX93" s="111"/>
      <c r="AXY93" s="111"/>
      <c r="AXZ93" s="111"/>
      <c r="AYA93" s="111"/>
      <c r="AYB93" s="111"/>
      <c r="AYC93" s="111"/>
      <c r="AYD93" s="111"/>
      <c r="AYE93" s="111"/>
      <c r="AYF93" s="111"/>
      <c r="AYG93" s="111"/>
      <c r="AYH93" s="111"/>
      <c r="AYI93" s="111"/>
      <c r="AYJ93" s="111"/>
      <c r="AYK93" s="111"/>
      <c r="AYL93" s="111"/>
      <c r="AYM93" s="111"/>
      <c r="AYN93" s="111"/>
      <c r="AYO93" s="111"/>
      <c r="AYP93" s="111"/>
      <c r="AYQ93" s="111"/>
      <c r="AYR93" s="111"/>
      <c r="AYS93" s="111"/>
      <c r="AYT93" s="111"/>
      <c r="AYU93" s="111"/>
      <c r="AYV93" s="111"/>
      <c r="AYW93" s="111"/>
      <c r="AYX93" s="111"/>
      <c r="AYY93" s="111"/>
      <c r="AYZ93" s="111"/>
      <c r="AZA93" s="111"/>
      <c r="AZB93" s="111"/>
      <c r="AZC93" s="111"/>
      <c r="AZD93" s="111"/>
      <c r="AZE93" s="111"/>
      <c r="AZF93" s="111"/>
      <c r="AZG93" s="111"/>
      <c r="AZH93" s="111"/>
      <c r="AZI93" s="111"/>
      <c r="AZJ93" s="111"/>
      <c r="AZK93" s="111"/>
      <c r="AZL93" s="111"/>
      <c r="AZM93" s="111"/>
      <c r="AZN93" s="111"/>
      <c r="AZO93" s="111"/>
      <c r="AZP93" s="111"/>
      <c r="AZQ93" s="111"/>
      <c r="AZR93" s="111"/>
      <c r="AZS93" s="111"/>
      <c r="AZT93" s="111"/>
      <c r="AZU93" s="111"/>
      <c r="AZV93" s="111"/>
      <c r="AZW93" s="111"/>
      <c r="AZX93" s="111"/>
      <c r="AZY93" s="111"/>
      <c r="AZZ93" s="111"/>
      <c r="BAA93" s="111"/>
      <c r="BAB93" s="111"/>
      <c r="BAC93" s="111"/>
      <c r="BAD93" s="111"/>
      <c r="BAE93" s="111"/>
      <c r="BAF93" s="111"/>
      <c r="BAG93" s="111"/>
      <c r="BAH93" s="111"/>
      <c r="BAI93" s="111"/>
      <c r="BAJ93" s="111"/>
      <c r="BAK93" s="111"/>
      <c r="BAL93" s="111"/>
      <c r="BAM93" s="111"/>
      <c r="BAN93" s="111"/>
      <c r="BAO93" s="111"/>
      <c r="BAP93" s="111"/>
      <c r="BAQ93" s="111"/>
      <c r="BAR93" s="111"/>
      <c r="BAS93" s="111"/>
      <c r="BAT93" s="111"/>
      <c r="BAU93" s="111"/>
      <c r="BAV93" s="111"/>
      <c r="BAW93" s="111"/>
      <c r="BAX93" s="111"/>
      <c r="BAY93" s="111"/>
      <c r="BAZ93" s="111"/>
      <c r="BBA93" s="111"/>
      <c r="BBB93" s="111"/>
      <c r="BBC93" s="111"/>
      <c r="BBD93" s="111"/>
      <c r="BBE93" s="111"/>
      <c r="BBF93" s="111"/>
      <c r="BBG93" s="111"/>
      <c r="BBH93" s="111"/>
      <c r="BBI93" s="111"/>
      <c r="BBJ93" s="111"/>
      <c r="BBK93" s="111"/>
      <c r="BBL93" s="111"/>
      <c r="BBM93" s="111"/>
      <c r="BBN93" s="111"/>
      <c r="BBO93" s="111"/>
      <c r="BBP93" s="111"/>
      <c r="BBQ93" s="111"/>
      <c r="BBR93" s="111"/>
      <c r="BBS93" s="111"/>
      <c r="BBT93" s="111"/>
      <c r="BBU93" s="111"/>
      <c r="BBV93" s="111"/>
      <c r="BBW93" s="111"/>
      <c r="BBX93" s="111"/>
      <c r="BBY93" s="111"/>
      <c r="BBZ93" s="111"/>
      <c r="BCA93" s="111"/>
      <c r="BCB93" s="111"/>
      <c r="BCC93" s="111"/>
      <c r="BCD93" s="111"/>
      <c r="BCE93" s="111"/>
      <c r="BCF93" s="111"/>
      <c r="BCG93" s="111"/>
      <c r="BCH93" s="111"/>
      <c r="BCI93" s="111"/>
      <c r="BCJ93" s="111"/>
      <c r="BCK93" s="111"/>
      <c r="BCL93" s="111"/>
      <c r="BCM93" s="111"/>
      <c r="BCN93" s="111"/>
      <c r="BCO93" s="111"/>
      <c r="BCP93" s="111"/>
      <c r="BCQ93" s="111"/>
      <c r="BCR93" s="111"/>
      <c r="BCS93" s="111"/>
      <c r="BCT93" s="111"/>
      <c r="BCU93" s="111"/>
      <c r="BCV93" s="111"/>
      <c r="BCW93" s="111"/>
      <c r="BCX93" s="111"/>
      <c r="BCY93" s="111"/>
      <c r="BCZ93" s="111"/>
      <c r="BDA93" s="111"/>
      <c r="BDB93" s="111"/>
      <c r="BDC93" s="111"/>
      <c r="BDD93" s="111"/>
      <c r="BDE93" s="111"/>
      <c r="BDF93" s="111"/>
      <c r="BDG93" s="111"/>
      <c r="BDH93" s="111"/>
      <c r="BDI93" s="111"/>
      <c r="BDJ93" s="111"/>
      <c r="BDK93" s="111"/>
      <c r="BDL93" s="111"/>
      <c r="BDM93" s="111"/>
      <c r="BDN93" s="111"/>
      <c r="BDO93" s="111"/>
      <c r="BDP93" s="111"/>
      <c r="BDQ93" s="111"/>
      <c r="BDR93" s="111"/>
      <c r="BDS93" s="111"/>
      <c r="BDT93" s="111"/>
      <c r="BDU93" s="111"/>
      <c r="BDV93" s="111"/>
      <c r="BDW93" s="111"/>
      <c r="BDX93" s="111"/>
      <c r="BDY93" s="111"/>
      <c r="BDZ93" s="111"/>
      <c r="BEA93" s="111"/>
      <c r="BEB93" s="111"/>
      <c r="BEC93" s="111"/>
      <c r="BED93" s="111"/>
      <c r="BEE93" s="111"/>
      <c r="BEF93" s="111"/>
      <c r="BEG93" s="111"/>
      <c r="BEH93" s="111"/>
      <c r="BEI93" s="111"/>
      <c r="BEJ93" s="111"/>
      <c r="BEK93" s="111"/>
      <c r="BEL93" s="111"/>
      <c r="BEM93" s="111"/>
      <c r="BEN93" s="111"/>
      <c r="BEO93" s="111"/>
      <c r="BEP93" s="111"/>
      <c r="BEQ93" s="111"/>
      <c r="BER93" s="111"/>
      <c r="BES93" s="111"/>
      <c r="BET93" s="111"/>
      <c r="BEU93" s="111"/>
      <c r="BEV93" s="111"/>
      <c r="BEW93" s="111"/>
      <c r="BEX93" s="111"/>
      <c r="BEY93" s="111"/>
      <c r="BEZ93" s="111"/>
      <c r="BFA93" s="111"/>
      <c r="BFB93" s="111"/>
      <c r="BFC93" s="111"/>
      <c r="BFD93" s="111"/>
      <c r="BFE93" s="111"/>
      <c r="BFF93" s="111"/>
      <c r="BFG93" s="111"/>
      <c r="BFH93" s="111"/>
      <c r="BFI93" s="111"/>
      <c r="BFJ93" s="111"/>
      <c r="BFK93" s="111"/>
      <c r="BFL93" s="111"/>
      <c r="BFM93" s="111"/>
      <c r="BFN93" s="111"/>
      <c r="BFO93" s="111"/>
      <c r="BFP93" s="111"/>
      <c r="BFQ93" s="111"/>
      <c r="BFR93" s="111"/>
      <c r="BFS93" s="111"/>
      <c r="BFT93" s="111"/>
      <c r="BFU93" s="111"/>
      <c r="BFV93" s="111"/>
      <c r="BFW93" s="111"/>
      <c r="BFX93" s="111"/>
      <c r="BFY93" s="111"/>
      <c r="BFZ93" s="111"/>
      <c r="BGA93" s="111"/>
      <c r="BGB93" s="111"/>
      <c r="BGC93" s="111"/>
      <c r="BGD93" s="111"/>
      <c r="BGE93" s="111"/>
      <c r="BGF93" s="111"/>
      <c r="BGG93" s="111"/>
      <c r="BGH93" s="111"/>
      <c r="BGI93" s="111"/>
      <c r="BGJ93" s="111"/>
      <c r="BGK93" s="111"/>
      <c r="BGL93" s="111"/>
      <c r="BGM93" s="111"/>
      <c r="BGN93" s="111"/>
      <c r="BGO93" s="111"/>
      <c r="BGP93" s="111"/>
      <c r="BGQ93" s="111"/>
      <c r="BGR93" s="111"/>
      <c r="BGS93" s="111"/>
      <c r="BGT93" s="111"/>
      <c r="BGU93" s="111"/>
      <c r="BGV93" s="111"/>
      <c r="BGW93" s="111"/>
      <c r="BGX93" s="111"/>
      <c r="BGY93" s="111"/>
      <c r="BGZ93" s="111"/>
      <c r="BHA93" s="111"/>
      <c r="BHB93" s="111"/>
      <c r="BHC93" s="111"/>
      <c r="BHD93" s="111"/>
      <c r="BHE93" s="111"/>
      <c r="BHF93" s="111"/>
      <c r="BHG93" s="111"/>
      <c r="BHH93" s="111"/>
      <c r="BHI93" s="111"/>
      <c r="BHJ93" s="111"/>
      <c r="BHK93" s="111"/>
      <c r="BHL93" s="111"/>
      <c r="BHM93" s="111"/>
      <c r="BHN93" s="111"/>
      <c r="BHO93" s="111"/>
      <c r="BHP93" s="111"/>
      <c r="BHQ93" s="111"/>
      <c r="BHR93" s="111"/>
      <c r="BHS93" s="111"/>
      <c r="BHT93" s="111"/>
      <c r="BHU93" s="111"/>
      <c r="BHV93" s="111"/>
      <c r="BHW93" s="111"/>
      <c r="BHX93" s="111"/>
      <c r="BHY93" s="111"/>
      <c r="BHZ93" s="111"/>
      <c r="BIA93" s="111"/>
      <c r="BIB93" s="111"/>
      <c r="BIC93" s="111"/>
      <c r="BID93" s="111"/>
      <c r="BIE93" s="111"/>
      <c r="BIF93" s="111"/>
      <c r="BIG93" s="111"/>
      <c r="BIH93" s="111"/>
      <c r="BII93" s="111"/>
      <c r="BIJ93" s="111"/>
      <c r="BIK93" s="111"/>
      <c r="BIL93" s="111"/>
      <c r="BIM93" s="111"/>
      <c r="BIN93" s="111"/>
      <c r="BIO93" s="111"/>
      <c r="BIP93" s="111"/>
      <c r="BIQ93" s="111"/>
      <c r="BIR93" s="111"/>
      <c r="BIS93" s="111"/>
      <c r="BIT93" s="111"/>
      <c r="BIU93" s="111"/>
      <c r="BIV93" s="111"/>
      <c r="BIW93" s="111"/>
      <c r="BIX93" s="111"/>
      <c r="BIY93" s="111"/>
      <c r="BIZ93" s="111"/>
      <c r="BJA93" s="111"/>
      <c r="BJB93" s="111"/>
      <c r="BJC93" s="111"/>
      <c r="BJD93" s="111"/>
      <c r="BJE93" s="111"/>
      <c r="BJF93" s="111"/>
      <c r="BJG93" s="111"/>
      <c r="BJH93" s="111"/>
      <c r="BJI93" s="111"/>
      <c r="BJJ93" s="111"/>
      <c r="BJK93" s="111"/>
      <c r="BJL93" s="111"/>
      <c r="BJM93" s="111"/>
      <c r="BJN93" s="111"/>
      <c r="BJO93" s="111"/>
      <c r="BJP93" s="111"/>
      <c r="BJQ93" s="111"/>
      <c r="BJR93" s="111"/>
      <c r="BJS93" s="111"/>
      <c r="BJT93" s="111"/>
      <c r="BJU93" s="111"/>
      <c r="BJV93" s="111"/>
      <c r="BJW93" s="111"/>
      <c r="BJX93" s="111"/>
      <c r="BJY93" s="111"/>
      <c r="BJZ93" s="111"/>
      <c r="BKA93" s="111"/>
      <c r="BKB93" s="111"/>
      <c r="BKC93" s="111"/>
      <c r="BKD93" s="111"/>
      <c r="BKE93" s="111"/>
      <c r="BKF93" s="111"/>
      <c r="BKG93" s="111"/>
      <c r="BKH93" s="111"/>
      <c r="BKI93" s="111"/>
      <c r="BKJ93" s="111"/>
      <c r="BKK93" s="111"/>
      <c r="BKL93" s="111"/>
      <c r="BKM93" s="111"/>
      <c r="BKN93" s="111"/>
      <c r="BKO93" s="111"/>
      <c r="BKP93" s="111"/>
      <c r="BKQ93" s="111"/>
      <c r="BKR93" s="111"/>
      <c r="BKS93" s="111"/>
      <c r="BKT93" s="111"/>
      <c r="BKU93" s="111"/>
      <c r="BKV93" s="111"/>
      <c r="BKW93" s="111"/>
      <c r="BKX93" s="111"/>
      <c r="BKY93" s="111"/>
      <c r="BKZ93" s="111"/>
      <c r="BLA93" s="111"/>
      <c r="BLB93" s="111"/>
      <c r="BLC93" s="111"/>
      <c r="BLD93" s="111"/>
      <c r="BLE93" s="111"/>
      <c r="BLF93" s="111"/>
      <c r="BLG93" s="111"/>
      <c r="BLH93" s="111"/>
      <c r="BLI93" s="111"/>
      <c r="BLJ93" s="111"/>
      <c r="BLK93" s="111"/>
      <c r="BLL93" s="111"/>
      <c r="BLM93" s="111"/>
      <c r="BLN93" s="111"/>
      <c r="BLO93" s="111"/>
      <c r="BLP93" s="111"/>
      <c r="BLQ93" s="111"/>
      <c r="BLR93" s="111"/>
      <c r="BLS93" s="111"/>
      <c r="BLT93" s="111"/>
      <c r="BLU93" s="111"/>
      <c r="BLV93" s="111"/>
      <c r="BLW93" s="111"/>
      <c r="BLX93" s="111"/>
      <c r="BLY93" s="111"/>
      <c r="BLZ93" s="111"/>
      <c r="BMA93" s="111"/>
      <c r="BMB93" s="111"/>
      <c r="BMC93" s="111"/>
      <c r="BMD93" s="111"/>
      <c r="BME93" s="111"/>
      <c r="BMF93" s="111"/>
      <c r="BMG93" s="111"/>
      <c r="BMH93" s="111"/>
      <c r="BMI93" s="111"/>
      <c r="BMJ93" s="111"/>
      <c r="BMK93" s="111"/>
      <c r="BML93" s="111"/>
      <c r="BMM93" s="111"/>
      <c r="BMN93" s="111"/>
      <c r="BMO93" s="111"/>
      <c r="BMP93" s="111"/>
      <c r="BMQ93" s="111"/>
      <c r="BMR93" s="111"/>
      <c r="BMS93" s="111"/>
      <c r="BMT93" s="111"/>
      <c r="BMU93" s="111"/>
      <c r="BMV93" s="111"/>
      <c r="BMW93" s="111"/>
      <c r="BMX93" s="111"/>
      <c r="BMY93" s="111"/>
      <c r="BMZ93" s="111"/>
      <c r="BNA93" s="111"/>
      <c r="BNB93" s="111"/>
      <c r="BNC93" s="111"/>
      <c r="BND93" s="111"/>
      <c r="BNE93" s="111"/>
      <c r="BNF93" s="111"/>
      <c r="BNG93" s="111"/>
      <c r="BNH93" s="111"/>
      <c r="BNI93" s="111"/>
      <c r="BNJ93" s="111"/>
      <c r="BNK93" s="111"/>
      <c r="BNL93" s="111"/>
      <c r="BNM93" s="111"/>
      <c r="BNN93" s="111"/>
      <c r="BNO93" s="111"/>
      <c r="BNP93" s="111"/>
      <c r="BNQ93" s="111"/>
      <c r="BNR93" s="111"/>
      <c r="BNS93" s="111"/>
      <c r="BNT93" s="111"/>
      <c r="BNU93" s="111"/>
      <c r="BNV93" s="111"/>
      <c r="BNW93" s="111"/>
      <c r="BNX93" s="111"/>
      <c r="BNY93" s="111"/>
      <c r="BNZ93" s="111"/>
      <c r="BOA93" s="111"/>
      <c r="BOB93" s="111"/>
      <c r="BOC93" s="111"/>
      <c r="BOD93" s="111"/>
      <c r="BOE93" s="111"/>
      <c r="BOF93" s="111"/>
      <c r="BOG93" s="111"/>
      <c r="BOH93" s="111"/>
      <c r="BOI93" s="111"/>
      <c r="BOJ93" s="111"/>
      <c r="BOK93" s="111"/>
      <c r="BOL93" s="111"/>
      <c r="BOM93" s="111"/>
      <c r="BON93" s="111"/>
      <c r="BOO93" s="111"/>
      <c r="BOP93" s="111"/>
      <c r="BOQ93" s="111"/>
      <c r="BOR93" s="111"/>
      <c r="BOS93" s="111"/>
      <c r="BOT93" s="111"/>
      <c r="BOU93" s="111"/>
      <c r="BOV93" s="111"/>
      <c r="BOW93" s="111"/>
      <c r="BOX93" s="111"/>
      <c r="BOY93" s="111"/>
      <c r="BOZ93" s="111"/>
      <c r="BPA93" s="111"/>
      <c r="BPB93" s="111"/>
      <c r="BPC93" s="111"/>
      <c r="BPD93" s="111"/>
      <c r="BPE93" s="111"/>
      <c r="BPF93" s="111"/>
      <c r="BPG93" s="111"/>
      <c r="BPH93" s="111"/>
      <c r="BPI93" s="111"/>
      <c r="BPJ93" s="111"/>
      <c r="BPK93" s="111"/>
      <c r="BPL93" s="111"/>
      <c r="BPM93" s="111"/>
      <c r="BPN93" s="111"/>
      <c r="BPO93" s="111"/>
      <c r="BPP93" s="111"/>
      <c r="BPQ93" s="111"/>
      <c r="BPR93" s="111"/>
      <c r="BPS93" s="111"/>
      <c r="BPT93" s="111"/>
      <c r="BPU93" s="111"/>
      <c r="BPV93" s="111"/>
      <c r="BPW93" s="111"/>
      <c r="BPX93" s="111"/>
      <c r="BPY93" s="111"/>
      <c r="BPZ93" s="111"/>
      <c r="BQA93" s="111"/>
      <c r="BQB93" s="111"/>
      <c r="BQC93" s="111"/>
      <c r="BQD93" s="111"/>
      <c r="BQE93" s="111"/>
      <c r="BQF93" s="111"/>
      <c r="BQG93" s="111"/>
      <c r="BQH93" s="111"/>
      <c r="BQI93" s="111"/>
      <c r="BQJ93" s="111"/>
      <c r="BQK93" s="111"/>
      <c r="BQL93" s="111"/>
      <c r="BQM93" s="111"/>
      <c r="BQN93" s="111"/>
      <c r="BQO93" s="111"/>
      <c r="BQP93" s="111"/>
      <c r="BQQ93" s="111"/>
      <c r="BQR93" s="111"/>
      <c r="BQS93" s="111"/>
      <c r="BQT93" s="111"/>
      <c r="BQU93" s="111"/>
      <c r="BQV93" s="111"/>
      <c r="BQW93" s="111"/>
      <c r="BQX93" s="111"/>
      <c r="BQY93" s="111"/>
      <c r="BQZ93" s="111"/>
      <c r="BRA93" s="111"/>
      <c r="BRB93" s="111"/>
      <c r="BRC93" s="111"/>
      <c r="BRD93" s="111"/>
      <c r="BRE93" s="111"/>
      <c r="BRF93" s="111"/>
      <c r="BRG93" s="111"/>
      <c r="BRH93" s="111"/>
      <c r="BRI93" s="111"/>
      <c r="BRJ93" s="111"/>
      <c r="BRK93" s="111"/>
      <c r="BRL93" s="111"/>
      <c r="BRM93" s="111"/>
      <c r="BRN93" s="111"/>
      <c r="BRO93" s="111"/>
      <c r="BRP93" s="111"/>
      <c r="BRQ93" s="111"/>
      <c r="BRR93" s="111"/>
      <c r="BRS93" s="111"/>
      <c r="BRT93" s="111"/>
      <c r="BRU93" s="111"/>
      <c r="BRV93" s="111"/>
      <c r="BRW93" s="111"/>
      <c r="BRX93" s="111"/>
      <c r="BRY93" s="111"/>
      <c r="BRZ93" s="111"/>
      <c r="BSA93" s="111"/>
      <c r="BSB93" s="111"/>
      <c r="BSC93" s="111"/>
      <c r="BSD93" s="111"/>
      <c r="BSE93" s="111"/>
      <c r="BSF93" s="111"/>
      <c r="BSG93" s="111"/>
      <c r="BSH93" s="111"/>
      <c r="BSI93" s="111"/>
      <c r="BSJ93" s="111"/>
      <c r="BSK93" s="111"/>
      <c r="BSL93" s="111"/>
      <c r="BSM93" s="111"/>
      <c r="BSN93" s="111"/>
      <c r="BSO93" s="111"/>
      <c r="BSP93" s="111"/>
      <c r="BSQ93" s="111"/>
      <c r="BSR93" s="111"/>
      <c r="BSS93" s="111"/>
      <c r="BST93" s="111"/>
      <c r="BSU93" s="111"/>
      <c r="BSV93" s="111"/>
      <c r="BSW93" s="111"/>
      <c r="BSX93" s="111"/>
      <c r="BSY93" s="111"/>
      <c r="BSZ93" s="111"/>
      <c r="BTA93" s="111"/>
      <c r="BTB93" s="111"/>
      <c r="BTC93" s="111"/>
      <c r="BTD93" s="111"/>
      <c r="BTE93" s="111"/>
      <c r="BTF93" s="111"/>
      <c r="BTG93" s="111"/>
      <c r="BTH93" s="111"/>
      <c r="BTI93" s="111"/>
      <c r="BTJ93" s="111"/>
      <c r="BTK93" s="111"/>
      <c r="BTL93" s="111"/>
      <c r="BTM93" s="111"/>
      <c r="BTN93" s="111"/>
      <c r="BTO93" s="111"/>
      <c r="BTP93" s="111"/>
      <c r="BTQ93" s="111"/>
      <c r="BTR93" s="111"/>
      <c r="BTS93" s="111"/>
      <c r="BTT93" s="111"/>
      <c r="BTU93" s="111"/>
      <c r="BTV93" s="111"/>
      <c r="BTW93" s="111"/>
      <c r="BTX93" s="111"/>
      <c r="BTY93" s="111"/>
      <c r="BTZ93" s="111"/>
      <c r="BUA93" s="111"/>
      <c r="BUB93" s="111"/>
      <c r="BUC93" s="111"/>
      <c r="BUD93" s="111"/>
      <c r="BUE93" s="111"/>
      <c r="BUF93" s="111"/>
      <c r="BUG93" s="111"/>
      <c r="BUH93" s="111"/>
      <c r="BUI93" s="111"/>
      <c r="BUJ93" s="111"/>
      <c r="BUK93" s="111"/>
      <c r="BUL93" s="111"/>
      <c r="BUM93" s="111"/>
      <c r="BUN93" s="111"/>
      <c r="BUO93" s="111"/>
      <c r="BUP93" s="111"/>
      <c r="BUQ93" s="111"/>
      <c r="BUR93" s="111"/>
      <c r="BUS93" s="111"/>
      <c r="BUT93" s="111"/>
      <c r="BUU93" s="111"/>
      <c r="BUV93" s="111"/>
      <c r="BUW93" s="111"/>
      <c r="BUX93" s="111"/>
      <c r="BUY93" s="111"/>
      <c r="BUZ93" s="111"/>
      <c r="BVA93" s="111"/>
      <c r="BVB93" s="111"/>
      <c r="BVC93" s="111"/>
      <c r="BVD93" s="111"/>
      <c r="BVE93" s="111"/>
      <c r="BVF93" s="111"/>
      <c r="BVG93" s="111"/>
      <c r="BVH93" s="111"/>
      <c r="BVI93" s="111"/>
      <c r="BVJ93" s="111"/>
      <c r="BVK93" s="111"/>
      <c r="BVL93" s="111"/>
      <c r="BVM93" s="111"/>
      <c r="BVN93" s="111"/>
      <c r="BVO93" s="111"/>
      <c r="BVP93" s="111"/>
      <c r="BVQ93" s="111"/>
      <c r="BVR93" s="111"/>
      <c r="BVS93" s="111"/>
      <c r="BVT93" s="111"/>
      <c r="BVU93" s="111"/>
      <c r="BVV93" s="111"/>
      <c r="BVW93" s="111"/>
      <c r="BVX93" s="111"/>
      <c r="BVY93" s="111"/>
      <c r="BVZ93" s="111"/>
      <c r="BWA93" s="111"/>
      <c r="BWB93" s="111"/>
      <c r="BWC93" s="111"/>
      <c r="BWD93" s="111"/>
      <c r="BWE93" s="111"/>
      <c r="BWF93" s="111"/>
      <c r="BWG93" s="111"/>
      <c r="BWH93" s="111"/>
      <c r="BWI93" s="111"/>
      <c r="BWJ93" s="111"/>
      <c r="BWK93" s="111"/>
      <c r="BWL93" s="111"/>
      <c r="BWM93" s="111"/>
      <c r="BWN93" s="111"/>
      <c r="BWO93" s="111"/>
      <c r="BWP93" s="111"/>
      <c r="BWQ93" s="111"/>
      <c r="BWR93" s="111"/>
      <c r="BWS93" s="111"/>
      <c r="BWT93" s="111"/>
      <c r="BWU93" s="111"/>
      <c r="BWV93" s="111"/>
      <c r="BWW93" s="111"/>
      <c r="BWX93" s="111"/>
      <c r="BWY93" s="111"/>
      <c r="BWZ93" s="111"/>
      <c r="BXA93" s="111"/>
      <c r="BXB93" s="111"/>
      <c r="BXC93" s="111"/>
      <c r="BXD93" s="111"/>
      <c r="BXE93" s="111"/>
      <c r="BXF93" s="111"/>
      <c r="BXG93" s="111"/>
      <c r="BXH93" s="111"/>
      <c r="BXI93" s="111"/>
      <c r="BXJ93" s="111"/>
      <c r="BXK93" s="111"/>
      <c r="BXL93" s="111"/>
      <c r="BXM93" s="111"/>
      <c r="BXN93" s="111"/>
      <c r="BXO93" s="111"/>
      <c r="BXP93" s="111"/>
      <c r="BXQ93" s="111"/>
      <c r="BXR93" s="111"/>
      <c r="BXS93" s="111"/>
      <c r="BXT93" s="111"/>
      <c r="BXU93" s="111"/>
      <c r="BXV93" s="111"/>
      <c r="BXW93" s="111"/>
      <c r="BXX93" s="111"/>
      <c r="BXY93" s="111"/>
      <c r="BXZ93" s="111"/>
      <c r="BYA93" s="111"/>
      <c r="BYB93" s="111"/>
      <c r="BYC93" s="111"/>
      <c r="BYD93" s="111"/>
      <c r="BYE93" s="111"/>
      <c r="BYF93" s="111"/>
      <c r="BYG93" s="111"/>
      <c r="BYH93" s="111"/>
      <c r="BYI93" s="111"/>
      <c r="BYJ93" s="111"/>
      <c r="BYK93" s="111"/>
      <c r="BYL93" s="111"/>
      <c r="BYM93" s="111"/>
      <c r="BYN93" s="111"/>
      <c r="BYO93" s="111"/>
      <c r="BYP93" s="111"/>
      <c r="BYQ93" s="111"/>
      <c r="BYR93" s="111"/>
      <c r="BYS93" s="111"/>
      <c r="BYT93" s="111"/>
      <c r="BYU93" s="111"/>
      <c r="BYV93" s="111"/>
      <c r="BYW93" s="111"/>
      <c r="BYX93" s="111"/>
      <c r="BYY93" s="111"/>
      <c r="BYZ93" s="111"/>
      <c r="BZA93" s="111"/>
      <c r="BZB93" s="111"/>
      <c r="BZC93" s="111"/>
      <c r="BZD93" s="111"/>
      <c r="BZE93" s="111"/>
      <c r="BZF93" s="111"/>
      <c r="BZG93" s="111"/>
      <c r="BZH93" s="111"/>
      <c r="BZI93" s="111"/>
      <c r="BZJ93" s="111"/>
      <c r="BZK93" s="111"/>
      <c r="BZL93" s="111"/>
      <c r="BZM93" s="111"/>
      <c r="BZN93" s="111"/>
      <c r="BZO93" s="111"/>
      <c r="BZP93" s="111"/>
      <c r="BZQ93" s="111"/>
      <c r="BZR93" s="111"/>
      <c r="BZS93" s="111"/>
      <c r="BZT93" s="111"/>
      <c r="BZU93" s="111"/>
      <c r="BZV93" s="111"/>
      <c r="BZW93" s="111"/>
      <c r="BZX93" s="111"/>
      <c r="BZY93" s="111"/>
      <c r="BZZ93" s="111"/>
      <c r="CAA93" s="111"/>
      <c r="CAB93" s="111"/>
      <c r="CAC93" s="111"/>
      <c r="CAD93" s="111"/>
      <c r="CAE93" s="111"/>
      <c r="CAF93" s="111"/>
      <c r="CAG93" s="111"/>
      <c r="CAH93" s="111"/>
      <c r="CAI93" s="111"/>
      <c r="CAJ93" s="111"/>
      <c r="CAK93" s="111"/>
      <c r="CAL93" s="111"/>
      <c r="CAM93" s="111"/>
      <c r="CAN93" s="111"/>
      <c r="CAO93" s="111"/>
      <c r="CAP93" s="111"/>
      <c r="CAQ93" s="111"/>
      <c r="CAR93" s="111"/>
      <c r="CAS93" s="111"/>
      <c r="CAT93" s="111"/>
      <c r="CAU93" s="111"/>
      <c r="CAV93" s="111"/>
      <c r="CAW93" s="111"/>
      <c r="CAX93" s="111"/>
      <c r="CAY93" s="111"/>
      <c r="CAZ93" s="111"/>
      <c r="CBA93" s="111"/>
      <c r="CBB93" s="111"/>
      <c r="CBC93" s="111"/>
      <c r="CBD93" s="111"/>
      <c r="CBE93" s="111"/>
      <c r="CBF93" s="111"/>
      <c r="CBG93" s="111"/>
      <c r="CBH93" s="111"/>
      <c r="CBI93" s="111"/>
      <c r="CBJ93" s="111"/>
      <c r="CBK93" s="111"/>
      <c r="CBL93" s="111"/>
      <c r="CBM93" s="111"/>
      <c r="CBN93" s="111"/>
      <c r="CBO93" s="111"/>
      <c r="CBP93" s="111"/>
      <c r="CBQ93" s="111"/>
      <c r="CBR93" s="111"/>
      <c r="CBS93" s="111"/>
      <c r="CBT93" s="111"/>
      <c r="CBU93" s="111"/>
      <c r="CBV93" s="111"/>
      <c r="CBW93" s="111"/>
      <c r="CBX93" s="111"/>
      <c r="CBY93" s="111"/>
      <c r="CBZ93" s="111"/>
      <c r="CCA93" s="111"/>
      <c r="CCB93" s="111"/>
      <c r="CCC93" s="111"/>
      <c r="CCD93" s="111"/>
      <c r="CCE93" s="111"/>
      <c r="CCF93" s="111"/>
      <c r="CCG93" s="111"/>
      <c r="CCH93" s="111"/>
      <c r="CCI93" s="111"/>
      <c r="CCJ93" s="111"/>
      <c r="CCK93" s="111"/>
      <c r="CCL93" s="111"/>
      <c r="CCM93" s="111"/>
      <c r="CCN93" s="111"/>
      <c r="CCO93" s="111"/>
      <c r="CCP93" s="111"/>
      <c r="CCQ93" s="111"/>
      <c r="CCR93" s="111"/>
      <c r="CCS93" s="111"/>
      <c r="CCT93" s="111"/>
      <c r="CCU93" s="111"/>
      <c r="CCV93" s="111"/>
      <c r="CCW93" s="111"/>
      <c r="CCX93" s="111"/>
      <c r="CCY93" s="111"/>
      <c r="CCZ93" s="111"/>
      <c r="CDA93" s="111"/>
      <c r="CDB93" s="111"/>
      <c r="CDC93" s="111"/>
      <c r="CDD93" s="111"/>
      <c r="CDE93" s="111"/>
      <c r="CDF93" s="111"/>
      <c r="CDG93" s="111"/>
      <c r="CDH93" s="111"/>
      <c r="CDI93" s="111"/>
      <c r="CDJ93" s="111"/>
      <c r="CDK93" s="111"/>
      <c r="CDL93" s="111"/>
      <c r="CDM93" s="111"/>
      <c r="CDN93" s="111"/>
      <c r="CDO93" s="111"/>
      <c r="CDP93" s="111"/>
      <c r="CDQ93" s="111"/>
      <c r="CDR93" s="111"/>
      <c r="CDS93" s="111"/>
      <c r="CDT93" s="111"/>
      <c r="CDU93" s="111"/>
      <c r="CDV93" s="111"/>
      <c r="CDW93" s="111"/>
      <c r="CDX93" s="111"/>
      <c r="CDY93" s="111"/>
      <c r="CDZ93" s="111"/>
      <c r="CEA93" s="111"/>
      <c r="CEB93" s="111"/>
      <c r="CEC93" s="111"/>
      <c r="CED93" s="111"/>
      <c r="CEE93" s="111"/>
      <c r="CEF93" s="111"/>
      <c r="CEG93" s="111"/>
      <c r="CEH93" s="111"/>
      <c r="CEI93" s="111"/>
      <c r="CEJ93" s="111"/>
      <c r="CEK93" s="111"/>
      <c r="CEL93" s="111"/>
      <c r="CEM93" s="111"/>
      <c r="CEN93" s="111"/>
      <c r="CEO93" s="111"/>
      <c r="CEP93" s="111"/>
      <c r="CEQ93" s="111"/>
      <c r="CER93" s="111"/>
      <c r="CES93" s="111"/>
      <c r="CET93" s="111"/>
      <c r="CEU93" s="111"/>
      <c r="CEV93" s="111"/>
      <c r="CEW93" s="111"/>
      <c r="CEX93" s="111"/>
      <c r="CEY93" s="111"/>
      <c r="CEZ93" s="111"/>
      <c r="CFA93" s="111"/>
      <c r="CFB93" s="111"/>
      <c r="CFC93" s="111"/>
      <c r="CFD93" s="111"/>
      <c r="CFE93" s="111"/>
      <c r="CFF93" s="111"/>
      <c r="CFG93" s="111"/>
      <c r="CFH93" s="111"/>
      <c r="CFI93" s="111"/>
      <c r="CFJ93" s="111"/>
      <c r="CFK93" s="111"/>
      <c r="CFL93" s="111"/>
      <c r="CFM93" s="111"/>
      <c r="CFN93" s="111"/>
      <c r="CFO93" s="111"/>
      <c r="CFP93" s="111"/>
      <c r="CFQ93" s="111"/>
      <c r="CFR93" s="111"/>
      <c r="CFS93" s="111"/>
      <c r="CFT93" s="111"/>
      <c r="CFU93" s="111"/>
      <c r="CFV93" s="111"/>
      <c r="CFW93" s="111"/>
      <c r="CFX93" s="111"/>
      <c r="CFY93" s="111"/>
      <c r="CFZ93" s="111"/>
      <c r="CGA93" s="111"/>
      <c r="CGB93" s="111"/>
      <c r="CGC93" s="111"/>
      <c r="CGD93" s="111"/>
      <c r="CGE93" s="111"/>
      <c r="CGF93" s="111"/>
      <c r="CGG93" s="111"/>
      <c r="CGH93" s="111"/>
      <c r="CGI93" s="111"/>
      <c r="CGJ93" s="111"/>
      <c r="CGK93" s="111"/>
      <c r="CGL93" s="111"/>
      <c r="CGM93" s="111"/>
      <c r="CGN93" s="111"/>
      <c r="CGO93" s="111"/>
      <c r="CGP93" s="111"/>
      <c r="CGQ93" s="111"/>
      <c r="CGR93" s="111"/>
      <c r="CGS93" s="111"/>
      <c r="CGT93" s="111"/>
      <c r="CGU93" s="111"/>
      <c r="CGV93" s="111"/>
      <c r="CGW93" s="111"/>
      <c r="CGX93" s="111"/>
      <c r="CGY93" s="111"/>
      <c r="CGZ93" s="111"/>
      <c r="CHA93" s="111"/>
      <c r="CHB93" s="111"/>
      <c r="CHC93" s="111"/>
      <c r="CHD93" s="111"/>
      <c r="CHE93" s="111"/>
      <c r="CHF93" s="111"/>
      <c r="CHG93" s="111"/>
      <c r="CHH93" s="111"/>
      <c r="CHI93" s="111"/>
      <c r="CHJ93" s="111"/>
      <c r="CHK93" s="111"/>
      <c r="CHL93" s="111"/>
      <c r="CHM93" s="111"/>
      <c r="CHN93" s="111"/>
      <c r="CHO93" s="111"/>
      <c r="CHP93" s="111"/>
      <c r="CHQ93" s="111"/>
      <c r="CHR93" s="111"/>
      <c r="CHS93" s="111"/>
      <c r="CHT93" s="111"/>
      <c r="CHU93" s="111"/>
      <c r="CHV93" s="111"/>
      <c r="CHW93" s="111"/>
      <c r="CHX93" s="111"/>
      <c r="CHY93" s="111"/>
      <c r="CHZ93" s="111"/>
      <c r="CIA93" s="111"/>
      <c r="CIB93" s="111"/>
      <c r="CIC93" s="111"/>
      <c r="CID93" s="111"/>
      <c r="CIE93" s="111"/>
      <c r="CIF93" s="111"/>
      <c r="CIG93" s="111"/>
      <c r="CIH93" s="111"/>
      <c r="CII93" s="111"/>
      <c r="CIJ93" s="111"/>
      <c r="CIK93" s="111"/>
      <c r="CIL93" s="111"/>
      <c r="CIM93" s="111"/>
      <c r="CIN93" s="111"/>
      <c r="CIO93" s="111"/>
      <c r="CIP93" s="111"/>
      <c r="CIQ93" s="111"/>
      <c r="CIR93" s="111"/>
      <c r="CIS93" s="111"/>
      <c r="CIT93" s="111"/>
      <c r="CIU93" s="111"/>
      <c r="CIV93" s="111"/>
      <c r="CIW93" s="111"/>
      <c r="CIX93" s="111"/>
      <c r="CIY93" s="111"/>
      <c r="CIZ93" s="111"/>
      <c r="CJA93" s="111"/>
      <c r="CJB93" s="111"/>
      <c r="CJC93" s="111"/>
      <c r="CJD93" s="111"/>
      <c r="CJE93" s="111"/>
      <c r="CJF93" s="111"/>
      <c r="CJG93" s="111"/>
      <c r="CJH93" s="111"/>
      <c r="CJI93" s="111"/>
      <c r="CJJ93" s="111"/>
      <c r="CJK93" s="111"/>
      <c r="CJL93" s="111"/>
      <c r="CJM93" s="111"/>
      <c r="CJN93" s="111"/>
      <c r="CJO93" s="111"/>
      <c r="CJP93" s="111"/>
      <c r="CJQ93" s="111"/>
      <c r="CJR93" s="111"/>
      <c r="CJS93" s="111"/>
      <c r="CJT93" s="111"/>
      <c r="CJU93" s="111"/>
      <c r="CJV93" s="111"/>
      <c r="CJW93" s="111"/>
      <c r="CJX93" s="111"/>
      <c r="CJY93" s="111"/>
      <c r="CJZ93" s="111"/>
      <c r="CKA93" s="111"/>
      <c r="CKB93" s="111"/>
      <c r="CKC93" s="111"/>
      <c r="CKD93" s="111"/>
      <c r="CKE93" s="111"/>
      <c r="CKF93" s="111"/>
      <c r="CKG93" s="111"/>
      <c r="CKH93" s="111"/>
      <c r="CKI93" s="111"/>
      <c r="CKJ93" s="111"/>
      <c r="CKK93" s="111"/>
      <c r="CKL93" s="111"/>
      <c r="CKM93" s="111"/>
      <c r="CKN93" s="111"/>
      <c r="CKO93" s="111"/>
      <c r="CKP93" s="111"/>
      <c r="CKQ93" s="111"/>
      <c r="CKR93" s="111"/>
      <c r="CKS93" s="111"/>
      <c r="CKT93" s="111"/>
      <c r="CKU93" s="111"/>
      <c r="CKV93" s="111"/>
      <c r="CKW93" s="111"/>
      <c r="CKX93" s="111"/>
      <c r="CKY93" s="111"/>
      <c r="CKZ93" s="111"/>
      <c r="CLA93" s="111"/>
      <c r="CLB93" s="111"/>
      <c r="CLC93" s="111"/>
      <c r="CLD93" s="111"/>
      <c r="CLE93" s="111"/>
      <c r="CLF93" s="111"/>
      <c r="CLG93" s="111"/>
      <c r="CLH93" s="111"/>
      <c r="CLI93" s="111"/>
      <c r="CLJ93" s="111"/>
      <c r="CLK93" s="111"/>
      <c r="CLL93" s="111"/>
      <c r="CLM93" s="111"/>
      <c r="CLN93" s="111"/>
      <c r="CLO93" s="111"/>
      <c r="CLP93" s="111"/>
      <c r="CLQ93" s="111"/>
      <c r="CLR93" s="111"/>
      <c r="CLS93" s="111"/>
      <c r="CLT93" s="111"/>
      <c r="CLU93" s="111"/>
      <c r="CLV93" s="111"/>
      <c r="CLW93" s="111"/>
      <c r="CLX93" s="111"/>
      <c r="CLY93" s="111"/>
      <c r="CLZ93" s="111"/>
      <c r="CMA93" s="111"/>
      <c r="CMB93" s="111"/>
      <c r="CMC93" s="111"/>
      <c r="CMD93" s="111"/>
      <c r="CME93" s="111"/>
      <c r="CMF93" s="111"/>
      <c r="CMG93" s="111"/>
      <c r="CMH93" s="111"/>
      <c r="CMI93" s="111"/>
      <c r="CMJ93" s="111"/>
      <c r="CMK93" s="111"/>
      <c r="CML93" s="111"/>
      <c r="CMM93" s="111"/>
      <c r="CMN93" s="111"/>
      <c r="CMO93" s="111"/>
      <c r="CMP93" s="111"/>
      <c r="CMQ93" s="111"/>
      <c r="CMR93" s="111"/>
      <c r="CMS93" s="111"/>
      <c r="CMT93" s="111"/>
      <c r="CMU93" s="111"/>
      <c r="CMV93" s="111"/>
      <c r="CMW93" s="111"/>
      <c r="CMX93" s="111"/>
      <c r="CMY93" s="111"/>
      <c r="CMZ93" s="111"/>
      <c r="CNA93" s="111"/>
      <c r="CNB93" s="111"/>
      <c r="CNC93" s="111"/>
      <c r="CND93" s="111"/>
      <c r="CNE93" s="111"/>
      <c r="CNF93" s="111"/>
      <c r="CNG93" s="111"/>
      <c r="CNH93" s="111"/>
      <c r="CNI93" s="111"/>
      <c r="CNJ93" s="111"/>
      <c r="CNK93" s="111"/>
      <c r="CNL93" s="111"/>
      <c r="CNM93" s="111"/>
      <c r="CNN93" s="111"/>
      <c r="CNO93" s="111"/>
      <c r="CNP93" s="111"/>
      <c r="CNQ93" s="111"/>
      <c r="CNR93" s="111"/>
      <c r="CNS93" s="111"/>
      <c r="CNT93" s="111"/>
      <c r="CNU93" s="111"/>
      <c r="CNV93" s="111"/>
      <c r="CNW93" s="111"/>
      <c r="CNX93" s="111"/>
      <c r="CNY93" s="111"/>
      <c r="CNZ93" s="111"/>
      <c r="COA93" s="111"/>
      <c r="COB93" s="111"/>
      <c r="COC93" s="111"/>
      <c r="COD93" s="111"/>
      <c r="COE93" s="111"/>
      <c r="COF93" s="111"/>
      <c r="COG93" s="111"/>
      <c r="COH93" s="111"/>
      <c r="COI93" s="111"/>
      <c r="COJ93" s="111"/>
      <c r="COK93" s="111"/>
      <c r="COL93" s="111"/>
      <c r="COM93" s="111"/>
      <c r="CON93" s="111"/>
      <c r="COO93" s="111"/>
      <c r="COP93" s="111"/>
      <c r="COQ93" s="111"/>
      <c r="COR93" s="111"/>
      <c r="COS93" s="111"/>
      <c r="COT93" s="111"/>
      <c r="COU93" s="111"/>
      <c r="COV93" s="111"/>
      <c r="COW93" s="111"/>
      <c r="COX93" s="111"/>
      <c r="COY93" s="111"/>
      <c r="COZ93" s="111"/>
      <c r="CPA93" s="111"/>
      <c r="CPB93" s="111"/>
      <c r="CPC93" s="111"/>
      <c r="CPD93" s="111"/>
      <c r="CPE93" s="111"/>
      <c r="CPF93" s="111"/>
      <c r="CPG93" s="111"/>
      <c r="CPH93" s="111"/>
      <c r="CPI93" s="111"/>
      <c r="CPJ93" s="111"/>
      <c r="CPK93" s="111"/>
      <c r="CPL93" s="111"/>
      <c r="CPM93" s="111"/>
      <c r="CPN93" s="111"/>
      <c r="CPO93" s="111"/>
      <c r="CPP93" s="111"/>
      <c r="CPQ93" s="111"/>
      <c r="CPR93" s="111"/>
      <c r="CPS93" s="111"/>
      <c r="CPT93" s="111"/>
      <c r="CPU93" s="111"/>
      <c r="CPV93" s="111"/>
      <c r="CPW93" s="111"/>
      <c r="CPX93" s="111"/>
      <c r="CPY93" s="111"/>
      <c r="CPZ93" s="111"/>
      <c r="CQA93" s="111"/>
      <c r="CQB93" s="111"/>
      <c r="CQC93" s="111"/>
      <c r="CQD93" s="111"/>
      <c r="CQE93" s="111"/>
      <c r="CQF93" s="111"/>
      <c r="CQG93" s="111"/>
      <c r="CQH93" s="111"/>
      <c r="CQI93" s="111"/>
      <c r="CQJ93" s="111"/>
      <c r="CQK93" s="111"/>
      <c r="CQL93" s="111"/>
      <c r="CQM93" s="111"/>
      <c r="CQN93" s="111"/>
      <c r="CQO93" s="111"/>
      <c r="CQP93" s="111"/>
      <c r="CQQ93" s="111"/>
      <c r="CQR93" s="111"/>
      <c r="CQS93" s="111"/>
      <c r="CQT93" s="111"/>
      <c r="CQU93" s="111"/>
      <c r="CQV93" s="111"/>
      <c r="CQW93" s="111"/>
      <c r="CQX93" s="111"/>
      <c r="CQY93" s="111"/>
      <c r="CQZ93" s="111"/>
      <c r="CRA93" s="111"/>
      <c r="CRB93" s="111"/>
      <c r="CRC93" s="111"/>
      <c r="CRD93" s="111"/>
      <c r="CRE93" s="111"/>
      <c r="CRF93" s="111"/>
      <c r="CRG93" s="111"/>
      <c r="CRH93" s="111"/>
      <c r="CRI93" s="111"/>
      <c r="CRJ93" s="111"/>
      <c r="CRK93" s="111"/>
      <c r="CRL93" s="111"/>
      <c r="CRM93" s="111"/>
      <c r="CRN93" s="111"/>
      <c r="CRO93" s="111"/>
      <c r="CRP93" s="111"/>
      <c r="CRQ93" s="111"/>
      <c r="CRR93" s="111"/>
      <c r="CRS93" s="111"/>
      <c r="CRT93" s="111"/>
      <c r="CRU93" s="111"/>
      <c r="CRV93" s="111"/>
      <c r="CRW93" s="111"/>
      <c r="CRX93" s="111"/>
      <c r="CRY93" s="111"/>
      <c r="CRZ93" s="111"/>
      <c r="CSA93" s="111"/>
      <c r="CSB93" s="111"/>
      <c r="CSC93" s="111"/>
      <c r="CSD93" s="111"/>
      <c r="CSE93" s="111"/>
      <c r="CSF93" s="111"/>
      <c r="CSG93" s="111"/>
      <c r="CSH93" s="111"/>
      <c r="CSI93" s="111"/>
      <c r="CSJ93" s="111"/>
      <c r="CSK93" s="111"/>
      <c r="CSL93" s="111"/>
      <c r="CSM93" s="111"/>
      <c r="CSN93" s="111"/>
      <c r="CSO93" s="111"/>
      <c r="CSP93" s="111"/>
      <c r="CSQ93" s="111"/>
      <c r="CSR93" s="111"/>
      <c r="CSS93" s="111"/>
      <c r="CST93" s="111"/>
      <c r="CSU93" s="111"/>
      <c r="CSV93" s="111"/>
      <c r="CSW93" s="111"/>
      <c r="CSX93" s="111"/>
      <c r="CSY93" s="111"/>
      <c r="CSZ93" s="111"/>
      <c r="CTA93" s="111"/>
      <c r="CTB93" s="111"/>
      <c r="CTC93" s="111"/>
      <c r="CTD93" s="111"/>
      <c r="CTE93" s="111"/>
      <c r="CTF93" s="111"/>
      <c r="CTG93" s="111"/>
      <c r="CTH93" s="111"/>
      <c r="CTI93" s="111"/>
      <c r="CTJ93" s="111"/>
      <c r="CTK93" s="111"/>
      <c r="CTL93" s="111"/>
      <c r="CTM93" s="111"/>
      <c r="CTN93" s="111"/>
      <c r="CTO93" s="111"/>
      <c r="CTP93" s="111"/>
      <c r="CTQ93" s="111"/>
      <c r="CTR93" s="111"/>
      <c r="CTS93" s="111"/>
      <c r="CTT93" s="111"/>
      <c r="CTU93" s="111"/>
      <c r="CTV93" s="111"/>
      <c r="CTW93" s="111"/>
      <c r="CTX93" s="111"/>
      <c r="CTY93" s="111"/>
      <c r="CTZ93" s="111"/>
      <c r="CUA93" s="111"/>
      <c r="CUB93" s="111"/>
      <c r="CUC93" s="111"/>
      <c r="CUD93" s="111"/>
      <c r="CUE93" s="111"/>
      <c r="CUF93" s="111"/>
      <c r="CUG93" s="111"/>
      <c r="CUH93" s="111"/>
      <c r="CUI93" s="111"/>
      <c r="CUJ93" s="111"/>
      <c r="CUK93" s="111"/>
      <c r="CUL93" s="111"/>
      <c r="CUM93" s="111"/>
      <c r="CUN93" s="111"/>
      <c r="CUO93" s="111"/>
      <c r="CUP93" s="111"/>
      <c r="CUQ93" s="111"/>
      <c r="CUR93" s="111"/>
      <c r="CUS93" s="111"/>
      <c r="CUT93" s="111"/>
      <c r="CUU93" s="111"/>
      <c r="CUV93" s="111"/>
      <c r="CUW93" s="111"/>
      <c r="CUX93" s="111"/>
      <c r="CUY93" s="111"/>
      <c r="CUZ93" s="111"/>
      <c r="CVA93" s="111"/>
      <c r="CVB93" s="111"/>
      <c r="CVC93" s="111"/>
      <c r="CVD93" s="111"/>
      <c r="CVE93" s="111"/>
      <c r="CVF93" s="111"/>
      <c r="CVG93" s="111"/>
      <c r="CVH93" s="111"/>
      <c r="CVI93" s="111"/>
      <c r="CVJ93" s="111"/>
      <c r="CVK93" s="111"/>
      <c r="CVL93" s="111"/>
      <c r="CVM93" s="111"/>
      <c r="CVN93" s="111"/>
      <c r="CVO93" s="111"/>
      <c r="CVP93" s="111"/>
      <c r="CVQ93" s="111"/>
      <c r="CVR93" s="111"/>
      <c r="CVS93" s="111"/>
      <c r="CVT93" s="111"/>
      <c r="CVU93" s="111"/>
      <c r="CVV93" s="111"/>
      <c r="CVW93" s="111"/>
      <c r="CVX93" s="111"/>
      <c r="CVY93" s="111"/>
      <c r="CVZ93" s="111"/>
      <c r="CWA93" s="111"/>
      <c r="CWB93" s="111"/>
      <c r="CWC93" s="111"/>
      <c r="CWD93" s="111"/>
      <c r="CWE93" s="111"/>
      <c r="CWF93" s="111"/>
      <c r="CWG93" s="111"/>
      <c r="CWH93" s="111"/>
      <c r="CWI93" s="111"/>
      <c r="CWJ93" s="111"/>
      <c r="CWK93" s="111"/>
      <c r="CWL93" s="111"/>
      <c r="CWM93" s="111"/>
      <c r="CWN93" s="111"/>
      <c r="CWO93" s="111"/>
      <c r="CWP93" s="111"/>
      <c r="CWQ93" s="111"/>
      <c r="CWR93" s="111"/>
      <c r="CWS93" s="111"/>
      <c r="CWT93" s="111"/>
      <c r="CWU93" s="111"/>
      <c r="CWV93" s="111"/>
      <c r="CWW93" s="111"/>
      <c r="CWX93" s="111"/>
      <c r="CWY93" s="111"/>
      <c r="CWZ93" s="111"/>
      <c r="CXA93" s="111"/>
      <c r="CXB93" s="111"/>
      <c r="CXC93" s="111"/>
      <c r="CXD93" s="111"/>
      <c r="CXE93" s="111"/>
      <c r="CXF93" s="111"/>
      <c r="CXG93" s="111"/>
      <c r="CXH93" s="111"/>
      <c r="CXI93" s="111"/>
      <c r="CXJ93" s="111"/>
      <c r="CXK93" s="111"/>
      <c r="CXL93" s="111"/>
      <c r="CXM93" s="111"/>
      <c r="CXN93" s="111"/>
      <c r="CXO93" s="111"/>
      <c r="CXP93" s="111"/>
      <c r="CXQ93" s="111"/>
      <c r="CXR93" s="111"/>
      <c r="CXS93" s="111"/>
      <c r="CXT93" s="111"/>
      <c r="CXU93" s="111"/>
      <c r="CXV93" s="111"/>
      <c r="CXW93" s="111"/>
      <c r="CXX93" s="111"/>
      <c r="CXY93" s="111"/>
      <c r="CXZ93" s="111"/>
      <c r="CYA93" s="111"/>
      <c r="CYB93" s="111"/>
      <c r="CYC93" s="111"/>
      <c r="CYD93" s="111"/>
      <c r="CYE93" s="111"/>
      <c r="CYF93" s="111"/>
      <c r="CYG93" s="111"/>
      <c r="CYH93" s="111"/>
      <c r="CYI93" s="111"/>
      <c r="CYJ93" s="111"/>
      <c r="CYK93" s="111"/>
      <c r="CYL93" s="111"/>
      <c r="CYM93" s="111"/>
      <c r="CYN93" s="111"/>
      <c r="CYO93" s="111"/>
      <c r="CYP93" s="111"/>
      <c r="CYQ93" s="111"/>
      <c r="CYR93" s="111"/>
      <c r="CYS93" s="111"/>
      <c r="CYT93" s="111"/>
      <c r="CYU93" s="111"/>
      <c r="CYV93" s="111"/>
      <c r="CYW93" s="111"/>
      <c r="CYX93" s="111"/>
      <c r="CYY93" s="111"/>
      <c r="CYZ93" s="111"/>
      <c r="CZA93" s="111"/>
      <c r="CZB93" s="111"/>
      <c r="CZC93" s="111"/>
      <c r="CZD93" s="111"/>
      <c r="CZE93" s="111"/>
      <c r="CZF93" s="111"/>
      <c r="CZG93" s="111"/>
      <c r="CZH93" s="111"/>
      <c r="CZI93" s="111"/>
      <c r="CZJ93" s="111"/>
      <c r="CZK93" s="111"/>
      <c r="CZL93" s="111"/>
      <c r="CZM93" s="111"/>
      <c r="CZN93" s="111"/>
      <c r="CZO93" s="111"/>
      <c r="CZP93" s="111"/>
      <c r="CZQ93" s="111"/>
      <c r="CZR93" s="111"/>
      <c r="CZS93" s="111"/>
      <c r="CZT93" s="111"/>
      <c r="CZU93" s="111"/>
      <c r="CZV93" s="111"/>
      <c r="CZW93" s="111"/>
      <c r="CZX93" s="111"/>
      <c r="CZY93" s="111"/>
      <c r="CZZ93" s="111"/>
      <c r="DAA93" s="111"/>
      <c r="DAB93" s="111"/>
      <c r="DAC93" s="111"/>
      <c r="DAD93" s="111"/>
      <c r="DAE93" s="111"/>
      <c r="DAF93" s="111"/>
      <c r="DAG93" s="111"/>
      <c r="DAH93" s="111"/>
      <c r="DAI93" s="111"/>
      <c r="DAJ93" s="111"/>
      <c r="DAK93" s="111"/>
      <c r="DAL93" s="111"/>
      <c r="DAM93" s="111"/>
      <c r="DAN93" s="111"/>
      <c r="DAO93" s="111"/>
      <c r="DAP93" s="111"/>
      <c r="DAQ93" s="111"/>
      <c r="DAR93" s="111"/>
      <c r="DAS93" s="111"/>
      <c r="DAT93" s="111"/>
      <c r="DAU93" s="111"/>
      <c r="DAV93" s="111"/>
      <c r="DAW93" s="111"/>
      <c r="DAX93" s="111"/>
      <c r="DAY93" s="111"/>
      <c r="DAZ93" s="111"/>
      <c r="DBA93" s="111"/>
      <c r="DBB93" s="111"/>
      <c r="DBC93" s="111"/>
      <c r="DBD93" s="111"/>
      <c r="DBE93" s="111"/>
      <c r="DBF93" s="111"/>
      <c r="DBG93" s="111"/>
      <c r="DBH93" s="111"/>
      <c r="DBI93" s="111"/>
      <c r="DBJ93" s="111"/>
      <c r="DBK93" s="111"/>
      <c r="DBL93" s="111"/>
      <c r="DBM93" s="111"/>
      <c r="DBN93" s="111"/>
      <c r="DBO93" s="111"/>
      <c r="DBP93" s="111"/>
      <c r="DBQ93" s="111"/>
      <c r="DBR93" s="111"/>
      <c r="DBS93" s="111"/>
      <c r="DBT93" s="111"/>
      <c r="DBU93" s="111"/>
      <c r="DBV93" s="111"/>
      <c r="DBW93" s="111"/>
      <c r="DBX93" s="111"/>
      <c r="DBY93" s="111"/>
      <c r="DBZ93" s="111"/>
      <c r="DCA93" s="111"/>
      <c r="DCB93" s="111"/>
      <c r="DCC93" s="111"/>
      <c r="DCD93" s="111"/>
      <c r="DCE93" s="111"/>
      <c r="DCF93" s="111"/>
      <c r="DCG93" s="111"/>
      <c r="DCH93" s="111"/>
      <c r="DCI93" s="111"/>
      <c r="DCJ93" s="111"/>
      <c r="DCK93" s="111"/>
      <c r="DCL93" s="111"/>
      <c r="DCM93" s="111"/>
      <c r="DCN93" s="111"/>
      <c r="DCO93" s="111"/>
      <c r="DCP93" s="111"/>
      <c r="DCQ93" s="111"/>
      <c r="DCR93" s="111"/>
      <c r="DCS93" s="111"/>
      <c r="DCT93" s="111"/>
      <c r="DCU93" s="111"/>
      <c r="DCV93" s="111"/>
      <c r="DCW93" s="111"/>
      <c r="DCX93" s="111"/>
      <c r="DCY93" s="111"/>
      <c r="DCZ93" s="111"/>
      <c r="DDA93" s="111"/>
      <c r="DDB93" s="111"/>
      <c r="DDC93" s="111"/>
      <c r="DDD93" s="111"/>
      <c r="DDE93" s="111"/>
      <c r="DDF93" s="111"/>
      <c r="DDG93" s="111"/>
      <c r="DDH93" s="111"/>
      <c r="DDI93" s="111"/>
      <c r="DDJ93" s="111"/>
      <c r="DDK93" s="111"/>
      <c r="DDL93" s="111"/>
      <c r="DDM93" s="111"/>
      <c r="DDN93" s="111"/>
      <c r="DDO93" s="111"/>
      <c r="DDP93" s="111"/>
      <c r="DDQ93" s="111"/>
      <c r="DDR93" s="111"/>
      <c r="DDS93" s="111"/>
      <c r="DDT93" s="111"/>
      <c r="DDU93" s="111"/>
      <c r="DDV93" s="111"/>
      <c r="DDW93" s="111"/>
      <c r="DDX93" s="111"/>
      <c r="DDY93" s="111"/>
      <c r="DDZ93" s="111"/>
      <c r="DEA93" s="111"/>
      <c r="DEB93" s="111"/>
      <c r="DEC93" s="111"/>
      <c r="DED93" s="111"/>
      <c r="DEE93" s="111"/>
      <c r="DEF93" s="111"/>
      <c r="DEG93" s="111"/>
      <c r="DEH93" s="111"/>
      <c r="DEI93" s="111"/>
      <c r="DEJ93" s="111"/>
      <c r="DEK93" s="111"/>
      <c r="DEL93" s="111"/>
      <c r="DEM93" s="111"/>
      <c r="DEN93" s="111"/>
      <c r="DEO93" s="111"/>
      <c r="DEP93" s="111"/>
      <c r="DEQ93" s="111"/>
      <c r="DER93" s="111"/>
      <c r="DES93" s="111"/>
      <c r="DET93" s="111"/>
      <c r="DEU93" s="111"/>
      <c r="DEV93" s="111"/>
      <c r="DEW93" s="111"/>
      <c r="DEX93" s="111"/>
      <c r="DEY93" s="111"/>
      <c r="DEZ93" s="111"/>
      <c r="DFA93" s="111"/>
      <c r="DFB93" s="111"/>
      <c r="DFC93" s="111"/>
      <c r="DFD93" s="111"/>
      <c r="DFE93" s="111"/>
      <c r="DFF93" s="111"/>
      <c r="DFG93" s="111"/>
      <c r="DFH93" s="111"/>
      <c r="DFI93" s="111"/>
      <c r="DFJ93" s="111"/>
      <c r="DFK93" s="111"/>
      <c r="DFL93" s="111"/>
      <c r="DFM93" s="111"/>
      <c r="DFN93" s="111"/>
      <c r="DFO93" s="111"/>
      <c r="DFP93" s="111"/>
      <c r="DFQ93" s="111"/>
      <c r="DFR93" s="111"/>
      <c r="DFS93" s="111"/>
      <c r="DFT93" s="111"/>
      <c r="DFU93" s="111"/>
      <c r="DFV93" s="111"/>
      <c r="DFW93" s="111"/>
      <c r="DFX93" s="111"/>
      <c r="DFY93" s="111"/>
      <c r="DFZ93" s="111"/>
      <c r="DGA93" s="111"/>
      <c r="DGB93" s="111"/>
      <c r="DGC93" s="111"/>
      <c r="DGD93" s="111"/>
      <c r="DGE93" s="111"/>
      <c r="DGF93" s="111"/>
      <c r="DGG93" s="111"/>
      <c r="DGH93" s="111"/>
      <c r="DGI93" s="111"/>
      <c r="DGJ93" s="111"/>
      <c r="DGK93" s="111"/>
      <c r="DGL93" s="111"/>
      <c r="DGM93" s="111"/>
      <c r="DGN93" s="111"/>
      <c r="DGO93" s="111"/>
      <c r="DGP93" s="111"/>
      <c r="DGQ93" s="111"/>
      <c r="DGR93" s="111"/>
      <c r="DGS93" s="111"/>
      <c r="DGT93" s="111"/>
      <c r="DGU93" s="111"/>
      <c r="DGV93" s="111"/>
      <c r="DGW93" s="111"/>
      <c r="DGX93" s="111"/>
      <c r="DGY93" s="111"/>
      <c r="DGZ93" s="111"/>
      <c r="DHA93" s="111"/>
      <c r="DHB93" s="111"/>
      <c r="DHC93" s="111"/>
      <c r="DHD93" s="111"/>
      <c r="DHE93" s="111"/>
      <c r="DHF93" s="111"/>
      <c r="DHG93" s="111"/>
      <c r="DHH93" s="111"/>
      <c r="DHI93" s="111"/>
      <c r="DHJ93" s="111"/>
      <c r="DHK93" s="111"/>
      <c r="DHL93" s="111"/>
      <c r="DHM93" s="111"/>
      <c r="DHN93" s="111"/>
      <c r="DHO93" s="111"/>
      <c r="DHP93" s="111"/>
      <c r="DHQ93" s="111"/>
      <c r="DHR93" s="111"/>
      <c r="DHS93" s="111"/>
      <c r="DHT93" s="111"/>
      <c r="DHU93" s="111"/>
      <c r="DHV93" s="111"/>
      <c r="DHW93" s="111"/>
      <c r="DHX93" s="111"/>
      <c r="DHY93" s="111"/>
      <c r="DHZ93" s="111"/>
      <c r="DIA93" s="111"/>
      <c r="DIB93" s="111"/>
      <c r="DIC93" s="111"/>
      <c r="DID93" s="111"/>
      <c r="DIE93" s="111"/>
      <c r="DIF93" s="111"/>
      <c r="DIG93" s="111"/>
      <c r="DIH93" s="111"/>
      <c r="DII93" s="111"/>
      <c r="DIJ93" s="111"/>
      <c r="DIK93" s="111"/>
      <c r="DIL93" s="111"/>
      <c r="DIM93" s="111"/>
      <c r="DIN93" s="111"/>
      <c r="DIO93" s="111"/>
      <c r="DIP93" s="111"/>
      <c r="DIQ93" s="111"/>
      <c r="DIR93" s="111"/>
      <c r="DIS93" s="111"/>
      <c r="DIT93" s="111"/>
      <c r="DIU93" s="111"/>
      <c r="DIV93" s="111"/>
      <c r="DIW93" s="111"/>
      <c r="DIX93" s="111"/>
      <c r="DIY93" s="111"/>
      <c r="DIZ93" s="111"/>
      <c r="DJA93" s="111"/>
      <c r="DJB93" s="111"/>
      <c r="DJC93" s="111"/>
      <c r="DJD93" s="111"/>
      <c r="DJE93" s="111"/>
      <c r="DJF93" s="111"/>
      <c r="DJG93" s="111"/>
      <c r="DJH93" s="111"/>
      <c r="DJI93" s="111"/>
      <c r="DJJ93" s="111"/>
      <c r="DJK93" s="111"/>
      <c r="DJL93" s="111"/>
      <c r="DJM93" s="111"/>
      <c r="DJN93" s="111"/>
      <c r="DJO93" s="111"/>
      <c r="DJP93" s="111"/>
      <c r="DJQ93" s="111"/>
      <c r="DJR93" s="111"/>
      <c r="DJS93" s="111"/>
      <c r="DJT93" s="111"/>
      <c r="DJU93" s="111"/>
      <c r="DJV93" s="111"/>
      <c r="DJW93" s="111"/>
      <c r="DJX93" s="111"/>
      <c r="DJY93" s="111"/>
      <c r="DJZ93" s="111"/>
      <c r="DKA93" s="111"/>
      <c r="DKB93" s="111"/>
      <c r="DKC93" s="111"/>
      <c r="DKD93" s="111"/>
      <c r="DKE93" s="111"/>
      <c r="DKF93" s="111"/>
      <c r="DKG93" s="111"/>
      <c r="DKH93" s="111"/>
      <c r="DKI93" s="111"/>
      <c r="DKJ93" s="111"/>
      <c r="DKK93" s="111"/>
      <c r="DKL93" s="111"/>
      <c r="DKM93" s="111"/>
      <c r="DKN93" s="111"/>
      <c r="DKO93" s="111"/>
      <c r="DKP93" s="111"/>
      <c r="DKQ93" s="111"/>
      <c r="DKR93" s="111"/>
      <c r="DKS93" s="111"/>
      <c r="DKT93" s="111"/>
      <c r="DKU93" s="111"/>
      <c r="DKV93" s="111"/>
      <c r="DKW93" s="111"/>
      <c r="DKX93" s="111"/>
      <c r="DKY93" s="111"/>
      <c r="DKZ93" s="111"/>
      <c r="DLA93" s="111"/>
      <c r="DLB93" s="111"/>
      <c r="DLC93" s="111"/>
      <c r="DLD93" s="111"/>
      <c r="DLE93" s="111"/>
      <c r="DLF93" s="111"/>
      <c r="DLG93" s="111"/>
      <c r="DLH93" s="111"/>
      <c r="DLI93" s="111"/>
      <c r="DLJ93" s="111"/>
      <c r="DLK93" s="111"/>
      <c r="DLL93" s="111"/>
      <c r="DLM93" s="111"/>
      <c r="DLN93" s="111"/>
      <c r="DLO93" s="111"/>
      <c r="DLP93" s="111"/>
      <c r="DLQ93" s="111"/>
      <c r="DLR93" s="111"/>
      <c r="DLS93" s="111"/>
      <c r="DLT93" s="111"/>
      <c r="DLU93" s="111"/>
      <c r="DLV93" s="111"/>
      <c r="DLW93" s="111"/>
      <c r="DLX93" s="111"/>
      <c r="DLY93" s="111"/>
      <c r="DLZ93" s="111"/>
      <c r="DMA93" s="111"/>
      <c r="DMB93" s="111"/>
      <c r="DMC93" s="111"/>
      <c r="DMD93" s="111"/>
      <c r="DME93" s="111"/>
      <c r="DMF93" s="111"/>
      <c r="DMG93" s="111"/>
      <c r="DMH93" s="111"/>
      <c r="DMI93" s="111"/>
      <c r="DMJ93" s="111"/>
      <c r="DMK93" s="111"/>
      <c r="DML93" s="111"/>
      <c r="DMM93" s="111"/>
      <c r="DMN93" s="111"/>
      <c r="DMO93" s="111"/>
      <c r="DMP93" s="111"/>
      <c r="DMQ93" s="111"/>
      <c r="DMR93" s="111"/>
      <c r="DMS93" s="111"/>
      <c r="DMT93" s="111"/>
      <c r="DMU93" s="111"/>
      <c r="DMV93" s="111"/>
      <c r="DMW93" s="111"/>
      <c r="DMX93" s="111"/>
      <c r="DMY93" s="111"/>
      <c r="DMZ93" s="111"/>
      <c r="DNA93" s="111"/>
      <c r="DNB93" s="111"/>
      <c r="DNC93" s="111"/>
      <c r="DND93" s="111"/>
      <c r="DNE93" s="111"/>
      <c r="DNF93" s="111"/>
      <c r="DNG93" s="111"/>
      <c r="DNH93" s="111"/>
      <c r="DNI93" s="111"/>
      <c r="DNJ93" s="111"/>
      <c r="DNK93" s="111"/>
      <c r="DNL93" s="111"/>
      <c r="DNM93" s="111"/>
      <c r="DNN93" s="111"/>
      <c r="DNO93" s="111"/>
      <c r="DNP93" s="111"/>
      <c r="DNQ93" s="111"/>
      <c r="DNR93" s="111"/>
      <c r="DNS93" s="111"/>
      <c r="DNT93" s="111"/>
      <c r="DNU93" s="111"/>
      <c r="DNV93" s="111"/>
      <c r="DNW93" s="111"/>
      <c r="DNX93" s="111"/>
      <c r="DNY93" s="111"/>
      <c r="DNZ93" s="111"/>
      <c r="DOA93" s="111"/>
      <c r="DOB93" s="111"/>
      <c r="DOC93" s="111"/>
      <c r="DOD93" s="111"/>
      <c r="DOE93" s="111"/>
      <c r="DOF93" s="111"/>
      <c r="DOG93" s="111"/>
      <c r="DOH93" s="111"/>
      <c r="DOI93" s="111"/>
      <c r="DOJ93" s="111"/>
      <c r="DOK93" s="111"/>
      <c r="DOL93" s="111"/>
      <c r="DOM93" s="111"/>
      <c r="DON93" s="111"/>
      <c r="DOO93" s="111"/>
      <c r="DOP93" s="111"/>
      <c r="DOQ93" s="111"/>
      <c r="DOR93" s="111"/>
      <c r="DOS93" s="111"/>
      <c r="DOT93" s="111"/>
      <c r="DOU93" s="111"/>
      <c r="DOV93" s="111"/>
      <c r="DOW93" s="111"/>
      <c r="DOX93" s="111"/>
      <c r="DOY93" s="111"/>
      <c r="DOZ93" s="111"/>
      <c r="DPA93" s="111"/>
      <c r="DPB93" s="111"/>
      <c r="DPC93" s="111"/>
      <c r="DPD93" s="111"/>
      <c r="DPE93" s="111"/>
      <c r="DPF93" s="111"/>
      <c r="DPG93" s="111"/>
      <c r="DPH93" s="111"/>
      <c r="DPI93" s="111"/>
      <c r="DPJ93" s="111"/>
      <c r="DPK93" s="111"/>
      <c r="DPL93" s="111"/>
      <c r="DPM93" s="111"/>
      <c r="DPN93" s="111"/>
      <c r="DPO93" s="111"/>
      <c r="DPP93" s="111"/>
      <c r="DPQ93" s="111"/>
      <c r="DPR93" s="111"/>
      <c r="DPS93" s="111"/>
      <c r="DPT93" s="111"/>
      <c r="DPU93" s="111"/>
      <c r="DPV93" s="111"/>
      <c r="DPW93" s="111"/>
      <c r="DPX93" s="111"/>
      <c r="DPY93" s="111"/>
      <c r="DPZ93" s="111"/>
      <c r="DQA93" s="111"/>
      <c r="DQB93" s="111"/>
      <c r="DQC93" s="111"/>
      <c r="DQD93" s="111"/>
      <c r="DQE93" s="111"/>
      <c r="DQF93" s="111"/>
      <c r="DQG93" s="111"/>
      <c r="DQH93" s="111"/>
      <c r="DQI93" s="111"/>
      <c r="DQJ93" s="111"/>
      <c r="DQK93" s="111"/>
      <c r="DQL93" s="111"/>
      <c r="DQM93" s="111"/>
      <c r="DQN93" s="111"/>
      <c r="DQO93" s="111"/>
      <c r="DQP93" s="111"/>
      <c r="DQQ93" s="111"/>
      <c r="DQR93" s="111"/>
      <c r="DQS93" s="111"/>
      <c r="DQT93" s="111"/>
      <c r="DQU93" s="111"/>
      <c r="DQV93" s="111"/>
      <c r="DQW93" s="111"/>
      <c r="DQX93" s="111"/>
      <c r="DQY93" s="111"/>
      <c r="DQZ93" s="111"/>
      <c r="DRA93" s="111"/>
      <c r="DRB93" s="111"/>
      <c r="DRC93" s="111"/>
      <c r="DRD93" s="111"/>
      <c r="DRE93" s="111"/>
      <c r="DRF93" s="111"/>
      <c r="DRG93" s="111"/>
      <c r="DRH93" s="111"/>
      <c r="DRI93" s="111"/>
      <c r="DRJ93" s="111"/>
      <c r="DRK93" s="111"/>
      <c r="DRL93" s="111"/>
      <c r="DRM93" s="111"/>
      <c r="DRN93" s="111"/>
      <c r="DRO93" s="111"/>
      <c r="DRP93" s="111"/>
      <c r="DRQ93" s="111"/>
      <c r="DRR93" s="111"/>
      <c r="DRS93" s="111"/>
      <c r="DRT93" s="111"/>
      <c r="DRU93" s="111"/>
      <c r="DRV93" s="111"/>
      <c r="DRW93" s="111"/>
      <c r="DRX93" s="111"/>
      <c r="DRY93" s="111"/>
      <c r="DRZ93" s="111"/>
      <c r="DSA93" s="111"/>
      <c r="DSB93" s="111"/>
      <c r="DSC93" s="111"/>
      <c r="DSD93" s="111"/>
      <c r="DSE93" s="111"/>
      <c r="DSF93" s="111"/>
      <c r="DSG93" s="111"/>
      <c r="DSH93" s="111"/>
      <c r="DSI93" s="111"/>
      <c r="DSJ93" s="111"/>
      <c r="DSK93" s="111"/>
      <c r="DSL93" s="111"/>
      <c r="DSM93" s="111"/>
      <c r="DSN93" s="111"/>
      <c r="DSO93" s="111"/>
      <c r="DSP93" s="111"/>
      <c r="DSQ93" s="111"/>
      <c r="DSR93" s="111"/>
      <c r="DSS93" s="111"/>
      <c r="DST93" s="111"/>
      <c r="DSU93" s="111"/>
      <c r="DSV93" s="111"/>
      <c r="DSW93" s="111"/>
      <c r="DSX93" s="111"/>
      <c r="DSY93" s="111"/>
      <c r="DSZ93" s="111"/>
      <c r="DTA93" s="111"/>
      <c r="DTB93" s="111"/>
      <c r="DTC93" s="111"/>
      <c r="DTD93" s="111"/>
      <c r="DTE93" s="111"/>
      <c r="DTF93" s="111"/>
      <c r="DTG93" s="111"/>
      <c r="DTH93" s="111"/>
      <c r="DTI93" s="111"/>
      <c r="DTJ93" s="111"/>
      <c r="DTK93" s="111"/>
      <c r="DTL93" s="111"/>
      <c r="DTM93" s="111"/>
      <c r="DTN93" s="111"/>
      <c r="DTO93" s="111"/>
      <c r="DTP93" s="111"/>
      <c r="DTQ93" s="111"/>
      <c r="DTR93" s="111"/>
      <c r="DTS93" s="111"/>
      <c r="DTT93" s="111"/>
      <c r="DTU93" s="111"/>
      <c r="DTV93" s="111"/>
      <c r="DTW93" s="111"/>
      <c r="DTX93" s="111"/>
      <c r="DTY93" s="111"/>
      <c r="DTZ93" s="111"/>
      <c r="DUA93" s="111"/>
      <c r="DUB93" s="111"/>
      <c r="DUC93" s="111"/>
      <c r="DUD93" s="111"/>
      <c r="DUE93" s="111"/>
      <c r="DUF93" s="111"/>
      <c r="DUG93" s="111"/>
      <c r="DUH93" s="111"/>
      <c r="DUI93" s="111"/>
      <c r="DUJ93" s="111"/>
      <c r="DUK93" s="111"/>
      <c r="DUL93" s="111"/>
      <c r="DUM93" s="111"/>
      <c r="DUN93" s="111"/>
      <c r="DUO93" s="111"/>
      <c r="DUP93" s="111"/>
      <c r="DUQ93" s="111"/>
      <c r="DUR93" s="111"/>
      <c r="DUS93" s="111"/>
      <c r="DUT93" s="111"/>
      <c r="DUU93" s="111"/>
      <c r="DUV93" s="111"/>
      <c r="DUW93" s="111"/>
      <c r="DUX93" s="111"/>
      <c r="DUY93" s="111"/>
      <c r="DUZ93" s="111"/>
      <c r="DVA93" s="111"/>
      <c r="DVB93" s="111"/>
      <c r="DVC93" s="111"/>
      <c r="DVD93" s="111"/>
      <c r="DVE93" s="111"/>
      <c r="DVF93" s="111"/>
      <c r="DVG93" s="111"/>
      <c r="DVH93" s="111"/>
      <c r="DVI93" s="111"/>
      <c r="DVJ93" s="111"/>
      <c r="DVK93" s="111"/>
      <c r="DVL93" s="111"/>
      <c r="DVM93" s="111"/>
      <c r="DVN93" s="111"/>
      <c r="DVO93" s="111"/>
      <c r="DVP93" s="111"/>
      <c r="DVQ93" s="111"/>
      <c r="DVR93" s="111"/>
      <c r="DVS93" s="111"/>
      <c r="DVT93" s="111"/>
      <c r="DVU93" s="111"/>
      <c r="DVV93" s="111"/>
      <c r="DVW93" s="111"/>
      <c r="DVX93" s="111"/>
      <c r="DVY93" s="111"/>
      <c r="DVZ93" s="111"/>
      <c r="DWA93" s="111"/>
      <c r="DWB93" s="111"/>
      <c r="DWC93" s="111"/>
      <c r="DWD93" s="111"/>
      <c r="DWE93" s="111"/>
      <c r="DWF93" s="111"/>
      <c r="DWG93" s="111"/>
      <c r="DWH93" s="111"/>
      <c r="DWI93" s="111"/>
      <c r="DWJ93" s="111"/>
      <c r="DWK93" s="111"/>
      <c r="DWL93" s="111"/>
      <c r="DWM93" s="111"/>
      <c r="DWN93" s="111"/>
      <c r="DWO93" s="111"/>
      <c r="DWP93" s="111"/>
      <c r="DWQ93" s="111"/>
      <c r="DWR93" s="111"/>
      <c r="DWS93" s="111"/>
      <c r="DWT93" s="111"/>
      <c r="DWU93" s="111"/>
      <c r="DWV93" s="111"/>
      <c r="DWW93" s="111"/>
      <c r="DWX93" s="111"/>
      <c r="DWY93" s="111"/>
      <c r="DWZ93" s="111"/>
      <c r="DXA93" s="111"/>
      <c r="DXB93" s="111"/>
      <c r="DXC93" s="111"/>
      <c r="DXD93" s="111"/>
      <c r="DXE93" s="111"/>
      <c r="DXF93" s="111"/>
      <c r="DXG93" s="111"/>
      <c r="DXH93" s="111"/>
      <c r="DXI93" s="111"/>
      <c r="DXJ93" s="111"/>
      <c r="DXK93" s="111"/>
      <c r="DXL93" s="111"/>
      <c r="DXM93" s="111"/>
      <c r="DXN93" s="111"/>
      <c r="DXO93" s="111"/>
      <c r="DXP93" s="111"/>
      <c r="DXQ93" s="111"/>
      <c r="DXR93" s="111"/>
      <c r="DXS93" s="111"/>
      <c r="DXT93" s="111"/>
      <c r="DXU93" s="111"/>
      <c r="DXV93" s="111"/>
      <c r="DXW93" s="111"/>
      <c r="DXX93" s="111"/>
      <c r="DXY93" s="111"/>
      <c r="DXZ93" s="111"/>
      <c r="DYA93" s="111"/>
      <c r="DYB93" s="111"/>
      <c r="DYC93" s="111"/>
      <c r="DYD93" s="111"/>
      <c r="DYE93" s="111"/>
      <c r="DYF93" s="111"/>
      <c r="DYG93" s="111"/>
      <c r="DYH93" s="111"/>
      <c r="DYI93" s="111"/>
      <c r="DYJ93" s="111"/>
      <c r="DYK93" s="111"/>
      <c r="DYL93" s="111"/>
      <c r="DYM93" s="111"/>
      <c r="DYN93" s="111"/>
      <c r="DYO93" s="111"/>
      <c r="DYP93" s="111"/>
      <c r="DYQ93" s="111"/>
      <c r="DYR93" s="111"/>
      <c r="DYS93" s="111"/>
      <c r="DYT93" s="111"/>
      <c r="DYU93" s="111"/>
      <c r="DYV93" s="111"/>
      <c r="DYW93" s="111"/>
      <c r="DYX93" s="111"/>
      <c r="DYY93" s="111"/>
      <c r="DYZ93" s="111"/>
      <c r="DZA93" s="111"/>
      <c r="DZB93" s="111"/>
      <c r="DZC93" s="111"/>
      <c r="DZD93" s="111"/>
      <c r="DZE93" s="111"/>
      <c r="DZF93" s="111"/>
      <c r="DZG93" s="111"/>
      <c r="DZH93" s="111"/>
      <c r="DZI93" s="111"/>
      <c r="DZJ93" s="111"/>
      <c r="DZK93" s="111"/>
      <c r="DZL93" s="111"/>
      <c r="DZM93" s="111"/>
      <c r="DZN93" s="111"/>
      <c r="DZO93" s="111"/>
      <c r="DZP93" s="111"/>
      <c r="DZQ93" s="111"/>
      <c r="DZR93" s="111"/>
      <c r="DZS93" s="111"/>
      <c r="DZT93" s="111"/>
      <c r="DZU93" s="111"/>
      <c r="DZV93" s="111"/>
      <c r="DZW93" s="111"/>
      <c r="DZX93" s="111"/>
      <c r="DZY93" s="111"/>
      <c r="DZZ93" s="111"/>
      <c r="EAA93" s="111"/>
      <c r="EAB93" s="111"/>
      <c r="EAC93" s="111"/>
      <c r="EAD93" s="111"/>
      <c r="EAE93" s="111"/>
      <c r="EAF93" s="111"/>
      <c r="EAG93" s="111"/>
      <c r="EAH93" s="111"/>
      <c r="EAI93" s="111"/>
      <c r="EAJ93" s="111"/>
      <c r="EAK93" s="111"/>
      <c r="EAL93" s="111"/>
      <c r="EAM93" s="111"/>
      <c r="EAN93" s="111"/>
      <c r="EAO93" s="111"/>
      <c r="EAP93" s="111"/>
      <c r="EAQ93" s="111"/>
      <c r="EAR93" s="111"/>
      <c r="EAS93" s="111"/>
      <c r="EAT93" s="111"/>
      <c r="EAU93" s="111"/>
      <c r="EAV93" s="111"/>
      <c r="EAW93" s="111"/>
      <c r="EAX93" s="111"/>
      <c r="EAY93" s="111"/>
      <c r="EAZ93" s="111"/>
      <c r="EBA93" s="111"/>
      <c r="EBB93" s="111"/>
      <c r="EBC93" s="111"/>
      <c r="EBD93" s="111"/>
      <c r="EBE93" s="111"/>
      <c r="EBF93" s="111"/>
      <c r="EBG93" s="111"/>
      <c r="EBH93" s="111"/>
      <c r="EBI93" s="111"/>
      <c r="EBJ93" s="111"/>
      <c r="EBK93" s="111"/>
      <c r="EBL93" s="111"/>
      <c r="EBM93" s="111"/>
      <c r="EBN93" s="111"/>
      <c r="EBO93" s="111"/>
      <c r="EBP93" s="111"/>
      <c r="EBQ93" s="111"/>
      <c r="EBR93" s="111"/>
      <c r="EBS93" s="111"/>
      <c r="EBT93" s="111"/>
      <c r="EBU93" s="111"/>
      <c r="EBV93" s="111"/>
      <c r="EBW93" s="111"/>
      <c r="EBX93" s="111"/>
      <c r="EBY93" s="111"/>
      <c r="EBZ93" s="111"/>
      <c r="ECA93" s="111"/>
      <c r="ECB93" s="111"/>
      <c r="ECC93" s="111"/>
      <c r="ECD93" s="111"/>
      <c r="ECE93" s="111"/>
      <c r="ECF93" s="111"/>
      <c r="ECG93" s="111"/>
      <c r="ECH93" s="111"/>
      <c r="ECI93" s="111"/>
      <c r="ECJ93" s="111"/>
      <c r="ECK93" s="111"/>
      <c r="ECL93" s="111"/>
      <c r="ECM93" s="111"/>
      <c r="ECN93" s="111"/>
      <c r="ECO93" s="111"/>
      <c r="ECP93" s="111"/>
      <c r="ECQ93" s="111"/>
      <c r="ECR93" s="111"/>
      <c r="ECS93" s="111"/>
      <c r="ECT93" s="111"/>
      <c r="ECU93" s="111"/>
      <c r="ECV93" s="111"/>
      <c r="ECW93" s="111"/>
      <c r="ECX93" s="111"/>
      <c r="ECY93" s="111"/>
      <c r="ECZ93" s="111"/>
      <c r="EDA93" s="111"/>
      <c r="EDB93" s="111"/>
      <c r="EDC93" s="111"/>
      <c r="EDD93" s="111"/>
      <c r="EDE93" s="111"/>
      <c r="EDF93" s="111"/>
      <c r="EDG93" s="111"/>
      <c r="EDH93" s="111"/>
      <c r="EDI93" s="111"/>
      <c r="EDJ93" s="111"/>
      <c r="EDK93" s="111"/>
      <c r="EDL93" s="111"/>
      <c r="EDM93" s="111"/>
      <c r="EDN93" s="111"/>
      <c r="EDO93" s="111"/>
      <c r="EDP93" s="111"/>
      <c r="EDQ93" s="111"/>
      <c r="EDR93" s="111"/>
      <c r="EDS93" s="111"/>
      <c r="EDT93" s="111"/>
      <c r="EDU93" s="111"/>
      <c r="EDV93" s="111"/>
      <c r="EDW93" s="111"/>
      <c r="EDX93" s="111"/>
      <c r="EDY93" s="111"/>
      <c r="EDZ93" s="111"/>
      <c r="EEA93" s="111"/>
      <c r="EEB93" s="111"/>
      <c r="EEC93" s="111"/>
      <c r="EED93" s="111"/>
      <c r="EEE93" s="111"/>
      <c r="EEF93" s="111"/>
      <c r="EEG93" s="111"/>
      <c r="EEH93" s="111"/>
      <c r="EEI93" s="111"/>
      <c r="EEJ93" s="111"/>
      <c r="EEK93" s="111"/>
      <c r="EEL93" s="111"/>
      <c r="EEM93" s="111"/>
      <c r="EEN93" s="111"/>
      <c r="EEO93" s="111"/>
      <c r="EEP93" s="111"/>
      <c r="EEQ93" s="111"/>
      <c r="EER93" s="111"/>
      <c r="EES93" s="111"/>
      <c r="EET93" s="111"/>
      <c r="EEU93" s="111"/>
      <c r="EEV93" s="111"/>
      <c r="EEW93" s="111"/>
      <c r="EEX93" s="111"/>
      <c r="EEY93" s="111"/>
      <c r="EEZ93" s="111"/>
      <c r="EFA93" s="111"/>
      <c r="EFB93" s="111"/>
      <c r="EFC93" s="111"/>
      <c r="EFD93" s="111"/>
      <c r="EFE93" s="111"/>
      <c r="EFF93" s="111"/>
      <c r="EFG93" s="111"/>
      <c r="EFH93" s="111"/>
      <c r="EFI93" s="111"/>
      <c r="EFJ93" s="111"/>
      <c r="EFK93" s="111"/>
      <c r="EFL93" s="111"/>
      <c r="EFM93" s="111"/>
      <c r="EFN93" s="111"/>
      <c r="EFO93" s="111"/>
      <c r="EFP93" s="111"/>
      <c r="EFQ93" s="111"/>
      <c r="EFR93" s="111"/>
      <c r="EFS93" s="111"/>
      <c r="EFT93" s="111"/>
      <c r="EFU93" s="111"/>
      <c r="EFV93" s="111"/>
      <c r="EFW93" s="111"/>
      <c r="EFX93" s="111"/>
      <c r="EFY93" s="111"/>
      <c r="EFZ93" s="111"/>
      <c r="EGA93" s="111"/>
      <c r="EGB93" s="111"/>
      <c r="EGC93" s="111"/>
      <c r="EGD93" s="111"/>
      <c r="EGE93" s="111"/>
      <c r="EGF93" s="111"/>
      <c r="EGG93" s="111"/>
      <c r="EGH93" s="111"/>
      <c r="EGI93" s="111"/>
      <c r="EGJ93" s="111"/>
      <c r="EGK93" s="111"/>
      <c r="EGL93" s="111"/>
      <c r="EGM93" s="111"/>
      <c r="EGN93" s="111"/>
      <c r="EGO93" s="111"/>
      <c r="EGP93" s="111"/>
      <c r="EGQ93" s="111"/>
      <c r="EGR93" s="111"/>
      <c r="EGS93" s="111"/>
      <c r="EGT93" s="111"/>
      <c r="EGU93" s="111"/>
      <c r="EGV93" s="111"/>
      <c r="EGW93" s="111"/>
      <c r="EGX93" s="111"/>
      <c r="EGY93" s="111"/>
      <c r="EGZ93" s="111"/>
      <c r="EHA93" s="111"/>
      <c r="EHB93" s="111"/>
      <c r="EHC93" s="111"/>
      <c r="EHD93" s="111"/>
      <c r="EHE93" s="111"/>
      <c r="EHF93" s="111"/>
      <c r="EHG93" s="111"/>
      <c r="EHH93" s="111"/>
      <c r="EHI93" s="111"/>
      <c r="EHJ93" s="111"/>
      <c r="EHK93" s="111"/>
      <c r="EHL93" s="111"/>
      <c r="EHM93" s="111"/>
      <c r="EHN93" s="111"/>
      <c r="EHO93" s="111"/>
      <c r="EHP93" s="111"/>
      <c r="EHQ93" s="111"/>
      <c r="EHR93" s="111"/>
      <c r="EHS93" s="111"/>
      <c r="EHT93" s="111"/>
      <c r="EHU93" s="111"/>
      <c r="EHV93" s="111"/>
      <c r="EHW93" s="111"/>
      <c r="EHX93" s="111"/>
      <c r="EHY93" s="111"/>
      <c r="EHZ93" s="111"/>
      <c r="EIA93" s="111"/>
      <c r="EIB93" s="111"/>
      <c r="EIC93" s="111"/>
      <c r="EID93" s="111"/>
      <c r="EIE93" s="111"/>
      <c r="EIF93" s="111"/>
      <c r="EIG93" s="111"/>
      <c r="EIH93" s="111"/>
      <c r="EII93" s="111"/>
      <c r="EIJ93" s="111"/>
      <c r="EIK93" s="111"/>
      <c r="EIL93" s="111"/>
      <c r="EIM93" s="111"/>
      <c r="EIN93" s="111"/>
      <c r="EIO93" s="111"/>
      <c r="EIP93" s="111"/>
      <c r="EIQ93" s="111"/>
      <c r="EIR93" s="111"/>
      <c r="EIS93" s="111"/>
      <c r="EIT93" s="111"/>
      <c r="EIU93" s="111"/>
      <c r="EIV93" s="111"/>
      <c r="EIW93" s="111"/>
      <c r="EIX93" s="111"/>
      <c r="EIY93" s="111"/>
      <c r="EIZ93" s="111"/>
      <c r="EJA93" s="111"/>
      <c r="EJB93" s="111"/>
      <c r="EJC93" s="111"/>
      <c r="EJD93" s="111"/>
      <c r="EJE93" s="111"/>
      <c r="EJF93" s="111"/>
      <c r="EJG93" s="111"/>
      <c r="EJH93" s="111"/>
      <c r="EJI93" s="111"/>
      <c r="EJJ93" s="111"/>
      <c r="EJK93" s="111"/>
      <c r="EJL93" s="111"/>
      <c r="EJM93" s="111"/>
      <c r="EJN93" s="111"/>
      <c r="EJO93" s="111"/>
      <c r="EJP93" s="111"/>
      <c r="EJQ93" s="111"/>
      <c r="EJR93" s="111"/>
      <c r="EJS93" s="111"/>
      <c r="EJT93" s="111"/>
      <c r="EJU93" s="111"/>
      <c r="EJV93" s="111"/>
      <c r="EJW93" s="111"/>
      <c r="EJX93" s="111"/>
      <c r="EJY93" s="111"/>
      <c r="EJZ93" s="111"/>
      <c r="EKA93" s="111"/>
      <c r="EKB93" s="111"/>
      <c r="EKC93" s="111"/>
      <c r="EKD93" s="111"/>
      <c r="EKE93" s="111"/>
      <c r="EKF93" s="111"/>
      <c r="EKG93" s="111"/>
      <c r="EKH93" s="111"/>
      <c r="EKI93" s="111"/>
      <c r="EKJ93" s="111"/>
      <c r="EKK93" s="111"/>
      <c r="EKL93" s="111"/>
      <c r="EKM93" s="111"/>
      <c r="EKN93" s="111"/>
      <c r="EKO93" s="111"/>
      <c r="EKP93" s="111"/>
      <c r="EKQ93" s="111"/>
      <c r="EKR93" s="111"/>
      <c r="EKS93" s="111"/>
      <c r="EKT93" s="111"/>
      <c r="EKU93" s="111"/>
      <c r="EKV93" s="111"/>
      <c r="EKW93" s="111"/>
      <c r="EKX93" s="111"/>
      <c r="EKY93" s="111"/>
      <c r="EKZ93" s="111"/>
      <c r="ELA93" s="111"/>
      <c r="ELB93" s="111"/>
      <c r="ELC93" s="111"/>
      <c r="ELD93" s="111"/>
      <c r="ELE93" s="111"/>
      <c r="ELF93" s="111"/>
      <c r="ELG93" s="111"/>
      <c r="ELH93" s="111"/>
      <c r="ELI93" s="111"/>
      <c r="ELJ93" s="111"/>
      <c r="ELK93" s="111"/>
      <c r="ELL93" s="111"/>
      <c r="ELM93" s="111"/>
      <c r="ELN93" s="111"/>
      <c r="ELO93" s="111"/>
      <c r="ELP93" s="111"/>
      <c r="ELQ93" s="111"/>
      <c r="ELR93" s="111"/>
      <c r="ELS93" s="111"/>
      <c r="ELT93" s="111"/>
      <c r="ELU93" s="111"/>
      <c r="ELV93" s="111"/>
      <c r="ELW93" s="111"/>
      <c r="ELX93" s="111"/>
      <c r="ELY93" s="111"/>
      <c r="ELZ93" s="111"/>
      <c r="EMA93" s="111"/>
      <c r="EMB93" s="111"/>
      <c r="EMC93" s="111"/>
      <c r="EMD93" s="111"/>
      <c r="EME93" s="111"/>
      <c r="EMF93" s="111"/>
      <c r="EMG93" s="111"/>
      <c r="EMH93" s="111"/>
      <c r="EMI93" s="111"/>
      <c r="EMJ93" s="111"/>
      <c r="EMK93" s="111"/>
      <c r="EML93" s="111"/>
      <c r="EMM93" s="111"/>
      <c r="EMN93" s="111"/>
      <c r="EMO93" s="111"/>
      <c r="EMP93" s="111"/>
      <c r="EMQ93" s="111"/>
      <c r="EMR93" s="111"/>
      <c r="EMS93" s="111"/>
      <c r="EMT93" s="111"/>
      <c r="EMU93" s="111"/>
      <c r="EMV93" s="111"/>
      <c r="EMW93" s="111"/>
      <c r="EMX93" s="111"/>
      <c r="EMY93" s="111"/>
      <c r="EMZ93" s="111"/>
      <c r="ENA93" s="111"/>
      <c r="ENB93" s="111"/>
      <c r="ENC93" s="111"/>
      <c r="END93" s="111"/>
      <c r="ENE93" s="111"/>
      <c r="ENF93" s="111"/>
      <c r="ENG93" s="111"/>
      <c r="ENH93" s="111"/>
      <c r="ENI93" s="111"/>
      <c r="ENJ93" s="111"/>
      <c r="ENK93" s="111"/>
      <c r="ENL93" s="111"/>
      <c r="ENM93" s="111"/>
      <c r="ENN93" s="111"/>
      <c r="ENO93" s="111"/>
      <c r="ENP93" s="111"/>
      <c r="ENQ93" s="111"/>
      <c r="ENR93" s="111"/>
      <c r="ENS93" s="111"/>
      <c r="ENT93" s="111"/>
      <c r="ENU93" s="111"/>
      <c r="ENV93" s="111"/>
      <c r="ENW93" s="111"/>
      <c r="ENX93" s="111"/>
      <c r="ENY93" s="111"/>
      <c r="ENZ93" s="111"/>
      <c r="EOA93" s="111"/>
      <c r="EOB93" s="111"/>
      <c r="EOC93" s="111"/>
      <c r="EOD93" s="111"/>
      <c r="EOE93" s="111"/>
      <c r="EOF93" s="111"/>
      <c r="EOG93" s="111"/>
      <c r="EOH93" s="111"/>
      <c r="EOI93" s="111"/>
      <c r="EOJ93" s="111"/>
      <c r="EOK93" s="111"/>
      <c r="EOL93" s="111"/>
      <c r="EOM93" s="111"/>
      <c r="EON93" s="111"/>
      <c r="EOO93" s="111"/>
      <c r="EOP93" s="111"/>
      <c r="EOQ93" s="111"/>
      <c r="EOR93" s="111"/>
      <c r="EOS93" s="111"/>
      <c r="EOT93" s="111"/>
      <c r="EOU93" s="111"/>
      <c r="EOV93" s="111"/>
      <c r="EOW93" s="111"/>
      <c r="EOX93" s="111"/>
      <c r="EOY93" s="111"/>
      <c r="EOZ93" s="111"/>
      <c r="EPA93" s="111"/>
      <c r="EPB93" s="111"/>
      <c r="EPC93" s="111"/>
      <c r="EPD93" s="111"/>
      <c r="EPE93" s="111"/>
      <c r="EPF93" s="111"/>
      <c r="EPG93" s="111"/>
      <c r="EPH93" s="111"/>
      <c r="EPI93" s="111"/>
      <c r="EPJ93" s="111"/>
      <c r="EPK93" s="111"/>
      <c r="EPL93" s="111"/>
      <c r="EPM93" s="111"/>
      <c r="EPN93" s="111"/>
      <c r="EPO93" s="111"/>
      <c r="EPP93" s="111"/>
      <c r="EPQ93" s="111"/>
      <c r="EPR93" s="111"/>
      <c r="EPS93" s="111"/>
      <c r="EPT93" s="111"/>
      <c r="EPU93" s="111"/>
      <c r="EPV93" s="111"/>
      <c r="EPW93" s="111"/>
      <c r="EPX93" s="111"/>
      <c r="EPY93" s="111"/>
      <c r="EPZ93" s="111"/>
      <c r="EQA93" s="111"/>
      <c r="EQB93" s="111"/>
      <c r="EQC93" s="111"/>
      <c r="EQD93" s="111"/>
      <c r="EQE93" s="111"/>
      <c r="EQF93" s="111"/>
      <c r="EQG93" s="111"/>
      <c r="EQH93" s="111"/>
      <c r="EQI93" s="111"/>
      <c r="EQJ93" s="111"/>
      <c r="EQK93" s="111"/>
      <c r="EQL93" s="111"/>
      <c r="EQM93" s="111"/>
      <c r="EQN93" s="111"/>
      <c r="EQO93" s="111"/>
      <c r="EQP93" s="111"/>
      <c r="EQQ93" s="111"/>
      <c r="EQR93" s="111"/>
      <c r="EQS93" s="111"/>
      <c r="EQT93" s="111"/>
      <c r="EQU93" s="111"/>
      <c r="EQV93" s="111"/>
      <c r="EQW93" s="111"/>
      <c r="EQX93" s="111"/>
      <c r="EQY93" s="111"/>
      <c r="EQZ93" s="111"/>
      <c r="ERA93" s="111"/>
      <c r="ERB93" s="111"/>
      <c r="ERC93" s="111"/>
      <c r="ERD93" s="111"/>
      <c r="ERE93" s="111"/>
      <c r="ERF93" s="111"/>
      <c r="ERG93" s="111"/>
      <c r="ERH93" s="111"/>
      <c r="ERI93" s="111"/>
      <c r="ERJ93" s="111"/>
      <c r="ERK93" s="111"/>
      <c r="ERL93" s="111"/>
      <c r="ERM93" s="111"/>
      <c r="ERN93" s="111"/>
      <c r="ERO93" s="111"/>
      <c r="ERP93" s="111"/>
      <c r="ERQ93" s="111"/>
      <c r="ERR93" s="111"/>
      <c r="ERS93" s="111"/>
      <c r="ERT93" s="111"/>
      <c r="ERU93" s="111"/>
      <c r="ERV93" s="111"/>
      <c r="ERW93" s="111"/>
      <c r="ERX93" s="111"/>
      <c r="ERY93" s="111"/>
      <c r="ERZ93" s="111"/>
      <c r="ESA93" s="111"/>
      <c r="ESB93" s="111"/>
      <c r="ESC93" s="111"/>
      <c r="ESD93" s="111"/>
      <c r="ESE93" s="111"/>
      <c r="ESF93" s="111"/>
      <c r="ESG93" s="111"/>
      <c r="ESH93" s="111"/>
      <c r="ESI93" s="111"/>
      <c r="ESJ93" s="111"/>
      <c r="ESK93" s="111"/>
      <c r="ESL93" s="111"/>
      <c r="ESM93" s="111"/>
      <c r="ESN93" s="111"/>
      <c r="ESO93" s="111"/>
      <c r="ESP93" s="111"/>
      <c r="ESQ93" s="111"/>
      <c r="ESR93" s="111"/>
      <c r="ESS93" s="111"/>
      <c r="EST93" s="111"/>
      <c r="ESU93" s="111"/>
      <c r="ESV93" s="111"/>
      <c r="ESW93" s="111"/>
      <c r="ESX93" s="111"/>
      <c r="ESY93" s="111"/>
      <c r="ESZ93" s="111"/>
      <c r="ETA93" s="111"/>
      <c r="ETB93" s="111"/>
      <c r="ETC93" s="111"/>
      <c r="ETD93" s="111"/>
      <c r="ETE93" s="111"/>
      <c r="ETF93" s="111"/>
      <c r="ETG93" s="111"/>
      <c r="ETH93" s="111"/>
      <c r="ETI93" s="111"/>
      <c r="ETJ93" s="111"/>
      <c r="ETK93" s="111"/>
      <c r="ETL93" s="111"/>
      <c r="ETM93" s="111"/>
      <c r="ETN93" s="111"/>
      <c r="ETO93" s="111"/>
      <c r="ETP93" s="111"/>
      <c r="ETQ93" s="111"/>
      <c r="ETR93" s="111"/>
      <c r="ETS93" s="111"/>
      <c r="ETT93" s="111"/>
      <c r="ETU93" s="111"/>
      <c r="ETV93" s="111"/>
      <c r="ETW93" s="111"/>
      <c r="ETX93" s="111"/>
      <c r="ETY93" s="111"/>
      <c r="ETZ93" s="111"/>
      <c r="EUA93" s="111"/>
      <c r="EUB93" s="111"/>
      <c r="EUC93" s="111"/>
      <c r="EUD93" s="111"/>
      <c r="EUE93" s="111"/>
      <c r="EUF93" s="111"/>
      <c r="EUG93" s="111"/>
      <c r="EUH93" s="111"/>
      <c r="EUI93" s="111"/>
      <c r="EUJ93" s="111"/>
      <c r="EUK93" s="111"/>
      <c r="EUL93" s="111"/>
      <c r="EUM93" s="111"/>
      <c r="EUN93" s="111"/>
      <c r="EUO93" s="111"/>
      <c r="EUP93" s="111"/>
      <c r="EUQ93" s="111"/>
      <c r="EUR93" s="111"/>
      <c r="EUS93" s="111"/>
      <c r="EUT93" s="111"/>
      <c r="EUU93" s="111"/>
      <c r="EUV93" s="111"/>
      <c r="EUW93" s="111"/>
      <c r="EUX93" s="111"/>
      <c r="EUY93" s="111"/>
      <c r="EUZ93" s="111"/>
      <c r="EVA93" s="111"/>
      <c r="EVB93" s="111"/>
      <c r="EVC93" s="111"/>
      <c r="EVD93" s="111"/>
      <c r="EVE93" s="111"/>
      <c r="EVF93" s="111"/>
      <c r="EVG93" s="111"/>
      <c r="EVH93" s="111"/>
      <c r="EVI93" s="111"/>
      <c r="EVJ93" s="111"/>
      <c r="EVK93" s="111"/>
      <c r="EVL93" s="111"/>
      <c r="EVM93" s="111"/>
      <c r="EVN93" s="111"/>
      <c r="EVO93" s="111"/>
      <c r="EVP93" s="111"/>
      <c r="EVQ93" s="111"/>
      <c r="EVR93" s="111"/>
      <c r="EVS93" s="111"/>
      <c r="EVT93" s="111"/>
      <c r="EVU93" s="111"/>
      <c r="EVV93" s="111"/>
      <c r="EVW93" s="111"/>
      <c r="EVX93" s="111"/>
      <c r="EVY93" s="111"/>
      <c r="EVZ93" s="111"/>
      <c r="EWA93" s="111"/>
      <c r="EWB93" s="111"/>
      <c r="EWC93" s="111"/>
      <c r="EWD93" s="111"/>
      <c r="EWE93" s="111"/>
      <c r="EWF93" s="111"/>
      <c r="EWG93" s="111"/>
      <c r="EWH93" s="111"/>
      <c r="EWI93" s="111"/>
      <c r="EWJ93" s="111"/>
      <c r="EWK93" s="111"/>
      <c r="EWL93" s="111"/>
      <c r="EWM93" s="111"/>
      <c r="EWN93" s="111"/>
      <c r="EWO93" s="111"/>
      <c r="EWP93" s="111"/>
      <c r="EWQ93" s="111"/>
      <c r="EWR93" s="111"/>
      <c r="EWS93" s="111"/>
      <c r="EWT93" s="111"/>
      <c r="EWU93" s="111"/>
      <c r="EWV93" s="111"/>
      <c r="EWW93" s="111"/>
      <c r="EWX93" s="111"/>
      <c r="EWY93" s="111"/>
      <c r="EWZ93" s="111"/>
      <c r="EXA93" s="111"/>
      <c r="EXB93" s="111"/>
      <c r="EXC93" s="111"/>
      <c r="EXD93" s="111"/>
      <c r="EXE93" s="111"/>
      <c r="EXF93" s="111"/>
      <c r="EXG93" s="111"/>
      <c r="EXH93" s="111"/>
      <c r="EXI93" s="111"/>
      <c r="EXJ93" s="111"/>
      <c r="EXK93" s="111"/>
      <c r="EXL93" s="111"/>
      <c r="EXM93" s="111"/>
      <c r="EXN93" s="111"/>
      <c r="EXO93" s="111"/>
      <c r="EXP93" s="111"/>
      <c r="EXQ93" s="111"/>
      <c r="EXR93" s="111"/>
      <c r="EXS93" s="111"/>
      <c r="EXT93" s="111"/>
      <c r="EXU93" s="111"/>
      <c r="EXV93" s="111"/>
      <c r="EXW93" s="111"/>
      <c r="EXX93" s="111"/>
      <c r="EXY93" s="111"/>
      <c r="EXZ93" s="111"/>
      <c r="EYA93" s="111"/>
      <c r="EYB93" s="111"/>
      <c r="EYC93" s="111"/>
      <c r="EYD93" s="111"/>
      <c r="EYE93" s="111"/>
      <c r="EYF93" s="111"/>
      <c r="EYG93" s="111"/>
      <c r="EYH93" s="111"/>
      <c r="EYI93" s="111"/>
      <c r="EYJ93" s="111"/>
      <c r="EYK93" s="111"/>
      <c r="EYL93" s="111"/>
      <c r="EYM93" s="111"/>
      <c r="EYN93" s="111"/>
      <c r="EYO93" s="111"/>
      <c r="EYP93" s="111"/>
      <c r="EYQ93" s="111"/>
      <c r="EYR93" s="111"/>
      <c r="EYS93" s="111"/>
      <c r="EYT93" s="111"/>
      <c r="EYU93" s="111"/>
      <c r="EYV93" s="111"/>
      <c r="EYW93" s="111"/>
      <c r="EYX93" s="111"/>
      <c r="EYY93" s="111"/>
      <c r="EYZ93" s="111"/>
      <c r="EZA93" s="111"/>
      <c r="EZB93" s="111"/>
      <c r="EZC93" s="111"/>
      <c r="EZD93" s="111"/>
      <c r="EZE93" s="111"/>
      <c r="EZF93" s="111"/>
      <c r="EZG93" s="111"/>
      <c r="EZH93" s="111"/>
      <c r="EZI93" s="111"/>
      <c r="EZJ93" s="111"/>
      <c r="EZK93" s="111"/>
      <c r="EZL93" s="111"/>
      <c r="EZM93" s="111"/>
      <c r="EZN93" s="111"/>
      <c r="EZO93" s="111"/>
      <c r="EZP93" s="111"/>
      <c r="EZQ93" s="111"/>
      <c r="EZR93" s="111"/>
      <c r="EZS93" s="111"/>
      <c r="EZT93" s="111"/>
      <c r="EZU93" s="111"/>
      <c r="EZV93" s="111"/>
      <c r="EZW93" s="111"/>
      <c r="EZX93" s="111"/>
      <c r="EZY93" s="111"/>
      <c r="EZZ93" s="111"/>
      <c r="FAA93" s="111"/>
      <c r="FAB93" s="111"/>
      <c r="FAC93" s="111"/>
      <c r="FAD93" s="111"/>
      <c r="FAE93" s="111"/>
      <c r="FAF93" s="111"/>
      <c r="FAG93" s="111"/>
      <c r="FAH93" s="111"/>
      <c r="FAI93" s="111"/>
      <c r="FAJ93" s="111"/>
      <c r="FAK93" s="111"/>
      <c r="FAL93" s="111"/>
      <c r="FAM93" s="111"/>
      <c r="FAN93" s="111"/>
      <c r="FAO93" s="111"/>
      <c r="FAP93" s="111"/>
      <c r="FAQ93" s="111"/>
      <c r="FAR93" s="111"/>
      <c r="FAS93" s="111"/>
      <c r="FAT93" s="111"/>
      <c r="FAU93" s="111"/>
      <c r="FAV93" s="111"/>
      <c r="FAW93" s="111"/>
      <c r="FAX93" s="111"/>
      <c r="FAY93" s="111"/>
      <c r="FAZ93" s="111"/>
      <c r="FBA93" s="111"/>
      <c r="FBB93" s="111"/>
      <c r="FBC93" s="111"/>
      <c r="FBD93" s="111"/>
      <c r="FBE93" s="111"/>
      <c r="FBF93" s="111"/>
      <c r="FBG93" s="111"/>
      <c r="FBH93" s="111"/>
      <c r="FBI93" s="111"/>
      <c r="FBJ93" s="111"/>
      <c r="FBK93" s="111"/>
      <c r="FBL93" s="111"/>
      <c r="FBM93" s="111"/>
      <c r="FBN93" s="111"/>
      <c r="FBO93" s="111"/>
      <c r="FBP93" s="111"/>
      <c r="FBQ93" s="111"/>
      <c r="FBR93" s="111"/>
      <c r="FBS93" s="111"/>
      <c r="FBT93" s="111"/>
      <c r="FBU93" s="111"/>
      <c r="FBV93" s="111"/>
      <c r="FBW93" s="111"/>
      <c r="FBX93" s="111"/>
      <c r="FBY93" s="111"/>
      <c r="FBZ93" s="111"/>
      <c r="FCA93" s="111"/>
      <c r="FCB93" s="111"/>
      <c r="FCC93" s="111"/>
      <c r="FCD93" s="111"/>
      <c r="FCE93" s="111"/>
      <c r="FCF93" s="111"/>
      <c r="FCG93" s="111"/>
      <c r="FCH93" s="111"/>
      <c r="FCI93" s="111"/>
      <c r="FCJ93" s="111"/>
      <c r="FCK93" s="111"/>
      <c r="FCL93" s="111"/>
      <c r="FCM93" s="111"/>
      <c r="FCN93" s="111"/>
      <c r="FCO93" s="111"/>
      <c r="FCP93" s="111"/>
      <c r="FCQ93" s="111"/>
      <c r="FCR93" s="111"/>
      <c r="FCS93" s="111"/>
      <c r="FCT93" s="111"/>
      <c r="FCU93" s="111"/>
      <c r="FCV93" s="111"/>
      <c r="FCW93" s="111"/>
      <c r="FCX93" s="111"/>
      <c r="FCY93" s="111"/>
      <c r="FCZ93" s="111"/>
      <c r="FDA93" s="111"/>
      <c r="FDB93" s="111"/>
      <c r="FDC93" s="111"/>
      <c r="FDD93" s="111"/>
      <c r="FDE93" s="111"/>
      <c r="FDF93" s="111"/>
      <c r="FDG93" s="111"/>
      <c r="FDH93" s="111"/>
      <c r="FDI93" s="111"/>
      <c r="FDJ93" s="111"/>
      <c r="FDK93" s="111"/>
      <c r="FDL93" s="111"/>
      <c r="FDM93" s="111"/>
      <c r="FDN93" s="111"/>
      <c r="FDO93" s="111"/>
      <c r="FDP93" s="111"/>
      <c r="FDQ93" s="111"/>
      <c r="FDR93" s="111"/>
      <c r="FDS93" s="111"/>
      <c r="FDT93" s="111"/>
      <c r="FDU93" s="111"/>
      <c r="FDV93" s="111"/>
      <c r="FDW93" s="111"/>
      <c r="FDX93" s="111"/>
      <c r="FDY93" s="111"/>
      <c r="FDZ93" s="111"/>
      <c r="FEA93" s="111"/>
      <c r="FEB93" s="111"/>
      <c r="FEC93" s="111"/>
      <c r="FED93" s="111"/>
      <c r="FEE93" s="111"/>
      <c r="FEF93" s="111"/>
      <c r="FEG93" s="111"/>
      <c r="FEH93" s="111"/>
      <c r="FEI93" s="111"/>
      <c r="FEJ93" s="111"/>
      <c r="FEK93" s="111"/>
      <c r="FEL93" s="111"/>
      <c r="FEM93" s="111"/>
      <c r="FEN93" s="111"/>
      <c r="FEO93" s="111"/>
      <c r="FEP93" s="111"/>
      <c r="FEQ93" s="111"/>
      <c r="FER93" s="111"/>
      <c r="FES93" s="111"/>
      <c r="FET93" s="111"/>
      <c r="FEU93" s="111"/>
      <c r="FEV93" s="111"/>
      <c r="FEW93" s="111"/>
      <c r="FEX93" s="111"/>
      <c r="FEY93" s="111"/>
      <c r="FEZ93" s="111"/>
      <c r="FFA93" s="111"/>
      <c r="FFB93" s="111"/>
      <c r="FFC93" s="111"/>
      <c r="FFD93" s="111"/>
      <c r="FFE93" s="111"/>
      <c r="FFF93" s="111"/>
      <c r="FFG93" s="111"/>
      <c r="FFH93" s="111"/>
      <c r="FFI93" s="111"/>
      <c r="FFJ93" s="111"/>
      <c r="FFK93" s="111"/>
      <c r="FFL93" s="111"/>
      <c r="FFM93" s="111"/>
      <c r="FFN93" s="111"/>
      <c r="FFO93" s="111"/>
      <c r="FFP93" s="111"/>
      <c r="FFQ93" s="111"/>
      <c r="FFR93" s="111"/>
      <c r="FFS93" s="111"/>
      <c r="FFT93" s="111"/>
      <c r="FFU93" s="111"/>
      <c r="FFV93" s="111"/>
      <c r="FFW93" s="111"/>
      <c r="FFX93" s="111"/>
      <c r="FFY93" s="111"/>
      <c r="FFZ93" s="111"/>
      <c r="FGA93" s="111"/>
      <c r="FGB93" s="111"/>
      <c r="FGC93" s="111"/>
      <c r="FGD93" s="111"/>
      <c r="FGE93" s="111"/>
      <c r="FGF93" s="111"/>
      <c r="FGG93" s="111"/>
      <c r="FGH93" s="111"/>
      <c r="FGI93" s="111"/>
      <c r="FGJ93" s="111"/>
      <c r="FGK93" s="111"/>
      <c r="FGL93" s="111"/>
      <c r="FGM93" s="111"/>
      <c r="FGN93" s="111"/>
      <c r="FGO93" s="111"/>
      <c r="FGP93" s="111"/>
      <c r="FGQ93" s="111"/>
      <c r="FGR93" s="111"/>
      <c r="FGS93" s="111"/>
      <c r="FGT93" s="111"/>
      <c r="FGU93" s="111"/>
      <c r="FGV93" s="111"/>
      <c r="FGW93" s="111"/>
      <c r="FGX93" s="111"/>
      <c r="FGY93" s="111"/>
      <c r="FGZ93" s="111"/>
      <c r="FHA93" s="111"/>
      <c r="FHB93" s="111"/>
      <c r="FHC93" s="111"/>
      <c r="FHD93" s="111"/>
      <c r="FHE93" s="111"/>
      <c r="FHF93" s="111"/>
      <c r="FHG93" s="111"/>
      <c r="FHH93" s="111"/>
      <c r="FHI93" s="111"/>
      <c r="FHJ93" s="111"/>
      <c r="FHK93" s="111"/>
      <c r="FHL93" s="111"/>
      <c r="FHM93" s="111"/>
      <c r="FHN93" s="111"/>
      <c r="FHO93" s="111"/>
      <c r="FHP93" s="111"/>
      <c r="FHQ93" s="111"/>
      <c r="FHR93" s="111"/>
      <c r="FHS93" s="111"/>
      <c r="FHT93" s="111"/>
      <c r="FHU93" s="111"/>
      <c r="FHV93" s="111"/>
      <c r="FHW93" s="111"/>
      <c r="FHX93" s="111"/>
      <c r="FHY93" s="111"/>
      <c r="FHZ93" s="111"/>
      <c r="FIA93" s="111"/>
      <c r="FIB93" s="111"/>
      <c r="FIC93" s="111"/>
      <c r="FID93" s="111"/>
      <c r="FIE93" s="111"/>
      <c r="FIF93" s="111"/>
      <c r="FIG93" s="111"/>
      <c r="FIH93" s="111"/>
      <c r="FII93" s="111"/>
      <c r="FIJ93" s="111"/>
      <c r="FIK93" s="111"/>
      <c r="FIL93" s="111"/>
      <c r="FIM93" s="111"/>
      <c r="FIN93" s="111"/>
      <c r="FIO93" s="111"/>
      <c r="FIP93" s="111"/>
      <c r="FIQ93" s="111"/>
      <c r="FIR93" s="111"/>
      <c r="FIS93" s="111"/>
      <c r="FIT93" s="111"/>
      <c r="FIU93" s="111"/>
      <c r="FIV93" s="111"/>
      <c r="FIW93" s="111"/>
      <c r="FIX93" s="111"/>
      <c r="FIY93" s="111"/>
      <c r="FIZ93" s="111"/>
      <c r="FJA93" s="111"/>
      <c r="FJB93" s="111"/>
      <c r="FJC93" s="111"/>
      <c r="FJD93" s="111"/>
      <c r="FJE93" s="111"/>
      <c r="FJF93" s="111"/>
      <c r="FJG93" s="111"/>
      <c r="FJH93" s="111"/>
      <c r="FJI93" s="111"/>
      <c r="FJJ93" s="111"/>
      <c r="FJK93" s="111"/>
      <c r="FJL93" s="111"/>
      <c r="FJM93" s="111"/>
      <c r="FJN93" s="111"/>
      <c r="FJO93" s="111"/>
      <c r="FJP93" s="111"/>
      <c r="FJQ93" s="111"/>
      <c r="FJR93" s="111"/>
      <c r="FJS93" s="111"/>
      <c r="FJT93" s="111"/>
      <c r="FJU93" s="111"/>
      <c r="FJV93" s="111"/>
      <c r="FJW93" s="111"/>
      <c r="FJX93" s="111"/>
      <c r="FJY93" s="111"/>
      <c r="FJZ93" s="111"/>
      <c r="FKA93" s="111"/>
      <c r="FKB93" s="111"/>
      <c r="FKC93" s="111"/>
      <c r="FKD93" s="111"/>
      <c r="FKE93" s="111"/>
      <c r="FKF93" s="111"/>
      <c r="FKG93" s="111"/>
      <c r="FKH93" s="111"/>
      <c r="FKI93" s="111"/>
      <c r="FKJ93" s="111"/>
      <c r="FKK93" s="111"/>
      <c r="FKL93" s="111"/>
      <c r="FKM93" s="111"/>
      <c r="FKN93" s="111"/>
      <c r="FKO93" s="111"/>
      <c r="FKP93" s="111"/>
      <c r="FKQ93" s="111"/>
      <c r="FKR93" s="111"/>
      <c r="FKS93" s="111"/>
      <c r="FKT93" s="111"/>
      <c r="FKU93" s="111"/>
      <c r="FKV93" s="111"/>
      <c r="FKW93" s="111"/>
      <c r="FKX93" s="111"/>
      <c r="FKY93" s="111"/>
      <c r="FKZ93" s="111"/>
      <c r="FLA93" s="111"/>
      <c r="FLB93" s="111"/>
      <c r="FLC93" s="111"/>
      <c r="FLD93" s="111"/>
      <c r="FLE93" s="111"/>
      <c r="FLF93" s="111"/>
      <c r="FLG93" s="111"/>
      <c r="FLH93" s="111"/>
      <c r="FLI93" s="111"/>
      <c r="FLJ93" s="111"/>
      <c r="FLK93" s="111"/>
      <c r="FLL93" s="111"/>
      <c r="FLM93" s="111"/>
      <c r="FLN93" s="111"/>
      <c r="FLO93" s="111"/>
      <c r="FLP93" s="111"/>
      <c r="FLQ93" s="111"/>
      <c r="FLR93" s="111"/>
      <c r="FLS93" s="111"/>
      <c r="FLT93" s="111"/>
      <c r="FLU93" s="111"/>
      <c r="FLV93" s="111"/>
      <c r="FLW93" s="111"/>
      <c r="FLX93" s="111"/>
      <c r="FLY93" s="111"/>
      <c r="FLZ93" s="111"/>
      <c r="FMA93" s="111"/>
      <c r="FMB93" s="111"/>
      <c r="FMC93" s="111"/>
      <c r="FMD93" s="111"/>
      <c r="FME93" s="111"/>
      <c r="FMF93" s="111"/>
      <c r="FMG93" s="111"/>
      <c r="FMH93" s="111"/>
      <c r="FMI93" s="111"/>
      <c r="FMJ93" s="111"/>
      <c r="FMK93" s="111"/>
      <c r="FML93" s="111"/>
      <c r="FMM93" s="111"/>
      <c r="FMN93" s="111"/>
      <c r="FMO93" s="111"/>
      <c r="FMP93" s="111"/>
      <c r="FMQ93" s="111"/>
      <c r="FMR93" s="111"/>
      <c r="FMS93" s="111"/>
      <c r="FMT93" s="111"/>
      <c r="FMU93" s="111"/>
      <c r="FMV93" s="111"/>
      <c r="FMW93" s="111"/>
      <c r="FMX93" s="111"/>
      <c r="FMY93" s="111"/>
      <c r="FMZ93" s="111"/>
      <c r="FNA93" s="111"/>
      <c r="FNB93" s="111"/>
      <c r="FNC93" s="111"/>
      <c r="FND93" s="111"/>
      <c r="FNE93" s="111"/>
      <c r="FNF93" s="111"/>
      <c r="FNG93" s="111"/>
      <c r="FNH93" s="111"/>
      <c r="FNI93" s="111"/>
      <c r="FNJ93" s="111"/>
      <c r="FNK93" s="111"/>
      <c r="FNL93" s="111"/>
      <c r="FNM93" s="111"/>
      <c r="FNN93" s="111"/>
      <c r="FNO93" s="111"/>
      <c r="FNP93" s="111"/>
      <c r="FNQ93" s="111"/>
      <c r="FNR93" s="111"/>
      <c r="FNS93" s="111"/>
      <c r="FNT93" s="111"/>
      <c r="FNU93" s="111"/>
      <c r="FNV93" s="111"/>
      <c r="FNW93" s="111"/>
      <c r="FNX93" s="111"/>
      <c r="FNY93" s="111"/>
      <c r="FNZ93" s="111"/>
      <c r="FOA93" s="111"/>
      <c r="FOB93" s="111"/>
      <c r="FOC93" s="111"/>
      <c r="FOD93" s="111"/>
      <c r="FOE93" s="111"/>
      <c r="FOF93" s="111"/>
      <c r="FOG93" s="111"/>
      <c r="FOH93" s="111"/>
      <c r="FOI93" s="111"/>
      <c r="FOJ93" s="111"/>
      <c r="FOK93" s="111"/>
      <c r="FOL93" s="111"/>
      <c r="FOM93" s="111"/>
      <c r="FON93" s="111"/>
      <c r="FOO93" s="111"/>
      <c r="FOP93" s="111"/>
      <c r="FOQ93" s="111"/>
      <c r="FOR93" s="111"/>
      <c r="FOS93" s="111"/>
      <c r="FOT93" s="111"/>
      <c r="FOU93" s="111"/>
      <c r="FOV93" s="111"/>
      <c r="FOW93" s="111"/>
      <c r="FOX93" s="111"/>
      <c r="FOY93" s="111"/>
      <c r="FOZ93" s="111"/>
      <c r="FPA93" s="111"/>
      <c r="FPB93" s="111"/>
      <c r="FPC93" s="111"/>
      <c r="FPD93" s="111"/>
      <c r="FPE93" s="111"/>
      <c r="FPF93" s="111"/>
      <c r="FPG93" s="111"/>
      <c r="FPH93" s="111"/>
      <c r="FPI93" s="111"/>
      <c r="FPJ93" s="111"/>
      <c r="FPK93" s="111"/>
      <c r="FPL93" s="111"/>
      <c r="FPM93" s="111"/>
      <c r="FPN93" s="111"/>
      <c r="FPO93" s="111"/>
      <c r="FPP93" s="111"/>
      <c r="FPQ93" s="111"/>
      <c r="FPR93" s="111"/>
      <c r="FPS93" s="111"/>
      <c r="FPT93" s="111"/>
      <c r="FPU93" s="111"/>
      <c r="FPV93" s="111"/>
      <c r="FPW93" s="111"/>
      <c r="FPX93" s="111"/>
      <c r="FPY93" s="111"/>
      <c r="FPZ93" s="111"/>
      <c r="FQA93" s="111"/>
      <c r="FQB93" s="111"/>
      <c r="FQC93" s="111"/>
      <c r="FQD93" s="111"/>
      <c r="FQE93" s="111"/>
      <c r="FQF93" s="111"/>
      <c r="FQG93" s="111"/>
      <c r="FQH93" s="111"/>
      <c r="FQI93" s="111"/>
      <c r="FQJ93" s="111"/>
      <c r="FQK93" s="111"/>
      <c r="FQL93" s="111"/>
      <c r="FQM93" s="111"/>
      <c r="FQN93" s="111"/>
      <c r="FQO93" s="111"/>
      <c r="FQP93" s="111"/>
      <c r="FQQ93" s="111"/>
      <c r="FQR93" s="111"/>
      <c r="FQS93" s="111"/>
      <c r="FQT93" s="111"/>
      <c r="FQU93" s="111"/>
      <c r="FQV93" s="111"/>
      <c r="FQW93" s="111"/>
      <c r="FQX93" s="111"/>
      <c r="FQY93" s="111"/>
      <c r="FQZ93" s="111"/>
      <c r="FRA93" s="111"/>
      <c r="FRB93" s="111"/>
      <c r="FRC93" s="111"/>
      <c r="FRD93" s="111"/>
      <c r="FRE93" s="111"/>
      <c r="FRF93" s="111"/>
      <c r="FRG93" s="111"/>
      <c r="FRH93" s="111"/>
      <c r="FRI93" s="111"/>
      <c r="FRJ93" s="111"/>
      <c r="FRK93" s="111"/>
      <c r="FRL93" s="111"/>
      <c r="FRM93" s="111"/>
      <c r="FRN93" s="111"/>
      <c r="FRO93" s="111"/>
      <c r="FRP93" s="111"/>
      <c r="FRQ93" s="111"/>
      <c r="FRR93" s="111"/>
      <c r="FRS93" s="111"/>
      <c r="FRT93" s="111"/>
      <c r="FRU93" s="111"/>
      <c r="FRV93" s="111"/>
      <c r="FRW93" s="111"/>
      <c r="FRX93" s="111"/>
      <c r="FRY93" s="111"/>
      <c r="FRZ93" s="111"/>
      <c r="FSA93" s="111"/>
      <c r="FSB93" s="111"/>
      <c r="FSC93" s="111"/>
      <c r="FSD93" s="111"/>
      <c r="FSE93" s="111"/>
      <c r="FSF93" s="111"/>
      <c r="FSG93" s="111"/>
      <c r="FSH93" s="111"/>
      <c r="FSI93" s="111"/>
      <c r="FSJ93" s="111"/>
      <c r="FSK93" s="111"/>
      <c r="FSL93" s="111"/>
      <c r="FSM93" s="111"/>
      <c r="FSN93" s="111"/>
      <c r="FSO93" s="111"/>
      <c r="FSP93" s="111"/>
      <c r="FSQ93" s="111"/>
      <c r="FSR93" s="111"/>
      <c r="FSS93" s="111"/>
      <c r="FST93" s="111"/>
      <c r="FSU93" s="111"/>
      <c r="FSV93" s="111"/>
      <c r="FSW93" s="111"/>
      <c r="FSX93" s="111"/>
      <c r="FSY93" s="111"/>
      <c r="FSZ93" s="111"/>
      <c r="FTA93" s="111"/>
      <c r="FTB93" s="111"/>
      <c r="FTC93" s="111"/>
      <c r="FTD93" s="111"/>
      <c r="FTE93" s="111"/>
      <c r="FTF93" s="111"/>
      <c r="FTG93" s="111"/>
      <c r="FTH93" s="111"/>
      <c r="FTI93" s="111"/>
      <c r="FTJ93" s="111"/>
      <c r="FTK93" s="111"/>
      <c r="FTL93" s="111"/>
      <c r="FTM93" s="111"/>
      <c r="FTN93" s="111"/>
      <c r="FTO93" s="111"/>
      <c r="FTP93" s="111"/>
      <c r="FTQ93" s="111"/>
      <c r="FTR93" s="111"/>
      <c r="FTS93" s="111"/>
      <c r="FTT93" s="111"/>
      <c r="FTU93" s="111"/>
      <c r="FTV93" s="111"/>
      <c r="FTW93" s="111"/>
      <c r="FTX93" s="111"/>
      <c r="FTY93" s="111"/>
      <c r="FTZ93" s="111"/>
      <c r="FUA93" s="111"/>
      <c r="FUB93" s="111"/>
      <c r="FUC93" s="111"/>
      <c r="FUD93" s="111"/>
      <c r="FUE93" s="111"/>
      <c r="FUF93" s="111"/>
      <c r="FUG93" s="111"/>
      <c r="FUH93" s="111"/>
      <c r="FUI93" s="111"/>
      <c r="FUJ93" s="111"/>
      <c r="FUK93" s="111"/>
      <c r="FUL93" s="111"/>
      <c r="FUM93" s="111"/>
      <c r="FUN93" s="111"/>
      <c r="FUO93" s="111"/>
      <c r="FUP93" s="111"/>
      <c r="FUQ93" s="111"/>
      <c r="FUR93" s="111"/>
      <c r="FUS93" s="111"/>
      <c r="FUT93" s="111"/>
      <c r="FUU93" s="111"/>
      <c r="FUV93" s="111"/>
      <c r="FUW93" s="111"/>
      <c r="FUX93" s="111"/>
      <c r="FUY93" s="111"/>
      <c r="FUZ93" s="111"/>
      <c r="FVA93" s="111"/>
      <c r="FVB93" s="111"/>
      <c r="FVC93" s="111"/>
      <c r="FVD93" s="111"/>
      <c r="FVE93" s="111"/>
      <c r="FVF93" s="111"/>
      <c r="FVG93" s="111"/>
      <c r="FVH93" s="111"/>
      <c r="FVI93" s="111"/>
      <c r="FVJ93" s="111"/>
      <c r="FVK93" s="111"/>
      <c r="FVL93" s="111"/>
      <c r="FVM93" s="111"/>
      <c r="FVN93" s="111"/>
      <c r="FVO93" s="111"/>
      <c r="FVP93" s="111"/>
      <c r="FVQ93" s="111"/>
      <c r="FVR93" s="111"/>
      <c r="FVS93" s="111"/>
      <c r="FVT93" s="111"/>
      <c r="FVU93" s="111"/>
      <c r="FVV93" s="111"/>
      <c r="FVW93" s="111"/>
      <c r="FVX93" s="111"/>
      <c r="FVY93" s="111"/>
      <c r="FVZ93" s="111"/>
      <c r="FWA93" s="111"/>
      <c r="FWB93" s="111"/>
      <c r="FWC93" s="111"/>
      <c r="FWD93" s="111"/>
      <c r="FWE93" s="111"/>
      <c r="FWF93" s="111"/>
      <c r="FWG93" s="111"/>
      <c r="FWH93" s="111"/>
      <c r="FWI93" s="111"/>
      <c r="FWJ93" s="111"/>
      <c r="FWK93" s="111"/>
      <c r="FWL93" s="111"/>
      <c r="FWM93" s="111"/>
      <c r="FWN93" s="111"/>
      <c r="FWO93" s="111"/>
      <c r="FWP93" s="111"/>
      <c r="FWQ93" s="111"/>
      <c r="FWR93" s="111"/>
      <c r="FWS93" s="111"/>
      <c r="FWT93" s="111"/>
      <c r="FWU93" s="111"/>
      <c r="FWV93" s="111"/>
      <c r="FWW93" s="111"/>
      <c r="FWX93" s="111"/>
      <c r="FWY93" s="111"/>
      <c r="FWZ93" s="111"/>
      <c r="FXA93" s="111"/>
      <c r="FXB93" s="111"/>
      <c r="FXC93" s="111"/>
      <c r="FXD93" s="111"/>
      <c r="FXE93" s="111"/>
      <c r="FXF93" s="111"/>
      <c r="FXG93" s="111"/>
      <c r="FXH93" s="111"/>
      <c r="FXI93" s="111"/>
      <c r="FXJ93" s="111"/>
      <c r="FXK93" s="111"/>
      <c r="FXL93" s="111"/>
      <c r="FXM93" s="111"/>
      <c r="FXN93" s="111"/>
      <c r="FXO93" s="111"/>
      <c r="FXP93" s="111"/>
      <c r="FXQ93" s="111"/>
      <c r="FXR93" s="111"/>
      <c r="FXS93" s="111"/>
      <c r="FXT93" s="111"/>
      <c r="FXU93" s="111"/>
      <c r="FXV93" s="111"/>
      <c r="FXW93" s="111"/>
      <c r="FXX93" s="111"/>
      <c r="FXY93" s="111"/>
      <c r="FXZ93" s="111"/>
      <c r="FYA93" s="111"/>
      <c r="FYB93" s="111"/>
      <c r="FYC93" s="111"/>
      <c r="FYD93" s="111"/>
      <c r="FYE93" s="111"/>
      <c r="FYF93" s="111"/>
      <c r="FYG93" s="111"/>
      <c r="FYH93" s="111"/>
      <c r="FYI93" s="111"/>
      <c r="FYJ93" s="111"/>
      <c r="FYK93" s="111"/>
      <c r="FYL93" s="111"/>
      <c r="FYM93" s="111"/>
      <c r="FYN93" s="111"/>
      <c r="FYO93" s="111"/>
      <c r="FYP93" s="111"/>
      <c r="FYQ93" s="111"/>
      <c r="FYR93" s="111"/>
      <c r="FYS93" s="111"/>
      <c r="FYT93" s="111"/>
      <c r="FYU93" s="111"/>
      <c r="FYV93" s="111"/>
      <c r="FYW93" s="111"/>
      <c r="FYX93" s="111"/>
      <c r="FYY93" s="111"/>
      <c r="FYZ93" s="111"/>
      <c r="FZA93" s="111"/>
      <c r="FZB93" s="111"/>
      <c r="FZC93" s="111"/>
      <c r="FZD93" s="111"/>
      <c r="FZE93" s="111"/>
      <c r="FZF93" s="111"/>
      <c r="FZG93" s="111"/>
      <c r="FZH93" s="111"/>
      <c r="FZI93" s="111"/>
      <c r="FZJ93" s="111"/>
      <c r="FZK93" s="111"/>
      <c r="FZL93" s="111"/>
      <c r="FZM93" s="111"/>
      <c r="FZN93" s="111"/>
      <c r="FZO93" s="111"/>
      <c r="FZP93" s="111"/>
      <c r="FZQ93" s="111"/>
      <c r="FZR93" s="111"/>
      <c r="FZS93" s="111"/>
      <c r="FZT93" s="111"/>
      <c r="FZU93" s="111"/>
      <c r="FZV93" s="111"/>
      <c r="FZW93" s="111"/>
      <c r="FZX93" s="111"/>
      <c r="FZY93" s="111"/>
      <c r="FZZ93" s="111"/>
      <c r="GAA93" s="111"/>
      <c r="GAB93" s="111"/>
      <c r="GAC93" s="111"/>
      <c r="GAD93" s="111"/>
      <c r="GAE93" s="111"/>
      <c r="GAF93" s="111"/>
      <c r="GAG93" s="111"/>
      <c r="GAH93" s="111"/>
      <c r="GAI93" s="111"/>
      <c r="GAJ93" s="111"/>
      <c r="GAK93" s="111"/>
      <c r="GAL93" s="111"/>
      <c r="GAM93" s="111"/>
      <c r="GAN93" s="111"/>
      <c r="GAO93" s="111"/>
      <c r="GAP93" s="111"/>
      <c r="GAQ93" s="111"/>
      <c r="GAR93" s="111"/>
      <c r="GAS93" s="111"/>
      <c r="GAT93" s="111"/>
      <c r="GAU93" s="111"/>
      <c r="GAV93" s="111"/>
      <c r="GAW93" s="111"/>
      <c r="GAX93" s="111"/>
      <c r="GAY93" s="111"/>
      <c r="GAZ93" s="111"/>
      <c r="GBA93" s="111"/>
      <c r="GBB93" s="111"/>
      <c r="GBC93" s="111"/>
      <c r="GBD93" s="111"/>
      <c r="GBE93" s="111"/>
      <c r="GBF93" s="111"/>
      <c r="GBG93" s="111"/>
      <c r="GBH93" s="111"/>
      <c r="GBI93" s="111"/>
      <c r="GBJ93" s="111"/>
      <c r="GBK93" s="111"/>
      <c r="GBL93" s="111"/>
      <c r="GBM93" s="111"/>
      <c r="GBN93" s="111"/>
      <c r="GBO93" s="111"/>
      <c r="GBP93" s="111"/>
      <c r="GBQ93" s="111"/>
      <c r="GBR93" s="111"/>
      <c r="GBS93" s="111"/>
      <c r="GBT93" s="111"/>
      <c r="GBU93" s="111"/>
      <c r="GBV93" s="111"/>
      <c r="GBW93" s="111"/>
      <c r="GBX93" s="111"/>
      <c r="GBY93" s="111"/>
      <c r="GBZ93" s="111"/>
      <c r="GCA93" s="111"/>
      <c r="GCB93" s="111"/>
      <c r="GCC93" s="111"/>
      <c r="GCD93" s="111"/>
      <c r="GCE93" s="111"/>
      <c r="GCF93" s="111"/>
      <c r="GCG93" s="111"/>
      <c r="GCH93" s="111"/>
      <c r="GCI93" s="111"/>
      <c r="GCJ93" s="111"/>
      <c r="GCK93" s="111"/>
      <c r="GCL93" s="111"/>
      <c r="GCM93" s="111"/>
      <c r="GCN93" s="111"/>
      <c r="GCO93" s="111"/>
      <c r="GCP93" s="111"/>
      <c r="GCQ93" s="111"/>
      <c r="GCR93" s="111"/>
      <c r="GCS93" s="111"/>
      <c r="GCT93" s="111"/>
      <c r="GCU93" s="111"/>
      <c r="GCV93" s="111"/>
      <c r="GCW93" s="111"/>
      <c r="GCX93" s="111"/>
      <c r="GCY93" s="111"/>
      <c r="GCZ93" s="111"/>
      <c r="GDA93" s="111"/>
      <c r="GDB93" s="111"/>
      <c r="GDC93" s="111"/>
      <c r="GDD93" s="111"/>
      <c r="GDE93" s="111"/>
      <c r="GDF93" s="111"/>
      <c r="GDG93" s="111"/>
      <c r="GDH93" s="111"/>
      <c r="GDI93" s="111"/>
      <c r="GDJ93" s="111"/>
      <c r="GDK93" s="111"/>
      <c r="GDL93" s="111"/>
      <c r="GDM93" s="111"/>
      <c r="GDN93" s="111"/>
      <c r="GDO93" s="111"/>
      <c r="GDP93" s="111"/>
      <c r="GDQ93" s="111"/>
      <c r="GDR93" s="111"/>
      <c r="GDS93" s="111"/>
      <c r="GDT93" s="111"/>
      <c r="GDU93" s="111"/>
      <c r="GDV93" s="111"/>
      <c r="GDW93" s="111"/>
      <c r="GDX93" s="111"/>
      <c r="GDY93" s="111"/>
      <c r="GDZ93" s="111"/>
      <c r="GEA93" s="111"/>
      <c r="GEB93" s="111"/>
      <c r="GEC93" s="111"/>
      <c r="GED93" s="111"/>
      <c r="GEE93" s="111"/>
      <c r="GEF93" s="111"/>
      <c r="GEG93" s="111"/>
      <c r="GEH93" s="111"/>
      <c r="GEI93" s="111"/>
      <c r="GEJ93" s="111"/>
      <c r="GEK93" s="111"/>
      <c r="GEL93" s="111"/>
      <c r="GEM93" s="111"/>
      <c r="GEN93" s="111"/>
      <c r="GEO93" s="111"/>
      <c r="GEP93" s="111"/>
      <c r="GEQ93" s="111"/>
      <c r="GER93" s="111"/>
      <c r="GES93" s="111"/>
      <c r="GET93" s="111"/>
      <c r="GEU93" s="111"/>
      <c r="GEV93" s="111"/>
      <c r="GEW93" s="111"/>
      <c r="GEX93" s="111"/>
      <c r="GEY93" s="111"/>
      <c r="GEZ93" s="111"/>
      <c r="GFA93" s="111"/>
      <c r="GFB93" s="111"/>
      <c r="GFC93" s="111"/>
      <c r="GFD93" s="111"/>
      <c r="GFE93" s="111"/>
      <c r="GFF93" s="111"/>
      <c r="GFG93" s="111"/>
      <c r="GFH93" s="111"/>
      <c r="GFI93" s="111"/>
      <c r="GFJ93" s="111"/>
      <c r="GFK93" s="111"/>
      <c r="GFL93" s="111"/>
      <c r="GFM93" s="111"/>
      <c r="GFN93" s="111"/>
      <c r="GFO93" s="111"/>
      <c r="GFP93" s="111"/>
      <c r="GFQ93" s="111"/>
      <c r="GFR93" s="111"/>
      <c r="GFS93" s="111"/>
      <c r="GFT93" s="111"/>
      <c r="GFU93" s="111"/>
      <c r="GFV93" s="111"/>
      <c r="GFW93" s="111"/>
      <c r="GFX93" s="111"/>
      <c r="GFY93" s="111"/>
      <c r="GFZ93" s="111"/>
      <c r="GGA93" s="111"/>
      <c r="GGB93" s="111"/>
      <c r="GGC93" s="111"/>
      <c r="GGD93" s="111"/>
      <c r="GGE93" s="111"/>
      <c r="GGF93" s="111"/>
      <c r="GGG93" s="111"/>
      <c r="GGH93" s="111"/>
      <c r="GGI93" s="111"/>
      <c r="GGJ93" s="111"/>
      <c r="GGK93" s="111"/>
      <c r="GGL93" s="111"/>
      <c r="GGM93" s="111"/>
      <c r="GGN93" s="111"/>
      <c r="GGO93" s="111"/>
      <c r="GGP93" s="111"/>
      <c r="GGQ93" s="111"/>
      <c r="GGR93" s="111"/>
      <c r="GGS93" s="111"/>
      <c r="GGT93" s="111"/>
      <c r="GGU93" s="111"/>
      <c r="GGV93" s="111"/>
      <c r="GGW93" s="111"/>
      <c r="GGX93" s="111"/>
      <c r="GGY93" s="111"/>
      <c r="GGZ93" s="111"/>
      <c r="GHA93" s="111"/>
      <c r="GHB93" s="111"/>
      <c r="GHC93" s="111"/>
      <c r="GHD93" s="111"/>
      <c r="GHE93" s="111"/>
      <c r="GHF93" s="111"/>
      <c r="GHG93" s="111"/>
      <c r="GHH93" s="111"/>
      <c r="GHI93" s="111"/>
      <c r="GHJ93" s="111"/>
      <c r="GHK93" s="111"/>
      <c r="GHL93" s="111"/>
      <c r="GHM93" s="111"/>
      <c r="GHN93" s="111"/>
      <c r="GHO93" s="111"/>
      <c r="GHP93" s="111"/>
      <c r="GHQ93" s="111"/>
      <c r="GHR93" s="111"/>
      <c r="GHS93" s="111"/>
      <c r="GHT93" s="111"/>
      <c r="GHU93" s="111"/>
      <c r="GHV93" s="111"/>
      <c r="GHW93" s="111"/>
      <c r="GHX93" s="111"/>
      <c r="GHY93" s="111"/>
      <c r="GHZ93" s="111"/>
      <c r="GIA93" s="111"/>
      <c r="GIB93" s="111"/>
      <c r="GIC93" s="111"/>
      <c r="GID93" s="111"/>
      <c r="GIE93" s="111"/>
      <c r="GIF93" s="111"/>
      <c r="GIG93" s="111"/>
      <c r="GIH93" s="111"/>
      <c r="GII93" s="111"/>
      <c r="GIJ93" s="111"/>
      <c r="GIK93" s="111"/>
      <c r="GIL93" s="111"/>
      <c r="GIM93" s="111"/>
      <c r="GIN93" s="111"/>
      <c r="GIO93" s="111"/>
      <c r="GIP93" s="111"/>
      <c r="GIQ93" s="111"/>
      <c r="GIR93" s="111"/>
      <c r="GIS93" s="111"/>
      <c r="GIT93" s="111"/>
      <c r="GIU93" s="111"/>
      <c r="GIV93" s="111"/>
      <c r="GIW93" s="111"/>
      <c r="GIX93" s="111"/>
      <c r="GIY93" s="111"/>
      <c r="GIZ93" s="111"/>
      <c r="GJA93" s="111"/>
      <c r="GJB93" s="111"/>
      <c r="GJC93" s="111"/>
      <c r="GJD93" s="111"/>
      <c r="GJE93" s="111"/>
      <c r="GJF93" s="111"/>
      <c r="GJG93" s="111"/>
      <c r="GJH93" s="111"/>
      <c r="GJI93" s="111"/>
      <c r="GJJ93" s="111"/>
      <c r="GJK93" s="111"/>
      <c r="GJL93" s="111"/>
      <c r="GJM93" s="111"/>
      <c r="GJN93" s="111"/>
      <c r="GJO93" s="111"/>
      <c r="GJP93" s="111"/>
      <c r="GJQ93" s="111"/>
      <c r="GJR93" s="111"/>
      <c r="GJS93" s="111"/>
      <c r="GJT93" s="111"/>
      <c r="GJU93" s="111"/>
      <c r="GJV93" s="111"/>
      <c r="GJW93" s="111"/>
      <c r="GJX93" s="111"/>
      <c r="GJY93" s="111"/>
      <c r="GJZ93" s="111"/>
      <c r="GKA93" s="111"/>
      <c r="GKB93" s="111"/>
      <c r="GKC93" s="111"/>
      <c r="GKD93" s="111"/>
      <c r="GKE93" s="111"/>
      <c r="GKF93" s="111"/>
      <c r="GKG93" s="111"/>
      <c r="GKH93" s="111"/>
      <c r="GKI93" s="111"/>
      <c r="GKJ93" s="111"/>
      <c r="GKK93" s="111"/>
      <c r="GKL93" s="111"/>
      <c r="GKM93" s="111"/>
      <c r="GKN93" s="111"/>
      <c r="GKO93" s="111"/>
      <c r="GKP93" s="111"/>
      <c r="GKQ93" s="111"/>
      <c r="GKR93" s="111"/>
      <c r="GKS93" s="111"/>
      <c r="GKT93" s="111"/>
      <c r="GKU93" s="111"/>
      <c r="GKV93" s="111"/>
      <c r="GKW93" s="111"/>
      <c r="GKX93" s="111"/>
      <c r="GKY93" s="111"/>
      <c r="GKZ93" s="111"/>
      <c r="GLA93" s="111"/>
      <c r="GLB93" s="111"/>
      <c r="GLC93" s="111"/>
      <c r="GLD93" s="111"/>
      <c r="GLE93" s="111"/>
      <c r="GLF93" s="111"/>
      <c r="GLG93" s="111"/>
      <c r="GLH93" s="111"/>
      <c r="GLI93" s="111"/>
      <c r="GLJ93" s="111"/>
      <c r="GLK93" s="111"/>
      <c r="GLL93" s="111"/>
      <c r="GLM93" s="111"/>
      <c r="GLN93" s="111"/>
      <c r="GLO93" s="111"/>
      <c r="GLP93" s="111"/>
      <c r="GLQ93" s="111"/>
      <c r="GLR93" s="111"/>
      <c r="GLS93" s="111"/>
      <c r="GLT93" s="111"/>
      <c r="GLU93" s="111"/>
      <c r="GLV93" s="111"/>
      <c r="GLW93" s="111"/>
      <c r="GLX93" s="111"/>
      <c r="GLY93" s="111"/>
      <c r="GLZ93" s="111"/>
      <c r="GMA93" s="111"/>
      <c r="GMB93" s="111"/>
      <c r="GMC93" s="111"/>
      <c r="GMD93" s="111"/>
      <c r="GME93" s="111"/>
      <c r="GMF93" s="111"/>
      <c r="GMG93" s="111"/>
      <c r="GMH93" s="111"/>
      <c r="GMI93" s="111"/>
      <c r="GMJ93" s="111"/>
      <c r="GMK93" s="111"/>
      <c r="GML93" s="111"/>
      <c r="GMM93" s="111"/>
      <c r="GMN93" s="111"/>
      <c r="GMO93" s="111"/>
      <c r="GMP93" s="111"/>
      <c r="GMQ93" s="111"/>
      <c r="GMR93" s="111"/>
      <c r="GMS93" s="111"/>
      <c r="GMT93" s="111"/>
      <c r="GMU93" s="111"/>
      <c r="GMV93" s="111"/>
      <c r="GMW93" s="111"/>
      <c r="GMX93" s="111"/>
      <c r="GMY93" s="111"/>
      <c r="GMZ93" s="111"/>
      <c r="GNA93" s="111"/>
      <c r="GNB93" s="111"/>
      <c r="GNC93" s="111"/>
      <c r="GND93" s="111"/>
      <c r="GNE93" s="111"/>
      <c r="GNF93" s="111"/>
      <c r="GNG93" s="111"/>
      <c r="GNH93" s="111"/>
      <c r="GNI93" s="111"/>
      <c r="GNJ93" s="111"/>
      <c r="GNK93" s="111"/>
      <c r="GNL93" s="111"/>
      <c r="GNM93" s="111"/>
      <c r="GNN93" s="111"/>
      <c r="GNO93" s="111"/>
      <c r="GNP93" s="111"/>
      <c r="GNQ93" s="111"/>
      <c r="GNR93" s="111"/>
      <c r="GNS93" s="111"/>
      <c r="GNT93" s="111"/>
      <c r="GNU93" s="111"/>
      <c r="GNV93" s="111"/>
      <c r="GNW93" s="111"/>
      <c r="GNX93" s="111"/>
      <c r="GNY93" s="111"/>
      <c r="GNZ93" s="111"/>
      <c r="GOA93" s="111"/>
      <c r="GOB93" s="111"/>
      <c r="GOC93" s="111"/>
      <c r="GOD93" s="111"/>
      <c r="GOE93" s="111"/>
      <c r="GOF93" s="111"/>
      <c r="GOG93" s="111"/>
      <c r="GOH93" s="111"/>
      <c r="GOI93" s="111"/>
      <c r="GOJ93" s="111"/>
      <c r="GOK93" s="111"/>
      <c r="GOL93" s="111"/>
      <c r="GOM93" s="111"/>
      <c r="GON93" s="111"/>
      <c r="GOO93" s="111"/>
      <c r="GOP93" s="111"/>
      <c r="GOQ93" s="111"/>
      <c r="GOR93" s="111"/>
      <c r="GOS93" s="111"/>
      <c r="GOT93" s="111"/>
      <c r="GOU93" s="111"/>
      <c r="GOV93" s="111"/>
      <c r="GOW93" s="111"/>
      <c r="GOX93" s="111"/>
      <c r="GOY93" s="111"/>
      <c r="GOZ93" s="111"/>
      <c r="GPA93" s="111"/>
      <c r="GPB93" s="111"/>
      <c r="GPC93" s="111"/>
      <c r="GPD93" s="111"/>
      <c r="GPE93" s="111"/>
      <c r="GPF93" s="111"/>
      <c r="GPG93" s="111"/>
      <c r="GPH93" s="111"/>
      <c r="GPI93" s="111"/>
      <c r="GPJ93" s="111"/>
      <c r="GPK93" s="111"/>
      <c r="GPL93" s="111"/>
      <c r="GPM93" s="111"/>
      <c r="GPN93" s="111"/>
      <c r="GPO93" s="111"/>
      <c r="GPP93" s="111"/>
      <c r="GPQ93" s="111"/>
      <c r="GPR93" s="111"/>
      <c r="GPS93" s="111"/>
      <c r="GPT93" s="111"/>
      <c r="GPU93" s="111"/>
      <c r="GPV93" s="111"/>
      <c r="GPW93" s="111"/>
      <c r="GPX93" s="111"/>
      <c r="GPY93" s="111"/>
      <c r="GPZ93" s="111"/>
      <c r="GQA93" s="111"/>
      <c r="GQB93" s="111"/>
      <c r="GQC93" s="111"/>
      <c r="GQD93" s="111"/>
      <c r="GQE93" s="111"/>
      <c r="GQF93" s="111"/>
      <c r="GQG93" s="111"/>
      <c r="GQH93" s="111"/>
      <c r="GQI93" s="111"/>
      <c r="GQJ93" s="111"/>
      <c r="GQK93" s="111"/>
      <c r="GQL93" s="111"/>
      <c r="GQM93" s="111"/>
      <c r="GQN93" s="111"/>
      <c r="GQO93" s="111"/>
      <c r="GQP93" s="111"/>
      <c r="GQQ93" s="111"/>
      <c r="GQR93" s="111"/>
      <c r="GQS93" s="111"/>
      <c r="GQT93" s="111"/>
      <c r="GQU93" s="111"/>
      <c r="GQV93" s="111"/>
      <c r="GQW93" s="111"/>
      <c r="GQX93" s="111"/>
      <c r="GQY93" s="111"/>
      <c r="GQZ93" s="111"/>
      <c r="GRA93" s="111"/>
      <c r="GRB93" s="111"/>
      <c r="GRC93" s="111"/>
      <c r="GRD93" s="111"/>
      <c r="GRE93" s="111"/>
      <c r="GRF93" s="111"/>
      <c r="GRG93" s="111"/>
      <c r="GRH93" s="111"/>
      <c r="GRI93" s="111"/>
      <c r="GRJ93" s="111"/>
      <c r="GRK93" s="111"/>
      <c r="GRL93" s="111"/>
      <c r="GRM93" s="111"/>
      <c r="GRN93" s="111"/>
      <c r="GRO93" s="111"/>
      <c r="GRP93" s="111"/>
      <c r="GRQ93" s="111"/>
      <c r="GRR93" s="111"/>
      <c r="GRS93" s="111"/>
      <c r="GRT93" s="111"/>
      <c r="GRU93" s="111"/>
      <c r="GRV93" s="111"/>
      <c r="GRW93" s="111"/>
      <c r="GRX93" s="111"/>
      <c r="GRY93" s="111"/>
      <c r="GRZ93" s="111"/>
      <c r="GSA93" s="111"/>
      <c r="GSB93" s="111"/>
      <c r="GSC93" s="111"/>
      <c r="GSD93" s="111"/>
      <c r="GSE93" s="111"/>
      <c r="GSF93" s="111"/>
      <c r="GSG93" s="111"/>
      <c r="GSH93" s="111"/>
      <c r="GSI93" s="111"/>
      <c r="GSJ93" s="111"/>
      <c r="GSK93" s="111"/>
      <c r="GSL93" s="111"/>
      <c r="GSM93" s="111"/>
      <c r="GSN93" s="111"/>
      <c r="GSO93" s="111"/>
      <c r="GSP93" s="111"/>
      <c r="GSQ93" s="111"/>
      <c r="GSR93" s="111"/>
      <c r="GSS93" s="111"/>
      <c r="GST93" s="111"/>
      <c r="GSU93" s="111"/>
      <c r="GSV93" s="111"/>
      <c r="GSW93" s="111"/>
      <c r="GSX93" s="111"/>
      <c r="GSY93" s="111"/>
      <c r="GSZ93" s="111"/>
      <c r="GTA93" s="111"/>
      <c r="GTB93" s="111"/>
      <c r="GTC93" s="111"/>
      <c r="GTD93" s="111"/>
      <c r="GTE93" s="111"/>
      <c r="GTF93" s="111"/>
      <c r="GTG93" s="111"/>
      <c r="GTH93" s="111"/>
      <c r="GTI93" s="111"/>
      <c r="GTJ93" s="111"/>
      <c r="GTK93" s="111"/>
      <c r="GTL93" s="111"/>
      <c r="GTM93" s="111"/>
      <c r="GTN93" s="111"/>
      <c r="GTO93" s="111"/>
      <c r="GTP93" s="111"/>
      <c r="GTQ93" s="111"/>
      <c r="GTR93" s="111"/>
      <c r="GTS93" s="111"/>
      <c r="GTT93" s="111"/>
      <c r="GTU93" s="111"/>
      <c r="GTV93" s="111"/>
      <c r="GTW93" s="111"/>
      <c r="GTX93" s="111"/>
      <c r="GTY93" s="111"/>
      <c r="GTZ93" s="111"/>
      <c r="GUA93" s="111"/>
      <c r="GUB93" s="111"/>
      <c r="GUC93" s="111"/>
      <c r="GUD93" s="111"/>
      <c r="GUE93" s="111"/>
      <c r="GUF93" s="111"/>
      <c r="GUG93" s="111"/>
      <c r="GUH93" s="111"/>
      <c r="GUI93" s="111"/>
      <c r="GUJ93" s="111"/>
      <c r="GUK93" s="111"/>
      <c r="GUL93" s="111"/>
      <c r="GUM93" s="111"/>
      <c r="GUN93" s="111"/>
      <c r="GUO93" s="111"/>
      <c r="GUP93" s="111"/>
      <c r="GUQ93" s="111"/>
      <c r="GUR93" s="111"/>
      <c r="GUS93" s="111"/>
      <c r="GUT93" s="111"/>
      <c r="GUU93" s="111"/>
      <c r="GUV93" s="111"/>
      <c r="GUW93" s="111"/>
      <c r="GUX93" s="111"/>
      <c r="GUY93" s="111"/>
      <c r="GUZ93" s="111"/>
      <c r="GVA93" s="111"/>
      <c r="GVB93" s="111"/>
      <c r="GVC93" s="111"/>
      <c r="GVD93" s="111"/>
      <c r="GVE93" s="111"/>
      <c r="GVF93" s="111"/>
      <c r="GVG93" s="111"/>
      <c r="GVH93" s="111"/>
      <c r="GVI93" s="111"/>
      <c r="GVJ93" s="111"/>
      <c r="GVK93" s="111"/>
      <c r="GVL93" s="111"/>
      <c r="GVM93" s="111"/>
      <c r="GVN93" s="111"/>
      <c r="GVO93" s="111"/>
      <c r="GVP93" s="111"/>
      <c r="GVQ93" s="111"/>
      <c r="GVR93" s="111"/>
      <c r="GVS93" s="111"/>
      <c r="GVT93" s="111"/>
      <c r="GVU93" s="111"/>
      <c r="GVV93" s="111"/>
      <c r="GVW93" s="111"/>
      <c r="GVX93" s="111"/>
      <c r="GVY93" s="111"/>
      <c r="GVZ93" s="111"/>
      <c r="GWA93" s="111"/>
      <c r="GWB93" s="111"/>
      <c r="GWC93" s="111"/>
      <c r="GWD93" s="111"/>
      <c r="GWE93" s="111"/>
      <c r="GWF93" s="111"/>
      <c r="GWG93" s="111"/>
      <c r="GWH93" s="111"/>
      <c r="GWI93" s="111"/>
      <c r="GWJ93" s="111"/>
      <c r="GWK93" s="111"/>
      <c r="GWL93" s="111"/>
      <c r="GWM93" s="111"/>
      <c r="GWN93" s="111"/>
      <c r="GWO93" s="111"/>
      <c r="GWP93" s="111"/>
      <c r="GWQ93" s="111"/>
      <c r="GWR93" s="111"/>
      <c r="GWS93" s="111"/>
      <c r="GWT93" s="111"/>
      <c r="GWU93" s="111"/>
      <c r="GWV93" s="111"/>
      <c r="GWW93" s="111"/>
      <c r="GWX93" s="111"/>
      <c r="GWY93" s="111"/>
      <c r="GWZ93" s="111"/>
      <c r="GXA93" s="111"/>
      <c r="GXB93" s="111"/>
      <c r="GXC93" s="111"/>
      <c r="GXD93" s="111"/>
      <c r="GXE93" s="111"/>
      <c r="GXF93" s="111"/>
      <c r="GXG93" s="111"/>
      <c r="GXH93" s="111"/>
      <c r="GXI93" s="111"/>
      <c r="GXJ93" s="111"/>
      <c r="GXK93" s="111"/>
      <c r="GXL93" s="111"/>
      <c r="GXM93" s="111"/>
      <c r="GXN93" s="111"/>
      <c r="GXO93" s="111"/>
      <c r="GXP93" s="111"/>
      <c r="GXQ93" s="111"/>
      <c r="GXR93" s="111"/>
      <c r="GXS93" s="111"/>
      <c r="GXT93" s="111"/>
      <c r="GXU93" s="111"/>
      <c r="GXV93" s="111"/>
      <c r="GXW93" s="111"/>
      <c r="GXX93" s="111"/>
      <c r="GXY93" s="111"/>
      <c r="GXZ93" s="111"/>
      <c r="GYA93" s="111"/>
      <c r="GYB93" s="111"/>
      <c r="GYC93" s="111"/>
      <c r="GYD93" s="111"/>
      <c r="GYE93" s="111"/>
      <c r="GYF93" s="111"/>
      <c r="GYG93" s="111"/>
      <c r="GYH93" s="111"/>
      <c r="GYI93" s="111"/>
      <c r="GYJ93" s="111"/>
      <c r="GYK93" s="111"/>
      <c r="GYL93" s="111"/>
      <c r="GYM93" s="111"/>
      <c r="GYN93" s="111"/>
      <c r="GYO93" s="111"/>
      <c r="GYP93" s="111"/>
      <c r="GYQ93" s="111"/>
      <c r="GYR93" s="111"/>
      <c r="GYS93" s="111"/>
      <c r="GYT93" s="111"/>
      <c r="GYU93" s="111"/>
      <c r="GYV93" s="111"/>
      <c r="GYW93" s="111"/>
      <c r="GYX93" s="111"/>
      <c r="GYY93" s="111"/>
      <c r="GYZ93" s="111"/>
      <c r="GZA93" s="111"/>
      <c r="GZB93" s="111"/>
      <c r="GZC93" s="111"/>
      <c r="GZD93" s="111"/>
      <c r="GZE93" s="111"/>
      <c r="GZF93" s="111"/>
      <c r="GZG93" s="111"/>
      <c r="GZH93" s="111"/>
      <c r="GZI93" s="111"/>
      <c r="GZJ93" s="111"/>
      <c r="GZK93" s="111"/>
      <c r="GZL93" s="111"/>
      <c r="GZM93" s="111"/>
      <c r="GZN93" s="111"/>
      <c r="GZO93" s="111"/>
      <c r="GZP93" s="111"/>
      <c r="GZQ93" s="111"/>
      <c r="GZR93" s="111"/>
      <c r="GZS93" s="111"/>
      <c r="GZT93" s="111"/>
      <c r="GZU93" s="111"/>
      <c r="GZV93" s="111"/>
      <c r="GZW93" s="111"/>
      <c r="GZX93" s="111"/>
      <c r="GZY93" s="111"/>
      <c r="GZZ93" s="111"/>
      <c r="HAA93" s="111"/>
      <c r="HAB93" s="111"/>
      <c r="HAC93" s="111"/>
      <c r="HAD93" s="111"/>
      <c r="HAE93" s="111"/>
      <c r="HAF93" s="111"/>
      <c r="HAG93" s="111"/>
      <c r="HAH93" s="111"/>
      <c r="HAI93" s="111"/>
      <c r="HAJ93" s="111"/>
      <c r="HAK93" s="111"/>
      <c r="HAL93" s="111"/>
      <c r="HAM93" s="111"/>
      <c r="HAN93" s="111"/>
      <c r="HAO93" s="111"/>
      <c r="HAP93" s="111"/>
      <c r="HAQ93" s="111"/>
      <c r="HAR93" s="111"/>
      <c r="HAS93" s="111"/>
      <c r="HAT93" s="111"/>
      <c r="HAU93" s="111"/>
      <c r="HAV93" s="111"/>
      <c r="HAW93" s="111"/>
      <c r="HAX93" s="111"/>
      <c r="HAY93" s="111"/>
      <c r="HAZ93" s="111"/>
      <c r="HBA93" s="111"/>
      <c r="HBB93" s="111"/>
      <c r="HBC93" s="111"/>
      <c r="HBD93" s="111"/>
      <c r="HBE93" s="111"/>
      <c r="HBF93" s="111"/>
      <c r="HBG93" s="111"/>
      <c r="HBH93" s="111"/>
      <c r="HBI93" s="111"/>
      <c r="HBJ93" s="111"/>
      <c r="HBK93" s="111"/>
      <c r="HBL93" s="111"/>
      <c r="HBM93" s="111"/>
      <c r="HBN93" s="111"/>
      <c r="HBO93" s="111"/>
      <c r="HBP93" s="111"/>
      <c r="HBQ93" s="111"/>
      <c r="HBR93" s="111"/>
      <c r="HBS93" s="111"/>
      <c r="HBT93" s="111"/>
      <c r="HBU93" s="111"/>
      <c r="HBV93" s="111"/>
      <c r="HBW93" s="111"/>
      <c r="HBX93" s="111"/>
      <c r="HBY93" s="111"/>
      <c r="HBZ93" s="111"/>
      <c r="HCA93" s="111"/>
      <c r="HCB93" s="111"/>
      <c r="HCC93" s="111"/>
      <c r="HCD93" s="111"/>
      <c r="HCE93" s="111"/>
      <c r="HCF93" s="111"/>
      <c r="HCG93" s="111"/>
      <c r="HCH93" s="111"/>
      <c r="HCI93" s="111"/>
      <c r="HCJ93" s="111"/>
      <c r="HCK93" s="111"/>
      <c r="HCL93" s="111"/>
      <c r="HCM93" s="111"/>
      <c r="HCN93" s="111"/>
      <c r="HCO93" s="111"/>
      <c r="HCP93" s="111"/>
      <c r="HCQ93" s="111"/>
      <c r="HCR93" s="111"/>
      <c r="HCS93" s="111"/>
      <c r="HCT93" s="111"/>
      <c r="HCU93" s="111"/>
      <c r="HCV93" s="111"/>
      <c r="HCW93" s="111"/>
      <c r="HCX93" s="111"/>
      <c r="HCY93" s="111"/>
      <c r="HCZ93" s="111"/>
      <c r="HDA93" s="111"/>
      <c r="HDB93" s="111"/>
      <c r="HDC93" s="111"/>
      <c r="HDD93" s="111"/>
      <c r="HDE93" s="111"/>
      <c r="HDF93" s="111"/>
      <c r="HDG93" s="111"/>
      <c r="HDH93" s="111"/>
      <c r="HDI93" s="111"/>
      <c r="HDJ93" s="111"/>
      <c r="HDK93" s="111"/>
      <c r="HDL93" s="111"/>
      <c r="HDM93" s="111"/>
      <c r="HDN93" s="111"/>
      <c r="HDO93" s="111"/>
      <c r="HDP93" s="111"/>
      <c r="HDQ93" s="111"/>
      <c r="HDR93" s="111"/>
      <c r="HDS93" s="111"/>
      <c r="HDT93" s="111"/>
      <c r="HDU93" s="111"/>
      <c r="HDV93" s="111"/>
      <c r="HDW93" s="111"/>
      <c r="HDX93" s="111"/>
      <c r="HDY93" s="111"/>
      <c r="HDZ93" s="111"/>
      <c r="HEA93" s="111"/>
      <c r="HEB93" s="111"/>
      <c r="HEC93" s="111"/>
      <c r="HED93" s="111"/>
      <c r="HEE93" s="111"/>
      <c r="HEF93" s="111"/>
      <c r="HEG93" s="111"/>
      <c r="HEH93" s="111"/>
      <c r="HEI93" s="111"/>
      <c r="HEJ93" s="111"/>
      <c r="HEK93" s="111"/>
      <c r="HEL93" s="111"/>
      <c r="HEM93" s="111"/>
      <c r="HEN93" s="111"/>
      <c r="HEO93" s="111"/>
      <c r="HEP93" s="111"/>
      <c r="HEQ93" s="111"/>
      <c r="HER93" s="111"/>
      <c r="HES93" s="111"/>
      <c r="HET93" s="111"/>
      <c r="HEU93" s="111"/>
      <c r="HEV93" s="111"/>
      <c r="HEW93" s="111"/>
      <c r="HEX93" s="111"/>
      <c r="HEY93" s="111"/>
      <c r="HEZ93" s="111"/>
      <c r="HFA93" s="111"/>
      <c r="HFB93" s="111"/>
      <c r="HFC93" s="111"/>
      <c r="HFD93" s="111"/>
      <c r="HFE93" s="111"/>
      <c r="HFF93" s="111"/>
      <c r="HFG93" s="111"/>
      <c r="HFH93" s="111"/>
      <c r="HFI93" s="111"/>
      <c r="HFJ93" s="111"/>
      <c r="HFK93" s="111"/>
      <c r="HFL93" s="111"/>
      <c r="HFM93" s="111"/>
      <c r="HFN93" s="111"/>
      <c r="HFO93" s="111"/>
      <c r="HFP93" s="111"/>
      <c r="HFQ93" s="111"/>
      <c r="HFR93" s="111"/>
      <c r="HFS93" s="111"/>
      <c r="HFT93" s="111"/>
      <c r="HFU93" s="111"/>
      <c r="HFV93" s="111"/>
      <c r="HFW93" s="111"/>
      <c r="HFX93" s="111"/>
      <c r="HFY93" s="111"/>
      <c r="HFZ93" s="111"/>
      <c r="HGA93" s="111"/>
      <c r="HGB93" s="111"/>
      <c r="HGC93" s="111"/>
      <c r="HGD93" s="111"/>
      <c r="HGE93" s="111"/>
      <c r="HGF93" s="111"/>
      <c r="HGG93" s="111"/>
      <c r="HGH93" s="111"/>
      <c r="HGI93" s="111"/>
      <c r="HGJ93" s="111"/>
      <c r="HGK93" s="111"/>
      <c r="HGL93" s="111"/>
      <c r="HGM93" s="111"/>
      <c r="HGN93" s="111"/>
      <c r="HGO93" s="111"/>
      <c r="HGP93" s="111"/>
      <c r="HGQ93" s="111"/>
      <c r="HGR93" s="111"/>
      <c r="HGS93" s="111"/>
      <c r="HGT93" s="111"/>
      <c r="HGU93" s="111"/>
      <c r="HGV93" s="111"/>
      <c r="HGW93" s="111"/>
      <c r="HGX93" s="111"/>
      <c r="HGY93" s="111"/>
      <c r="HGZ93" s="111"/>
      <c r="HHA93" s="111"/>
      <c r="HHB93" s="111"/>
      <c r="HHC93" s="111"/>
      <c r="HHD93" s="111"/>
      <c r="HHE93" s="111"/>
      <c r="HHF93" s="111"/>
      <c r="HHG93" s="111"/>
      <c r="HHH93" s="111"/>
      <c r="HHI93" s="111"/>
      <c r="HHJ93" s="111"/>
      <c r="HHK93" s="111"/>
      <c r="HHL93" s="111"/>
      <c r="HHM93" s="111"/>
      <c r="HHN93" s="111"/>
      <c r="HHO93" s="111"/>
      <c r="HHP93" s="111"/>
      <c r="HHQ93" s="111"/>
      <c r="HHR93" s="111"/>
      <c r="HHS93" s="111"/>
      <c r="HHT93" s="111"/>
      <c r="HHU93" s="111"/>
      <c r="HHV93" s="111"/>
      <c r="HHW93" s="111"/>
      <c r="HHX93" s="111"/>
      <c r="HHY93" s="111"/>
      <c r="HHZ93" s="111"/>
      <c r="HIA93" s="111"/>
      <c r="HIB93" s="111"/>
      <c r="HIC93" s="111"/>
      <c r="HID93" s="111"/>
      <c r="HIE93" s="111"/>
      <c r="HIF93" s="111"/>
      <c r="HIG93" s="111"/>
      <c r="HIH93" s="111"/>
      <c r="HII93" s="111"/>
      <c r="HIJ93" s="111"/>
      <c r="HIK93" s="111"/>
      <c r="HIL93" s="111"/>
      <c r="HIM93" s="111"/>
      <c r="HIN93" s="111"/>
      <c r="HIO93" s="111"/>
      <c r="HIP93" s="111"/>
      <c r="HIQ93" s="111"/>
      <c r="HIR93" s="111"/>
      <c r="HIS93" s="111"/>
      <c r="HIT93" s="111"/>
      <c r="HIU93" s="111"/>
      <c r="HIV93" s="111"/>
      <c r="HIW93" s="111"/>
      <c r="HIX93" s="111"/>
      <c r="HIY93" s="111"/>
      <c r="HIZ93" s="111"/>
      <c r="HJA93" s="111"/>
      <c r="HJB93" s="111"/>
      <c r="HJC93" s="111"/>
      <c r="HJD93" s="111"/>
      <c r="HJE93" s="111"/>
      <c r="HJF93" s="111"/>
      <c r="HJG93" s="111"/>
      <c r="HJH93" s="111"/>
      <c r="HJI93" s="111"/>
      <c r="HJJ93" s="111"/>
      <c r="HJK93" s="111"/>
      <c r="HJL93" s="111"/>
      <c r="HJM93" s="111"/>
      <c r="HJN93" s="111"/>
      <c r="HJO93" s="111"/>
      <c r="HJP93" s="111"/>
      <c r="HJQ93" s="111"/>
      <c r="HJR93" s="111"/>
      <c r="HJS93" s="111"/>
      <c r="HJT93" s="111"/>
      <c r="HJU93" s="111"/>
      <c r="HJV93" s="111"/>
      <c r="HJW93" s="111"/>
      <c r="HJX93" s="111"/>
      <c r="HJY93" s="111"/>
      <c r="HJZ93" s="111"/>
      <c r="HKA93" s="111"/>
      <c r="HKB93" s="111"/>
      <c r="HKC93" s="111"/>
      <c r="HKD93" s="111"/>
      <c r="HKE93" s="111"/>
      <c r="HKF93" s="111"/>
      <c r="HKG93" s="111"/>
      <c r="HKH93" s="111"/>
      <c r="HKI93" s="111"/>
      <c r="HKJ93" s="111"/>
      <c r="HKK93" s="111"/>
      <c r="HKL93" s="111"/>
      <c r="HKM93" s="111"/>
      <c r="HKN93" s="111"/>
      <c r="HKO93" s="111"/>
      <c r="HKP93" s="111"/>
      <c r="HKQ93" s="111"/>
      <c r="HKR93" s="111"/>
      <c r="HKS93" s="111"/>
      <c r="HKT93" s="111"/>
      <c r="HKU93" s="111"/>
      <c r="HKV93" s="111"/>
      <c r="HKW93" s="111"/>
      <c r="HKX93" s="111"/>
      <c r="HKY93" s="111"/>
      <c r="HKZ93" s="111"/>
      <c r="HLA93" s="111"/>
      <c r="HLB93" s="111"/>
      <c r="HLC93" s="111"/>
      <c r="HLD93" s="111"/>
      <c r="HLE93" s="111"/>
      <c r="HLF93" s="111"/>
      <c r="HLG93" s="111"/>
      <c r="HLH93" s="111"/>
      <c r="HLI93" s="111"/>
      <c r="HLJ93" s="111"/>
      <c r="HLK93" s="111"/>
      <c r="HLL93" s="111"/>
      <c r="HLM93" s="111"/>
      <c r="HLN93" s="111"/>
      <c r="HLO93" s="111"/>
      <c r="HLP93" s="111"/>
      <c r="HLQ93" s="111"/>
      <c r="HLR93" s="111"/>
      <c r="HLS93" s="111"/>
      <c r="HLT93" s="111"/>
      <c r="HLU93" s="111"/>
      <c r="HLV93" s="111"/>
      <c r="HLW93" s="111"/>
      <c r="HLX93" s="111"/>
      <c r="HLY93" s="111"/>
      <c r="HLZ93" s="111"/>
      <c r="HMA93" s="111"/>
      <c r="HMB93" s="111"/>
      <c r="HMC93" s="111"/>
      <c r="HMD93" s="111"/>
      <c r="HME93" s="111"/>
      <c r="HMF93" s="111"/>
      <c r="HMG93" s="111"/>
      <c r="HMH93" s="111"/>
      <c r="HMI93" s="111"/>
      <c r="HMJ93" s="111"/>
      <c r="HMK93" s="111"/>
      <c r="HML93" s="111"/>
      <c r="HMM93" s="111"/>
      <c r="HMN93" s="111"/>
      <c r="HMO93" s="111"/>
      <c r="HMP93" s="111"/>
      <c r="HMQ93" s="111"/>
      <c r="HMR93" s="111"/>
      <c r="HMS93" s="111"/>
      <c r="HMT93" s="111"/>
      <c r="HMU93" s="111"/>
      <c r="HMV93" s="111"/>
      <c r="HMW93" s="111"/>
      <c r="HMX93" s="111"/>
      <c r="HMY93" s="111"/>
      <c r="HMZ93" s="111"/>
      <c r="HNA93" s="111"/>
      <c r="HNB93" s="111"/>
      <c r="HNC93" s="111"/>
      <c r="HND93" s="111"/>
      <c r="HNE93" s="111"/>
      <c r="HNF93" s="111"/>
      <c r="HNG93" s="111"/>
      <c r="HNH93" s="111"/>
      <c r="HNI93" s="111"/>
      <c r="HNJ93" s="111"/>
      <c r="HNK93" s="111"/>
      <c r="HNL93" s="111"/>
      <c r="HNM93" s="111"/>
      <c r="HNN93" s="111"/>
      <c r="HNO93" s="111"/>
      <c r="HNP93" s="111"/>
      <c r="HNQ93" s="111"/>
      <c r="HNR93" s="111"/>
      <c r="HNS93" s="111"/>
      <c r="HNT93" s="111"/>
      <c r="HNU93" s="111"/>
      <c r="HNV93" s="111"/>
      <c r="HNW93" s="111"/>
      <c r="HNX93" s="111"/>
      <c r="HNY93" s="111"/>
      <c r="HNZ93" s="111"/>
      <c r="HOA93" s="111"/>
      <c r="HOB93" s="111"/>
      <c r="HOC93" s="111"/>
      <c r="HOD93" s="111"/>
      <c r="HOE93" s="111"/>
      <c r="HOF93" s="111"/>
      <c r="HOG93" s="111"/>
      <c r="HOH93" s="111"/>
      <c r="HOI93" s="111"/>
      <c r="HOJ93" s="111"/>
      <c r="HOK93" s="111"/>
      <c r="HOL93" s="111"/>
      <c r="HOM93" s="111"/>
      <c r="HON93" s="111"/>
      <c r="HOO93" s="111"/>
      <c r="HOP93" s="111"/>
      <c r="HOQ93" s="111"/>
      <c r="HOR93" s="111"/>
      <c r="HOS93" s="111"/>
      <c r="HOT93" s="111"/>
      <c r="HOU93" s="111"/>
      <c r="HOV93" s="111"/>
      <c r="HOW93" s="111"/>
      <c r="HOX93" s="111"/>
      <c r="HOY93" s="111"/>
      <c r="HOZ93" s="111"/>
      <c r="HPA93" s="111"/>
      <c r="HPB93" s="111"/>
      <c r="HPC93" s="111"/>
      <c r="HPD93" s="111"/>
      <c r="HPE93" s="111"/>
      <c r="HPF93" s="111"/>
      <c r="HPG93" s="111"/>
      <c r="HPH93" s="111"/>
      <c r="HPI93" s="111"/>
      <c r="HPJ93" s="111"/>
      <c r="HPK93" s="111"/>
      <c r="HPL93" s="111"/>
      <c r="HPM93" s="111"/>
      <c r="HPN93" s="111"/>
      <c r="HPO93" s="111"/>
      <c r="HPP93" s="111"/>
      <c r="HPQ93" s="111"/>
      <c r="HPR93" s="111"/>
      <c r="HPS93" s="111"/>
      <c r="HPT93" s="111"/>
      <c r="HPU93" s="111"/>
      <c r="HPV93" s="111"/>
      <c r="HPW93" s="111"/>
      <c r="HPX93" s="111"/>
      <c r="HPY93" s="111"/>
      <c r="HPZ93" s="111"/>
      <c r="HQA93" s="111"/>
      <c r="HQB93" s="111"/>
      <c r="HQC93" s="111"/>
      <c r="HQD93" s="111"/>
      <c r="HQE93" s="111"/>
      <c r="HQF93" s="111"/>
      <c r="HQG93" s="111"/>
      <c r="HQH93" s="111"/>
      <c r="HQI93" s="111"/>
      <c r="HQJ93" s="111"/>
      <c r="HQK93" s="111"/>
      <c r="HQL93" s="111"/>
      <c r="HQM93" s="111"/>
      <c r="HQN93" s="111"/>
      <c r="HQO93" s="111"/>
      <c r="HQP93" s="111"/>
      <c r="HQQ93" s="111"/>
      <c r="HQR93" s="111"/>
      <c r="HQS93" s="111"/>
      <c r="HQT93" s="111"/>
      <c r="HQU93" s="111"/>
      <c r="HQV93" s="111"/>
      <c r="HQW93" s="111"/>
      <c r="HQX93" s="111"/>
      <c r="HQY93" s="111"/>
      <c r="HQZ93" s="111"/>
      <c r="HRA93" s="111"/>
      <c r="HRB93" s="111"/>
      <c r="HRC93" s="111"/>
      <c r="HRD93" s="111"/>
      <c r="HRE93" s="111"/>
      <c r="HRF93" s="111"/>
      <c r="HRG93" s="111"/>
      <c r="HRH93" s="111"/>
      <c r="HRI93" s="111"/>
      <c r="HRJ93" s="111"/>
      <c r="HRK93" s="111"/>
      <c r="HRL93" s="111"/>
      <c r="HRM93" s="111"/>
      <c r="HRN93" s="111"/>
      <c r="HRO93" s="111"/>
      <c r="HRP93" s="111"/>
      <c r="HRQ93" s="111"/>
      <c r="HRR93" s="111"/>
      <c r="HRS93" s="111"/>
      <c r="HRT93" s="111"/>
      <c r="HRU93" s="111"/>
      <c r="HRV93" s="111"/>
      <c r="HRW93" s="111"/>
      <c r="HRX93" s="111"/>
      <c r="HRY93" s="111"/>
      <c r="HRZ93" s="111"/>
      <c r="HSA93" s="111"/>
      <c r="HSB93" s="111"/>
      <c r="HSC93" s="111"/>
      <c r="HSD93" s="111"/>
      <c r="HSE93" s="111"/>
      <c r="HSF93" s="111"/>
      <c r="HSG93" s="111"/>
      <c r="HSH93" s="111"/>
      <c r="HSI93" s="111"/>
      <c r="HSJ93" s="111"/>
      <c r="HSK93" s="111"/>
      <c r="HSL93" s="111"/>
      <c r="HSM93" s="111"/>
      <c r="HSN93" s="111"/>
      <c r="HSO93" s="111"/>
      <c r="HSP93" s="111"/>
      <c r="HSQ93" s="111"/>
      <c r="HSR93" s="111"/>
      <c r="HSS93" s="111"/>
      <c r="HST93" s="111"/>
      <c r="HSU93" s="111"/>
      <c r="HSV93" s="111"/>
      <c r="HSW93" s="111"/>
      <c r="HSX93" s="111"/>
      <c r="HSY93" s="111"/>
      <c r="HSZ93" s="111"/>
      <c r="HTA93" s="111"/>
      <c r="HTB93" s="111"/>
      <c r="HTC93" s="111"/>
      <c r="HTD93" s="111"/>
      <c r="HTE93" s="111"/>
      <c r="HTF93" s="111"/>
      <c r="HTG93" s="111"/>
      <c r="HTH93" s="111"/>
      <c r="HTI93" s="111"/>
      <c r="HTJ93" s="111"/>
      <c r="HTK93" s="111"/>
      <c r="HTL93" s="111"/>
      <c r="HTM93" s="111"/>
      <c r="HTN93" s="111"/>
      <c r="HTO93" s="111"/>
      <c r="HTP93" s="111"/>
      <c r="HTQ93" s="111"/>
      <c r="HTR93" s="111"/>
      <c r="HTS93" s="111"/>
      <c r="HTT93" s="111"/>
      <c r="HTU93" s="111"/>
      <c r="HTV93" s="111"/>
      <c r="HTW93" s="111"/>
      <c r="HTX93" s="111"/>
      <c r="HTY93" s="111"/>
      <c r="HTZ93" s="111"/>
      <c r="HUA93" s="111"/>
      <c r="HUB93" s="111"/>
      <c r="HUC93" s="111"/>
      <c r="HUD93" s="111"/>
      <c r="HUE93" s="111"/>
      <c r="HUF93" s="111"/>
      <c r="HUG93" s="111"/>
      <c r="HUH93" s="111"/>
      <c r="HUI93" s="111"/>
      <c r="HUJ93" s="111"/>
      <c r="HUK93" s="111"/>
      <c r="HUL93" s="111"/>
      <c r="HUM93" s="111"/>
      <c r="HUN93" s="111"/>
      <c r="HUO93" s="111"/>
      <c r="HUP93" s="111"/>
      <c r="HUQ93" s="111"/>
      <c r="HUR93" s="111"/>
      <c r="HUS93" s="111"/>
      <c r="HUT93" s="111"/>
      <c r="HUU93" s="111"/>
      <c r="HUV93" s="111"/>
      <c r="HUW93" s="111"/>
      <c r="HUX93" s="111"/>
      <c r="HUY93" s="111"/>
      <c r="HUZ93" s="111"/>
      <c r="HVA93" s="111"/>
      <c r="HVB93" s="111"/>
      <c r="HVC93" s="111"/>
      <c r="HVD93" s="111"/>
      <c r="HVE93" s="111"/>
      <c r="HVF93" s="111"/>
      <c r="HVG93" s="111"/>
      <c r="HVH93" s="111"/>
      <c r="HVI93" s="111"/>
      <c r="HVJ93" s="111"/>
      <c r="HVK93" s="111"/>
      <c r="HVL93" s="111"/>
      <c r="HVM93" s="111"/>
      <c r="HVN93" s="111"/>
      <c r="HVO93" s="111"/>
      <c r="HVP93" s="111"/>
      <c r="HVQ93" s="111"/>
      <c r="HVR93" s="111"/>
      <c r="HVS93" s="111"/>
      <c r="HVT93" s="111"/>
      <c r="HVU93" s="111"/>
      <c r="HVV93" s="111"/>
      <c r="HVW93" s="111"/>
      <c r="HVX93" s="111"/>
      <c r="HVY93" s="111"/>
      <c r="HVZ93" s="111"/>
      <c r="HWA93" s="111"/>
      <c r="HWB93" s="111"/>
      <c r="HWC93" s="111"/>
      <c r="HWD93" s="111"/>
      <c r="HWE93" s="111"/>
      <c r="HWF93" s="111"/>
      <c r="HWG93" s="111"/>
      <c r="HWH93" s="111"/>
      <c r="HWI93" s="111"/>
      <c r="HWJ93" s="111"/>
      <c r="HWK93" s="111"/>
      <c r="HWL93" s="111"/>
      <c r="HWM93" s="111"/>
      <c r="HWN93" s="111"/>
      <c r="HWO93" s="111"/>
      <c r="HWP93" s="111"/>
      <c r="HWQ93" s="111"/>
      <c r="HWR93" s="111"/>
      <c r="HWS93" s="111"/>
      <c r="HWT93" s="111"/>
      <c r="HWU93" s="111"/>
      <c r="HWV93" s="111"/>
      <c r="HWW93" s="111"/>
      <c r="HWX93" s="111"/>
      <c r="HWY93" s="111"/>
      <c r="HWZ93" s="111"/>
      <c r="HXA93" s="111"/>
      <c r="HXB93" s="111"/>
      <c r="HXC93" s="111"/>
      <c r="HXD93" s="111"/>
      <c r="HXE93" s="111"/>
      <c r="HXF93" s="111"/>
      <c r="HXG93" s="111"/>
      <c r="HXH93" s="111"/>
      <c r="HXI93" s="111"/>
      <c r="HXJ93" s="111"/>
      <c r="HXK93" s="111"/>
      <c r="HXL93" s="111"/>
      <c r="HXM93" s="111"/>
      <c r="HXN93" s="111"/>
      <c r="HXO93" s="111"/>
      <c r="HXP93" s="111"/>
      <c r="HXQ93" s="111"/>
      <c r="HXR93" s="111"/>
      <c r="HXS93" s="111"/>
      <c r="HXT93" s="111"/>
      <c r="HXU93" s="111"/>
      <c r="HXV93" s="111"/>
      <c r="HXW93" s="111"/>
      <c r="HXX93" s="111"/>
      <c r="HXY93" s="111"/>
      <c r="HXZ93" s="111"/>
      <c r="HYA93" s="111"/>
      <c r="HYB93" s="111"/>
      <c r="HYC93" s="111"/>
      <c r="HYD93" s="111"/>
      <c r="HYE93" s="111"/>
      <c r="HYF93" s="111"/>
      <c r="HYG93" s="111"/>
      <c r="HYH93" s="111"/>
      <c r="HYI93" s="111"/>
      <c r="HYJ93" s="111"/>
      <c r="HYK93" s="111"/>
      <c r="HYL93" s="111"/>
      <c r="HYM93" s="111"/>
      <c r="HYN93" s="111"/>
      <c r="HYO93" s="111"/>
      <c r="HYP93" s="111"/>
      <c r="HYQ93" s="111"/>
      <c r="HYR93" s="111"/>
      <c r="HYS93" s="111"/>
      <c r="HYT93" s="111"/>
      <c r="HYU93" s="111"/>
      <c r="HYV93" s="111"/>
      <c r="HYW93" s="111"/>
      <c r="HYX93" s="111"/>
      <c r="HYY93" s="111"/>
      <c r="HYZ93" s="111"/>
      <c r="HZA93" s="111"/>
      <c r="HZB93" s="111"/>
      <c r="HZC93" s="111"/>
      <c r="HZD93" s="111"/>
      <c r="HZE93" s="111"/>
      <c r="HZF93" s="111"/>
      <c r="HZG93" s="111"/>
      <c r="HZH93" s="111"/>
      <c r="HZI93" s="111"/>
      <c r="HZJ93" s="111"/>
      <c r="HZK93" s="111"/>
      <c r="HZL93" s="111"/>
      <c r="HZM93" s="111"/>
      <c r="HZN93" s="111"/>
      <c r="HZO93" s="111"/>
      <c r="HZP93" s="111"/>
      <c r="HZQ93" s="111"/>
      <c r="HZR93" s="111"/>
      <c r="HZS93" s="111"/>
      <c r="HZT93" s="111"/>
      <c r="HZU93" s="111"/>
      <c r="HZV93" s="111"/>
      <c r="HZW93" s="111"/>
      <c r="HZX93" s="111"/>
      <c r="HZY93" s="111"/>
      <c r="HZZ93" s="111"/>
      <c r="IAA93" s="111"/>
      <c r="IAB93" s="111"/>
      <c r="IAC93" s="111"/>
      <c r="IAD93" s="111"/>
      <c r="IAE93" s="111"/>
      <c r="IAF93" s="111"/>
      <c r="IAG93" s="111"/>
      <c r="IAH93" s="111"/>
      <c r="IAI93" s="111"/>
      <c r="IAJ93" s="111"/>
      <c r="IAK93" s="111"/>
      <c r="IAL93" s="111"/>
      <c r="IAM93" s="111"/>
      <c r="IAN93" s="111"/>
      <c r="IAO93" s="111"/>
      <c r="IAP93" s="111"/>
      <c r="IAQ93" s="111"/>
      <c r="IAR93" s="111"/>
      <c r="IAS93" s="111"/>
      <c r="IAT93" s="111"/>
      <c r="IAU93" s="111"/>
      <c r="IAV93" s="111"/>
      <c r="IAW93" s="111"/>
      <c r="IAX93" s="111"/>
      <c r="IAY93" s="111"/>
      <c r="IAZ93" s="111"/>
      <c r="IBA93" s="111"/>
      <c r="IBB93" s="111"/>
      <c r="IBC93" s="111"/>
      <c r="IBD93" s="111"/>
      <c r="IBE93" s="111"/>
      <c r="IBF93" s="111"/>
      <c r="IBG93" s="111"/>
      <c r="IBH93" s="111"/>
      <c r="IBI93" s="111"/>
      <c r="IBJ93" s="111"/>
      <c r="IBK93" s="111"/>
      <c r="IBL93" s="111"/>
      <c r="IBM93" s="111"/>
      <c r="IBN93" s="111"/>
      <c r="IBO93" s="111"/>
      <c r="IBP93" s="111"/>
      <c r="IBQ93" s="111"/>
      <c r="IBR93" s="111"/>
      <c r="IBS93" s="111"/>
      <c r="IBT93" s="111"/>
      <c r="IBU93" s="111"/>
      <c r="IBV93" s="111"/>
      <c r="IBW93" s="111"/>
      <c r="IBX93" s="111"/>
      <c r="IBY93" s="111"/>
      <c r="IBZ93" s="111"/>
      <c r="ICA93" s="111"/>
      <c r="ICB93" s="111"/>
      <c r="ICC93" s="111"/>
      <c r="ICD93" s="111"/>
      <c r="ICE93" s="111"/>
      <c r="ICF93" s="111"/>
      <c r="ICG93" s="111"/>
      <c r="ICH93" s="111"/>
      <c r="ICI93" s="111"/>
      <c r="ICJ93" s="111"/>
      <c r="ICK93" s="111"/>
      <c r="ICL93" s="111"/>
      <c r="ICM93" s="111"/>
      <c r="ICN93" s="111"/>
      <c r="ICO93" s="111"/>
      <c r="ICP93" s="111"/>
      <c r="ICQ93" s="111"/>
      <c r="ICR93" s="111"/>
      <c r="ICS93" s="111"/>
      <c r="ICT93" s="111"/>
      <c r="ICU93" s="111"/>
      <c r="ICV93" s="111"/>
      <c r="ICW93" s="111"/>
      <c r="ICX93" s="111"/>
      <c r="ICY93" s="111"/>
      <c r="ICZ93" s="111"/>
      <c r="IDA93" s="111"/>
      <c r="IDB93" s="111"/>
      <c r="IDC93" s="111"/>
      <c r="IDD93" s="111"/>
      <c r="IDE93" s="111"/>
      <c r="IDF93" s="111"/>
      <c r="IDG93" s="111"/>
      <c r="IDH93" s="111"/>
      <c r="IDI93" s="111"/>
      <c r="IDJ93" s="111"/>
      <c r="IDK93" s="111"/>
      <c r="IDL93" s="111"/>
      <c r="IDM93" s="111"/>
      <c r="IDN93" s="111"/>
      <c r="IDO93" s="111"/>
      <c r="IDP93" s="111"/>
      <c r="IDQ93" s="111"/>
      <c r="IDR93" s="111"/>
      <c r="IDS93" s="111"/>
      <c r="IDT93" s="111"/>
      <c r="IDU93" s="111"/>
      <c r="IDV93" s="111"/>
      <c r="IDW93" s="111"/>
      <c r="IDX93" s="111"/>
      <c r="IDY93" s="111"/>
      <c r="IDZ93" s="111"/>
      <c r="IEA93" s="111"/>
      <c r="IEB93" s="111"/>
      <c r="IEC93" s="111"/>
      <c r="IED93" s="111"/>
      <c r="IEE93" s="111"/>
      <c r="IEF93" s="111"/>
      <c r="IEG93" s="111"/>
      <c r="IEH93" s="111"/>
      <c r="IEI93" s="111"/>
      <c r="IEJ93" s="111"/>
      <c r="IEK93" s="111"/>
      <c r="IEL93" s="111"/>
      <c r="IEM93" s="111"/>
      <c r="IEN93" s="111"/>
      <c r="IEO93" s="111"/>
      <c r="IEP93" s="111"/>
      <c r="IEQ93" s="111"/>
      <c r="IER93" s="111"/>
      <c r="IES93" s="111"/>
      <c r="IET93" s="111"/>
      <c r="IEU93" s="111"/>
      <c r="IEV93" s="111"/>
      <c r="IEW93" s="111"/>
      <c r="IEX93" s="111"/>
      <c r="IEY93" s="111"/>
      <c r="IEZ93" s="111"/>
      <c r="IFA93" s="111"/>
      <c r="IFB93" s="111"/>
      <c r="IFC93" s="111"/>
      <c r="IFD93" s="111"/>
      <c r="IFE93" s="111"/>
      <c r="IFF93" s="111"/>
      <c r="IFG93" s="111"/>
      <c r="IFH93" s="111"/>
      <c r="IFI93" s="111"/>
      <c r="IFJ93" s="111"/>
      <c r="IFK93" s="111"/>
      <c r="IFL93" s="111"/>
      <c r="IFM93" s="111"/>
      <c r="IFN93" s="111"/>
      <c r="IFO93" s="111"/>
      <c r="IFP93" s="111"/>
      <c r="IFQ93" s="111"/>
      <c r="IFR93" s="111"/>
      <c r="IFS93" s="111"/>
      <c r="IFT93" s="111"/>
      <c r="IFU93" s="111"/>
      <c r="IFV93" s="111"/>
      <c r="IFW93" s="111"/>
      <c r="IFX93" s="111"/>
      <c r="IFY93" s="111"/>
      <c r="IFZ93" s="111"/>
      <c r="IGA93" s="111"/>
      <c r="IGB93" s="111"/>
      <c r="IGC93" s="111"/>
      <c r="IGD93" s="111"/>
      <c r="IGE93" s="111"/>
      <c r="IGF93" s="111"/>
      <c r="IGG93" s="111"/>
      <c r="IGH93" s="111"/>
      <c r="IGI93" s="111"/>
      <c r="IGJ93" s="111"/>
      <c r="IGK93" s="111"/>
      <c r="IGL93" s="111"/>
      <c r="IGM93" s="111"/>
      <c r="IGN93" s="111"/>
      <c r="IGO93" s="111"/>
      <c r="IGP93" s="111"/>
      <c r="IGQ93" s="111"/>
      <c r="IGR93" s="111"/>
      <c r="IGS93" s="111"/>
      <c r="IGT93" s="111"/>
      <c r="IGU93" s="111"/>
      <c r="IGV93" s="111"/>
      <c r="IGW93" s="111"/>
      <c r="IGX93" s="111"/>
      <c r="IGY93" s="111"/>
      <c r="IGZ93" s="111"/>
      <c r="IHA93" s="111"/>
      <c r="IHB93" s="111"/>
      <c r="IHC93" s="111"/>
      <c r="IHD93" s="111"/>
      <c r="IHE93" s="111"/>
      <c r="IHF93" s="111"/>
      <c r="IHG93" s="111"/>
      <c r="IHH93" s="111"/>
      <c r="IHI93" s="111"/>
      <c r="IHJ93" s="111"/>
      <c r="IHK93" s="111"/>
      <c r="IHL93" s="111"/>
      <c r="IHM93" s="111"/>
      <c r="IHN93" s="111"/>
      <c r="IHO93" s="111"/>
      <c r="IHP93" s="111"/>
      <c r="IHQ93" s="111"/>
      <c r="IHR93" s="111"/>
      <c r="IHS93" s="111"/>
      <c r="IHT93" s="111"/>
      <c r="IHU93" s="111"/>
      <c r="IHV93" s="111"/>
      <c r="IHW93" s="111"/>
      <c r="IHX93" s="111"/>
      <c r="IHY93" s="111"/>
      <c r="IHZ93" s="111"/>
      <c r="IIA93" s="111"/>
      <c r="IIB93" s="111"/>
      <c r="IIC93" s="111"/>
      <c r="IID93" s="111"/>
      <c r="IIE93" s="111"/>
      <c r="IIF93" s="111"/>
      <c r="IIG93" s="111"/>
      <c r="IIH93" s="111"/>
      <c r="III93" s="111"/>
      <c r="IIJ93" s="111"/>
      <c r="IIK93" s="111"/>
      <c r="IIL93" s="111"/>
      <c r="IIM93" s="111"/>
      <c r="IIN93" s="111"/>
      <c r="IIO93" s="111"/>
      <c r="IIP93" s="111"/>
      <c r="IIQ93" s="111"/>
      <c r="IIR93" s="111"/>
      <c r="IIS93" s="111"/>
      <c r="IIT93" s="111"/>
      <c r="IIU93" s="111"/>
      <c r="IIV93" s="111"/>
      <c r="IIW93" s="111"/>
      <c r="IIX93" s="111"/>
      <c r="IIY93" s="111"/>
      <c r="IIZ93" s="111"/>
      <c r="IJA93" s="111"/>
      <c r="IJB93" s="111"/>
      <c r="IJC93" s="111"/>
      <c r="IJD93" s="111"/>
      <c r="IJE93" s="111"/>
      <c r="IJF93" s="111"/>
      <c r="IJG93" s="111"/>
      <c r="IJH93" s="111"/>
      <c r="IJI93" s="111"/>
      <c r="IJJ93" s="111"/>
      <c r="IJK93" s="111"/>
      <c r="IJL93" s="111"/>
      <c r="IJM93" s="111"/>
      <c r="IJN93" s="111"/>
      <c r="IJO93" s="111"/>
      <c r="IJP93" s="111"/>
      <c r="IJQ93" s="111"/>
      <c r="IJR93" s="111"/>
      <c r="IJS93" s="111"/>
      <c r="IJT93" s="111"/>
      <c r="IJU93" s="111"/>
      <c r="IJV93" s="111"/>
      <c r="IJW93" s="111"/>
      <c r="IJX93" s="111"/>
      <c r="IJY93" s="111"/>
      <c r="IJZ93" s="111"/>
      <c r="IKA93" s="111"/>
      <c r="IKB93" s="111"/>
      <c r="IKC93" s="111"/>
      <c r="IKD93" s="111"/>
      <c r="IKE93" s="111"/>
      <c r="IKF93" s="111"/>
      <c r="IKG93" s="111"/>
      <c r="IKH93" s="111"/>
      <c r="IKI93" s="111"/>
      <c r="IKJ93" s="111"/>
      <c r="IKK93" s="111"/>
      <c r="IKL93" s="111"/>
      <c r="IKM93" s="111"/>
      <c r="IKN93" s="111"/>
      <c r="IKO93" s="111"/>
      <c r="IKP93" s="111"/>
      <c r="IKQ93" s="111"/>
      <c r="IKR93" s="111"/>
      <c r="IKS93" s="111"/>
      <c r="IKT93" s="111"/>
      <c r="IKU93" s="111"/>
      <c r="IKV93" s="111"/>
      <c r="IKW93" s="111"/>
      <c r="IKX93" s="111"/>
      <c r="IKY93" s="111"/>
      <c r="IKZ93" s="111"/>
      <c r="ILA93" s="111"/>
      <c r="ILB93" s="111"/>
      <c r="ILC93" s="111"/>
      <c r="ILD93" s="111"/>
      <c r="ILE93" s="111"/>
      <c r="ILF93" s="111"/>
      <c r="ILG93" s="111"/>
      <c r="ILH93" s="111"/>
      <c r="ILI93" s="111"/>
      <c r="ILJ93" s="111"/>
      <c r="ILK93" s="111"/>
      <c r="ILL93" s="111"/>
      <c r="ILM93" s="111"/>
      <c r="ILN93" s="111"/>
      <c r="ILO93" s="111"/>
      <c r="ILP93" s="111"/>
      <c r="ILQ93" s="111"/>
      <c r="ILR93" s="111"/>
      <c r="ILS93" s="111"/>
      <c r="ILT93" s="111"/>
      <c r="ILU93" s="111"/>
      <c r="ILV93" s="111"/>
      <c r="ILW93" s="111"/>
      <c r="ILX93" s="111"/>
      <c r="ILY93" s="111"/>
      <c r="ILZ93" s="111"/>
      <c r="IMA93" s="111"/>
      <c r="IMB93" s="111"/>
      <c r="IMC93" s="111"/>
      <c r="IMD93" s="111"/>
      <c r="IME93" s="111"/>
      <c r="IMF93" s="111"/>
      <c r="IMG93" s="111"/>
      <c r="IMH93" s="111"/>
      <c r="IMI93" s="111"/>
      <c r="IMJ93" s="111"/>
      <c r="IMK93" s="111"/>
      <c r="IML93" s="111"/>
      <c r="IMM93" s="111"/>
      <c r="IMN93" s="111"/>
      <c r="IMO93" s="111"/>
      <c r="IMP93" s="111"/>
      <c r="IMQ93" s="111"/>
      <c r="IMR93" s="111"/>
      <c r="IMS93" s="111"/>
      <c r="IMT93" s="111"/>
      <c r="IMU93" s="111"/>
      <c r="IMV93" s="111"/>
      <c r="IMW93" s="111"/>
      <c r="IMX93" s="111"/>
      <c r="IMY93" s="111"/>
      <c r="IMZ93" s="111"/>
      <c r="INA93" s="111"/>
      <c r="INB93" s="111"/>
      <c r="INC93" s="111"/>
      <c r="IND93" s="111"/>
      <c r="INE93" s="111"/>
      <c r="INF93" s="111"/>
      <c r="ING93" s="111"/>
      <c r="INH93" s="111"/>
      <c r="INI93" s="111"/>
      <c r="INJ93" s="111"/>
      <c r="INK93" s="111"/>
      <c r="INL93" s="111"/>
      <c r="INM93" s="111"/>
      <c r="INN93" s="111"/>
      <c r="INO93" s="111"/>
      <c r="INP93" s="111"/>
      <c r="INQ93" s="111"/>
      <c r="INR93" s="111"/>
      <c r="INS93" s="111"/>
      <c r="INT93" s="111"/>
      <c r="INU93" s="111"/>
      <c r="INV93" s="111"/>
      <c r="INW93" s="111"/>
      <c r="INX93" s="111"/>
      <c r="INY93" s="111"/>
      <c r="INZ93" s="111"/>
      <c r="IOA93" s="111"/>
      <c r="IOB93" s="111"/>
      <c r="IOC93" s="111"/>
      <c r="IOD93" s="111"/>
      <c r="IOE93" s="111"/>
      <c r="IOF93" s="111"/>
      <c r="IOG93" s="111"/>
      <c r="IOH93" s="111"/>
      <c r="IOI93" s="111"/>
      <c r="IOJ93" s="111"/>
      <c r="IOK93" s="111"/>
      <c r="IOL93" s="111"/>
      <c r="IOM93" s="111"/>
      <c r="ION93" s="111"/>
      <c r="IOO93" s="111"/>
      <c r="IOP93" s="111"/>
      <c r="IOQ93" s="111"/>
      <c r="IOR93" s="111"/>
      <c r="IOS93" s="111"/>
      <c r="IOT93" s="111"/>
      <c r="IOU93" s="111"/>
      <c r="IOV93" s="111"/>
      <c r="IOW93" s="111"/>
      <c r="IOX93" s="111"/>
      <c r="IOY93" s="111"/>
      <c r="IOZ93" s="111"/>
      <c r="IPA93" s="111"/>
      <c r="IPB93" s="111"/>
      <c r="IPC93" s="111"/>
      <c r="IPD93" s="111"/>
      <c r="IPE93" s="111"/>
      <c r="IPF93" s="111"/>
      <c r="IPG93" s="111"/>
      <c r="IPH93" s="111"/>
      <c r="IPI93" s="111"/>
      <c r="IPJ93" s="111"/>
      <c r="IPK93" s="111"/>
      <c r="IPL93" s="111"/>
      <c r="IPM93" s="111"/>
      <c r="IPN93" s="111"/>
      <c r="IPO93" s="111"/>
      <c r="IPP93" s="111"/>
      <c r="IPQ93" s="111"/>
      <c r="IPR93" s="111"/>
      <c r="IPS93" s="111"/>
      <c r="IPT93" s="111"/>
      <c r="IPU93" s="111"/>
      <c r="IPV93" s="111"/>
      <c r="IPW93" s="111"/>
      <c r="IPX93" s="111"/>
      <c r="IPY93" s="111"/>
      <c r="IPZ93" s="111"/>
      <c r="IQA93" s="111"/>
      <c r="IQB93" s="111"/>
      <c r="IQC93" s="111"/>
      <c r="IQD93" s="111"/>
      <c r="IQE93" s="111"/>
      <c r="IQF93" s="111"/>
      <c r="IQG93" s="111"/>
      <c r="IQH93" s="111"/>
      <c r="IQI93" s="111"/>
      <c r="IQJ93" s="111"/>
      <c r="IQK93" s="111"/>
      <c r="IQL93" s="111"/>
      <c r="IQM93" s="111"/>
      <c r="IQN93" s="111"/>
      <c r="IQO93" s="111"/>
      <c r="IQP93" s="111"/>
      <c r="IQQ93" s="111"/>
      <c r="IQR93" s="111"/>
      <c r="IQS93" s="111"/>
      <c r="IQT93" s="111"/>
      <c r="IQU93" s="111"/>
      <c r="IQV93" s="111"/>
      <c r="IQW93" s="111"/>
      <c r="IQX93" s="111"/>
      <c r="IQY93" s="111"/>
      <c r="IQZ93" s="111"/>
      <c r="IRA93" s="111"/>
      <c r="IRB93" s="111"/>
      <c r="IRC93" s="111"/>
      <c r="IRD93" s="111"/>
      <c r="IRE93" s="111"/>
      <c r="IRF93" s="111"/>
      <c r="IRG93" s="111"/>
      <c r="IRH93" s="111"/>
      <c r="IRI93" s="111"/>
      <c r="IRJ93" s="111"/>
      <c r="IRK93" s="111"/>
      <c r="IRL93" s="111"/>
      <c r="IRM93" s="111"/>
      <c r="IRN93" s="111"/>
      <c r="IRO93" s="111"/>
      <c r="IRP93" s="111"/>
      <c r="IRQ93" s="111"/>
      <c r="IRR93" s="111"/>
      <c r="IRS93" s="111"/>
      <c r="IRT93" s="111"/>
      <c r="IRU93" s="111"/>
      <c r="IRV93" s="111"/>
      <c r="IRW93" s="111"/>
      <c r="IRX93" s="111"/>
      <c r="IRY93" s="111"/>
      <c r="IRZ93" s="111"/>
      <c r="ISA93" s="111"/>
      <c r="ISB93" s="111"/>
      <c r="ISC93" s="111"/>
      <c r="ISD93" s="111"/>
      <c r="ISE93" s="111"/>
      <c r="ISF93" s="111"/>
      <c r="ISG93" s="111"/>
      <c r="ISH93" s="111"/>
      <c r="ISI93" s="111"/>
      <c r="ISJ93" s="111"/>
      <c r="ISK93" s="111"/>
      <c r="ISL93" s="111"/>
      <c r="ISM93" s="111"/>
      <c r="ISN93" s="111"/>
      <c r="ISO93" s="111"/>
      <c r="ISP93" s="111"/>
      <c r="ISQ93" s="111"/>
      <c r="ISR93" s="111"/>
      <c r="ISS93" s="111"/>
      <c r="IST93" s="111"/>
      <c r="ISU93" s="111"/>
      <c r="ISV93" s="111"/>
      <c r="ISW93" s="111"/>
      <c r="ISX93" s="111"/>
      <c r="ISY93" s="111"/>
      <c r="ISZ93" s="111"/>
      <c r="ITA93" s="111"/>
      <c r="ITB93" s="111"/>
      <c r="ITC93" s="111"/>
      <c r="ITD93" s="111"/>
      <c r="ITE93" s="111"/>
      <c r="ITF93" s="111"/>
      <c r="ITG93" s="111"/>
      <c r="ITH93" s="111"/>
      <c r="ITI93" s="111"/>
      <c r="ITJ93" s="111"/>
      <c r="ITK93" s="111"/>
      <c r="ITL93" s="111"/>
      <c r="ITM93" s="111"/>
      <c r="ITN93" s="111"/>
      <c r="ITO93" s="111"/>
      <c r="ITP93" s="111"/>
      <c r="ITQ93" s="111"/>
      <c r="ITR93" s="111"/>
      <c r="ITS93" s="111"/>
      <c r="ITT93" s="111"/>
      <c r="ITU93" s="111"/>
      <c r="ITV93" s="111"/>
      <c r="ITW93" s="111"/>
      <c r="ITX93" s="111"/>
      <c r="ITY93" s="111"/>
      <c r="ITZ93" s="111"/>
      <c r="IUA93" s="111"/>
      <c r="IUB93" s="111"/>
      <c r="IUC93" s="111"/>
      <c r="IUD93" s="111"/>
      <c r="IUE93" s="111"/>
      <c r="IUF93" s="111"/>
      <c r="IUG93" s="111"/>
      <c r="IUH93" s="111"/>
      <c r="IUI93" s="111"/>
      <c r="IUJ93" s="111"/>
      <c r="IUK93" s="111"/>
      <c r="IUL93" s="111"/>
      <c r="IUM93" s="111"/>
      <c r="IUN93" s="111"/>
      <c r="IUO93" s="111"/>
      <c r="IUP93" s="111"/>
      <c r="IUQ93" s="111"/>
      <c r="IUR93" s="111"/>
      <c r="IUS93" s="111"/>
      <c r="IUT93" s="111"/>
      <c r="IUU93" s="111"/>
      <c r="IUV93" s="111"/>
      <c r="IUW93" s="111"/>
      <c r="IUX93" s="111"/>
      <c r="IUY93" s="111"/>
      <c r="IUZ93" s="111"/>
      <c r="IVA93" s="111"/>
      <c r="IVB93" s="111"/>
      <c r="IVC93" s="111"/>
      <c r="IVD93" s="111"/>
      <c r="IVE93" s="111"/>
      <c r="IVF93" s="111"/>
      <c r="IVG93" s="111"/>
      <c r="IVH93" s="111"/>
      <c r="IVI93" s="111"/>
      <c r="IVJ93" s="111"/>
      <c r="IVK93" s="111"/>
      <c r="IVL93" s="111"/>
      <c r="IVM93" s="111"/>
      <c r="IVN93" s="111"/>
      <c r="IVO93" s="111"/>
      <c r="IVP93" s="111"/>
      <c r="IVQ93" s="111"/>
      <c r="IVR93" s="111"/>
      <c r="IVS93" s="111"/>
      <c r="IVT93" s="111"/>
      <c r="IVU93" s="111"/>
      <c r="IVV93" s="111"/>
      <c r="IVW93" s="111"/>
      <c r="IVX93" s="111"/>
      <c r="IVY93" s="111"/>
      <c r="IVZ93" s="111"/>
      <c r="IWA93" s="111"/>
      <c r="IWB93" s="111"/>
      <c r="IWC93" s="111"/>
      <c r="IWD93" s="111"/>
      <c r="IWE93" s="111"/>
      <c r="IWF93" s="111"/>
      <c r="IWG93" s="111"/>
      <c r="IWH93" s="111"/>
      <c r="IWI93" s="111"/>
      <c r="IWJ93" s="111"/>
      <c r="IWK93" s="111"/>
      <c r="IWL93" s="111"/>
      <c r="IWM93" s="111"/>
      <c r="IWN93" s="111"/>
      <c r="IWO93" s="111"/>
      <c r="IWP93" s="111"/>
      <c r="IWQ93" s="111"/>
      <c r="IWR93" s="111"/>
      <c r="IWS93" s="111"/>
      <c r="IWT93" s="111"/>
      <c r="IWU93" s="111"/>
      <c r="IWV93" s="111"/>
      <c r="IWW93" s="111"/>
      <c r="IWX93" s="111"/>
      <c r="IWY93" s="111"/>
      <c r="IWZ93" s="111"/>
      <c r="IXA93" s="111"/>
      <c r="IXB93" s="111"/>
      <c r="IXC93" s="111"/>
      <c r="IXD93" s="111"/>
      <c r="IXE93" s="111"/>
      <c r="IXF93" s="111"/>
      <c r="IXG93" s="111"/>
      <c r="IXH93" s="111"/>
      <c r="IXI93" s="111"/>
      <c r="IXJ93" s="111"/>
      <c r="IXK93" s="111"/>
      <c r="IXL93" s="111"/>
      <c r="IXM93" s="111"/>
      <c r="IXN93" s="111"/>
      <c r="IXO93" s="111"/>
      <c r="IXP93" s="111"/>
      <c r="IXQ93" s="111"/>
      <c r="IXR93" s="111"/>
      <c r="IXS93" s="111"/>
      <c r="IXT93" s="111"/>
      <c r="IXU93" s="111"/>
      <c r="IXV93" s="111"/>
      <c r="IXW93" s="111"/>
      <c r="IXX93" s="111"/>
      <c r="IXY93" s="111"/>
      <c r="IXZ93" s="111"/>
      <c r="IYA93" s="111"/>
      <c r="IYB93" s="111"/>
      <c r="IYC93" s="111"/>
      <c r="IYD93" s="111"/>
      <c r="IYE93" s="111"/>
      <c r="IYF93" s="111"/>
      <c r="IYG93" s="111"/>
      <c r="IYH93" s="111"/>
      <c r="IYI93" s="111"/>
      <c r="IYJ93" s="111"/>
      <c r="IYK93" s="111"/>
      <c r="IYL93" s="111"/>
      <c r="IYM93" s="111"/>
      <c r="IYN93" s="111"/>
      <c r="IYO93" s="111"/>
      <c r="IYP93" s="111"/>
      <c r="IYQ93" s="111"/>
      <c r="IYR93" s="111"/>
      <c r="IYS93" s="111"/>
      <c r="IYT93" s="111"/>
      <c r="IYU93" s="111"/>
      <c r="IYV93" s="111"/>
      <c r="IYW93" s="111"/>
      <c r="IYX93" s="111"/>
      <c r="IYY93" s="111"/>
      <c r="IYZ93" s="111"/>
      <c r="IZA93" s="111"/>
      <c r="IZB93" s="111"/>
      <c r="IZC93" s="111"/>
      <c r="IZD93" s="111"/>
      <c r="IZE93" s="111"/>
      <c r="IZF93" s="111"/>
      <c r="IZG93" s="111"/>
      <c r="IZH93" s="111"/>
      <c r="IZI93" s="111"/>
      <c r="IZJ93" s="111"/>
      <c r="IZK93" s="111"/>
      <c r="IZL93" s="111"/>
      <c r="IZM93" s="111"/>
      <c r="IZN93" s="111"/>
      <c r="IZO93" s="111"/>
      <c r="IZP93" s="111"/>
      <c r="IZQ93" s="111"/>
      <c r="IZR93" s="111"/>
      <c r="IZS93" s="111"/>
      <c r="IZT93" s="111"/>
      <c r="IZU93" s="111"/>
      <c r="IZV93" s="111"/>
      <c r="IZW93" s="111"/>
      <c r="IZX93" s="111"/>
      <c r="IZY93" s="111"/>
      <c r="IZZ93" s="111"/>
      <c r="JAA93" s="111"/>
      <c r="JAB93" s="111"/>
      <c r="JAC93" s="111"/>
      <c r="JAD93" s="111"/>
      <c r="JAE93" s="111"/>
      <c r="JAF93" s="111"/>
      <c r="JAG93" s="111"/>
      <c r="JAH93" s="111"/>
      <c r="JAI93" s="111"/>
      <c r="JAJ93" s="111"/>
      <c r="JAK93" s="111"/>
      <c r="JAL93" s="111"/>
      <c r="JAM93" s="111"/>
      <c r="JAN93" s="111"/>
      <c r="JAO93" s="111"/>
      <c r="JAP93" s="111"/>
      <c r="JAQ93" s="111"/>
      <c r="JAR93" s="111"/>
      <c r="JAS93" s="111"/>
      <c r="JAT93" s="111"/>
      <c r="JAU93" s="111"/>
      <c r="JAV93" s="111"/>
      <c r="JAW93" s="111"/>
      <c r="JAX93" s="111"/>
      <c r="JAY93" s="111"/>
      <c r="JAZ93" s="111"/>
      <c r="JBA93" s="111"/>
      <c r="JBB93" s="111"/>
      <c r="JBC93" s="111"/>
      <c r="JBD93" s="111"/>
      <c r="JBE93" s="111"/>
      <c r="JBF93" s="111"/>
      <c r="JBG93" s="111"/>
      <c r="JBH93" s="111"/>
      <c r="JBI93" s="111"/>
      <c r="JBJ93" s="111"/>
      <c r="JBK93" s="111"/>
      <c r="JBL93" s="111"/>
      <c r="JBM93" s="111"/>
      <c r="JBN93" s="111"/>
      <c r="JBO93" s="111"/>
      <c r="JBP93" s="111"/>
      <c r="JBQ93" s="111"/>
      <c r="JBR93" s="111"/>
      <c r="JBS93" s="111"/>
      <c r="JBT93" s="111"/>
      <c r="JBU93" s="111"/>
      <c r="JBV93" s="111"/>
      <c r="JBW93" s="111"/>
      <c r="JBX93" s="111"/>
      <c r="JBY93" s="111"/>
      <c r="JBZ93" s="111"/>
      <c r="JCA93" s="111"/>
      <c r="JCB93" s="111"/>
      <c r="JCC93" s="111"/>
      <c r="JCD93" s="111"/>
      <c r="JCE93" s="111"/>
      <c r="JCF93" s="111"/>
      <c r="JCG93" s="111"/>
      <c r="JCH93" s="111"/>
      <c r="JCI93" s="111"/>
      <c r="JCJ93" s="111"/>
      <c r="JCK93" s="111"/>
      <c r="JCL93" s="111"/>
      <c r="JCM93" s="111"/>
      <c r="JCN93" s="111"/>
      <c r="JCO93" s="111"/>
      <c r="JCP93" s="111"/>
      <c r="JCQ93" s="111"/>
      <c r="JCR93" s="111"/>
      <c r="JCS93" s="111"/>
      <c r="JCT93" s="111"/>
      <c r="JCU93" s="111"/>
      <c r="JCV93" s="111"/>
      <c r="JCW93" s="111"/>
      <c r="JCX93" s="111"/>
      <c r="JCY93" s="111"/>
      <c r="JCZ93" s="111"/>
      <c r="JDA93" s="111"/>
      <c r="JDB93" s="111"/>
      <c r="JDC93" s="111"/>
      <c r="JDD93" s="111"/>
      <c r="JDE93" s="111"/>
      <c r="JDF93" s="111"/>
      <c r="JDG93" s="111"/>
      <c r="JDH93" s="111"/>
      <c r="JDI93" s="111"/>
      <c r="JDJ93" s="111"/>
      <c r="JDK93" s="111"/>
      <c r="JDL93" s="111"/>
      <c r="JDM93" s="111"/>
      <c r="JDN93" s="111"/>
      <c r="JDO93" s="111"/>
      <c r="JDP93" s="111"/>
      <c r="JDQ93" s="111"/>
      <c r="JDR93" s="111"/>
      <c r="JDS93" s="111"/>
      <c r="JDT93" s="111"/>
      <c r="JDU93" s="111"/>
      <c r="JDV93" s="111"/>
      <c r="JDW93" s="111"/>
      <c r="JDX93" s="111"/>
      <c r="JDY93" s="111"/>
      <c r="JDZ93" s="111"/>
      <c r="JEA93" s="111"/>
      <c r="JEB93" s="111"/>
      <c r="JEC93" s="111"/>
      <c r="JED93" s="111"/>
      <c r="JEE93" s="111"/>
      <c r="JEF93" s="111"/>
      <c r="JEG93" s="111"/>
      <c r="JEH93" s="111"/>
      <c r="JEI93" s="111"/>
      <c r="JEJ93" s="111"/>
      <c r="JEK93" s="111"/>
      <c r="JEL93" s="111"/>
      <c r="JEM93" s="111"/>
      <c r="JEN93" s="111"/>
      <c r="JEO93" s="111"/>
      <c r="JEP93" s="111"/>
      <c r="JEQ93" s="111"/>
      <c r="JER93" s="111"/>
      <c r="JES93" s="111"/>
      <c r="JET93" s="111"/>
      <c r="JEU93" s="111"/>
      <c r="JEV93" s="111"/>
      <c r="JEW93" s="111"/>
      <c r="JEX93" s="111"/>
      <c r="JEY93" s="111"/>
      <c r="JEZ93" s="111"/>
      <c r="JFA93" s="111"/>
      <c r="JFB93" s="111"/>
      <c r="JFC93" s="111"/>
      <c r="JFD93" s="111"/>
      <c r="JFE93" s="111"/>
      <c r="JFF93" s="111"/>
      <c r="JFG93" s="111"/>
      <c r="JFH93" s="111"/>
      <c r="JFI93" s="111"/>
      <c r="JFJ93" s="111"/>
      <c r="JFK93" s="111"/>
      <c r="JFL93" s="111"/>
      <c r="JFM93" s="111"/>
      <c r="JFN93" s="111"/>
      <c r="JFO93" s="111"/>
      <c r="JFP93" s="111"/>
      <c r="JFQ93" s="111"/>
      <c r="JFR93" s="111"/>
      <c r="JFS93" s="111"/>
      <c r="JFT93" s="111"/>
      <c r="JFU93" s="111"/>
      <c r="JFV93" s="111"/>
      <c r="JFW93" s="111"/>
      <c r="JFX93" s="111"/>
      <c r="JFY93" s="111"/>
      <c r="JFZ93" s="111"/>
      <c r="JGA93" s="111"/>
      <c r="JGB93" s="111"/>
      <c r="JGC93" s="111"/>
      <c r="JGD93" s="111"/>
      <c r="JGE93" s="111"/>
      <c r="JGF93" s="111"/>
      <c r="JGG93" s="111"/>
      <c r="JGH93" s="111"/>
      <c r="JGI93" s="111"/>
      <c r="JGJ93" s="111"/>
      <c r="JGK93" s="111"/>
      <c r="JGL93" s="111"/>
      <c r="JGM93" s="111"/>
      <c r="JGN93" s="111"/>
      <c r="JGO93" s="111"/>
      <c r="JGP93" s="111"/>
      <c r="JGQ93" s="111"/>
      <c r="JGR93" s="111"/>
      <c r="JGS93" s="111"/>
      <c r="JGT93" s="111"/>
      <c r="JGU93" s="111"/>
      <c r="JGV93" s="111"/>
      <c r="JGW93" s="111"/>
      <c r="JGX93" s="111"/>
      <c r="JGY93" s="111"/>
      <c r="JGZ93" s="111"/>
      <c r="JHA93" s="111"/>
      <c r="JHB93" s="111"/>
      <c r="JHC93" s="111"/>
      <c r="JHD93" s="111"/>
      <c r="JHE93" s="111"/>
      <c r="JHF93" s="111"/>
      <c r="JHG93" s="111"/>
      <c r="JHH93" s="111"/>
      <c r="JHI93" s="111"/>
      <c r="JHJ93" s="111"/>
      <c r="JHK93" s="111"/>
      <c r="JHL93" s="111"/>
      <c r="JHM93" s="111"/>
      <c r="JHN93" s="111"/>
      <c r="JHO93" s="111"/>
      <c r="JHP93" s="111"/>
      <c r="JHQ93" s="111"/>
      <c r="JHR93" s="111"/>
      <c r="JHS93" s="111"/>
      <c r="JHT93" s="111"/>
      <c r="JHU93" s="111"/>
      <c r="JHV93" s="111"/>
      <c r="JHW93" s="111"/>
      <c r="JHX93" s="111"/>
      <c r="JHY93" s="111"/>
      <c r="JHZ93" s="111"/>
      <c r="JIA93" s="111"/>
      <c r="JIB93" s="111"/>
      <c r="JIC93" s="111"/>
      <c r="JID93" s="111"/>
      <c r="JIE93" s="111"/>
      <c r="JIF93" s="111"/>
      <c r="JIG93" s="111"/>
      <c r="JIH93" s="111"/>
      <c r="JII93" s="111"/>
      <c r="JIJ93" s="111"/>
      <c r="JIK93" s="111"/>
      <c r="JIL93" s="111"/>
      <c r="JIM93" s="111"/>
      <c r="JIN93" s="111"/>
      <c r="JIO93" s="111"/>
      <c r="JIP93" s="111"/>
      <c r="JIQ93" s="111"/>
      <c r="JIR93" s="111"/>
      <c r="JIS93" s="111"/>
      <c r="JIT93" s="111"/>
      <c r="JIU93" s="111"/>
      <c r="JIV93" s="111"/>
      <c r="JIW93" s="111"/>
      <c r="JIX93" s="111"/>
      <c r="JIY93" s="111"/>
      <c r="JIZ93" s="111"/>
      <c r="JJA93" s="111"/>
      <c r="JJB93" s="111"/>
      <c r="JJC93" s="111"/>
      <c r="JJD93" s="111"/>
      <c r="JJE93" s="111"/>
      <c r="JJF93" s="111"/>
      <c r="JJG93" s="111"/>
      <c r="JJH93" s="111"/>
      <c r="JJI93" s="111"/>
      <c r="JJJ93" s="111"/>
      <c r="JJK93" s="111"/>
      <c r="JJL93" s="111"/>
      <c r="JJM93" s="111"/>
      <c r="JJN93" s="111"/>
      <c r="JJO93" s="111"/>
      <c r="JJP93" s="111"/>
      <c r="JJQ93" s="111"/>
      <c r="JJR93" s="111"/>
      <c r="JJS93" s="111"/>
      <c r="JJT93" s="111"/>
      <c r="JJU93" s="111"/>
      <c r="JJV93" s="111"/>
      <c r="JJW93" s="111"/>
      <c r="JJX93" s="111"/>
      <c r="JJY93" s="111"/>
      <c r="JJZ93" s="111"/>
      <c r="JKA93" s="111"/>
      <c r="JKB93" s="111"/>
      <c r="JKC93" s="111"/>
      <c r="JKD93" s="111"/>
      <c r="JKE93" s="111"/>
      <c r="JKF93" s="111"/>
      <c r="JKG93" s="111"/>
      <c r="JKH93" s="111"/>
      <c r="JKI93" s="111"/>
      <c r="JKJ93" s="111"/>
      <c r="JKK93" s="111"/>
      <c r="JKL93" s="111"/>
      <c r="JKM93" s="111"/>
      <c r="JKN93" s="111"/>
      <c r="JKO93" s="111"/>
      <c r="JKP93" s="111"/>
      <c r="JKQ93" s="111"/>
      <c r="JKR93" s="111"/>
      <c r="JKS93" s="111"/>
      <c r="JKT93" s="111"/>
      <c r="JKU93" s="111"/>
      <c r="JKV93" s="111"/>
      <c r="JKW93" s="111"/>
      <c r="JKX93" s="111"/>
      <c r="JKY93" s="111"/>
      <c r="JKZ93" s="111"/>
      <c r="JLA93" s="111"/>
      <c r="JLB93" s="111"/>
      <c r="JLC93" s="111"/>
      <c r="JLD93" s="111"/>
      <c r="JLE93" s="111"/>
      <c r="JLF93" s="111"/>
      <c r="JLG93" s="111"/>
      <c r="JLH93" s="111"/>
      <c r="JLI93" s="111"/>
      <c r="JLJ93" s="111"/>
      <c r="JLK93" s="111"/>
      <c r="JLL93" s="111"/>
      <c r="JLM93" s="111"/>
      <c r="JLN93" s="111"/>
      <c r="JLO93" s="111"/>
      <c r="JLP93" s="111"/>
      <c r="JLQ93" s="111"/>
      <c r="JLR93" s="111"/>
      <c r="JLS93" s="111"/>
      <c r="JLT93" s="111"/>
      <c r="JLU93" s="111"/>
      <c r="JLV93" s="111"/>
      <c r="JLW93" s="111"/>
      <c r="JLX93" s="111"/>
      <c r="JLY93" s="111"/>
      <c r="JLZ93" s="111"/>
      <c r="JMA93" s="111"/>
      <c r="JMB93" s="111"/>
      <c r="JMC93" s="111"/>
      <c r="JMD93" s="111"/>
      <c r="JME93" s="111"/>
      <c r="JMF93" s="111"/>
      <c r="JMG93" s="111"/>
      <c r="JMH93" s="111"/>
      <c r="JMI93" s="111"/>
      <c r="JMJ93" s="111"/>
      <c r="JMK93" s="111"/>
      <c r="JML93" s="111"/>
      <c r="JMM93" s="111"/>
      <c r="JMN93" s="111"/>
      <c r="JMO93" s="111"/>
      <c r="JMP93" s="111"/>
      <c r="JMQ93" s="111"/>
      <c r="JMR93" s="111"/>
      <c r="JMS93" s="111"/>
      <c r="JMT93" s="111"/>
      <c r="JMU93" s="111"/>
      <c r="JMV93" s="111"/>
      <c r="JMW93" s="111"/>
      <c r="JMX93" s="111"/>
      <c r="JMY93" s="111"/>
      <c r="JMZ93" s="111"/>
      <c r="JNA93" s="111"/>
      <c r="JNB93" s="111"/>
      <c r="JNC93" s="111"/>
      <c r="JND93" s="111"/>
      <c r="JNE93" s="111"/>
      <c r="JNF93" s="111"/>
      <c r="JNG93" s="111"/>
      <c r="JNH93" s="111"/>
      <c r="JNI93" s="111"/>
      <c r="JNJ93" s="111"/>
      <c r="JNK93" s="111"/>
      <c r="JNL93" s="111"/>
      <c r="JNM93" s="111"/>
      <c r="JNN93" s="111"/>
      <c r="JNO93" s="111"/>
      <c r="JNP93" s="111"/>
      <c r="JNQ93" s="111"/>
      <c r="JNR93" s="111"/>
      <c r="JNS93" s="111"/>
      <c r="JNT93" s="111"/>
      <c r="JNU93" s="111"/>
      <c r="JNV93" s="111"/>
      <c r="JNW93" s="111"/>
      <c r="JNX93" s="111"/>
      <c r="JNY93" s="111"/>
      <c r="JNZ93" s="111"/>
      <c r="JOA93" s="111"/>
      <c r="JOB93" s="111"/>
      <c r="JOC93" s="111"/>
      <c r="JOD93" s="111"/>
      <c r="JOE93" s="111"/>
      <c r="JOF93" s="111"/>
      <c r="JOG93" s="111"/>
      <c r="JOH93" s="111"/>
      <c r="JOI93" s="111"/>
      <c r="JOJ93" s="111"/>
      <c r="JOK93" s="111"/>
      <c r="JOL93" s="111"/>
      <c r="JOM93" s="111"/>
      <c r="JON93" s="111"/>
      <c r="JOO93" s="111"/>
      <c r="JOP93" s="111"/>
      <c r="JOQ93" s="111"/>
      <c r="JOR93" s="111"/>
      <c r="JOS93" s="111"/>
      <c r="JOT93" s="111"/>
      <c r="JOU93" s="111"/>
      <c r="JOV93" s="111"/>
      <c r="JOW93" s="111"/>
      <c r="JOX93" s="111"/>
      <c r="JOY93" s="111"/>
      <c r="JOZ93" s="111"/>
      <c r="JPA93" s="111"/>
      <c r="JPB93" s="111"/>
      <c r="JPC93" s="111"/>
      <c r="JPD93" s="111"/>
      <c r="JPE93" s="111"/>
      <c r="JPF93" s="111"/>
      <c r="JPG93" s="111"/>
      <c r="JPH93" s="111"/>
      <c r="JPI93" s="111"/>
      <c r="JPJ93" s="111"/>
      <c r="JPK93" s="111"/>
      <c r="JPL93" s="111"/>
      <c r="JPM93" s="111"/>
      <c r="JPN93" s="111"/>
      <c r="JPO93" s="111"/>
      <c r="JPP93" s="111"/>
      <c r="JPQ93" s="111"/>
      <c r="JPR93" s="111"/>
      <c r="JPS93" s="111"/>
      <c r="JPT93" s="111"/>
      <c r="JPU93" s="111"/>
      <c r="JPV93" s="111"/>
      <c r="JPW93" s="111"/>
      <c r="JPX93" s="111"/>
      <c r="JPY93" s="111"/>
      <c r="JPZ93" s="111"/>
      <c r="JQA93" s="111"/>
      <c r="JQB93" s="111"/>
      <c r="JQC93" s="111"/>
      <c r="JQD93" s="111"/>
      <c r="JQE93" s="111"/>
      <c r="JQF93" s="111"/>
      <c r="JQG93" s="111"/>
      <c r="JQH93" s="111"/>
      <c r="JQI93" s="111"/>
      <c r="JQJ93" s="111"/>
      <c r="JQK93" s="111"/>
      <c r="JQL93" s="111"/>
      <c r="JQM93" s="111"/>
      <c r="JQN93" s="111"/>
      <c r="JQO93" s="111"/>
      <c r="JQP93" s="111"/>
      <c r="JQQ93" s="111"/>
      <c r="JQR93" s="111"/>
      <c r="JQS93" s="111"/>
      <c r="JQT93" s="111"/>
      <c r="JQU93" s="111"/>
      <c r="JQV93" s="111"/>
      <c r="JQW93" s="111"/>
      <c r="JQX93" s="111"/>
      <c r="JQY93" s="111"/>
      <c r="JQZ93" s="111"/>
      <c r="JRA93" s="111"/>
      <c r="JRB93" s="111"/>
      <c r="JRC93" s="111"/>
      <c r="JRD93" s="111"/>
      <c r="JRE93" s="111"/>
      <c r="JRF93" s="111"/>
      <c r="JRG93" s="111"/>
      <c r="JRH93" s="111"/>
      <c r="JRI93" s="111"/>
      <c r="JRJ93" s="111"/>
      <c r="JRK93" s="111"/>
      <c r="JRL93" s="111"/>
      <c r="JRM93" s="111"/>
      <c r="JRN93" s="111"/>
      <c r="JRO93" s="111"/>
      <c r="JRP93" s="111"/>
      <c r="JRQ93" s="111"/>
      <c r="JRR93" s="111"/>
      <c r="JRS93" s="111"/>
      <c r="JRT93" s="111"/>
      <c r="JRU93" s="111"/>
      <c r="JRV93" s="111"/>
      <c r="JRW93" s="111"/>
      <c r="JRX93" s="111"/>
      <c r="JRY93" s="111"/>
      <c r="JRZ93" s="111"/>
      <c r="JSA93" s="111"/>
      <c r="JSB93" s="111"/>
      <c r="JSC93" s="111"/>
      <c r="JSD93" s="111"/>
      <c r="JSE93" s="111"/>
      <c r="JSF93" s="111"/>
      <c r="JSG93" s="111"/>
      <c r="JSH93" s="111"/>
      <c r="JSI93" s="111"/>
      <c r="JSJ93" s="111"/>
      <c r="JSK93" s="111"/>
      <c r="JSL93" s="111"/>
      <c r="JSM93" s="111"/>
      <c r="JSN93" s="111"/>
      <c r="JSO93" s="111"/>
      <c r="JSP93" s="111"/>
      <c r="JSQ93" s="111"/>
      <c r="JSR93" s="111"/>
      <c r="JSS93" s="111"/>
      <c r="JST93" s="111"/>
      <c r="JSU93" s="111"/>
      <c r="JSV93" s="111"/>
      <c r="JSW93" s="111"/>
      <c r="JSX93" s="111"/>
      <c r="JSY93" s="111"/>
      <c r="JSZ93" s="111"/>
      <c r="JTA93" s="111"/>
      <c r="JTB93" s="111"/>
      <c r="JTC93" s="111"/>
      <c r="JTD93" s="111"/>
      <c r="JTE93" s="111"/>
      <c r="JTF93" s="111"/>
      <c r="JTG93" s="111"/>
      <c r="JTH93" s="111"/>
      <c r="JTI93" s="111"/>
      <c r="JTJ93" s="111"/>
      <c r="JTK93" s="111"/>
      <c r="JTL93" s="111"/>
      <c r="JTM93" s="111"/>
      <c r="JTN93" s="111"/>
      <c r="JTO93" s="111"/>
      <c r="JTP93" s="111"/>
      <c r="JTQ93" s="111"/>
      <c r="JTR93" s="111"/>
      <c r="JTS93" s="111"/>
      <c r="JTT93" s="111"/>
      <c r="JTU93" s="111"/>
      <c r="JTV93" s="111"/>
      <c r="JTW93" s="111"/>
      <c r="JTX93" s="111"/>
      <c r="JTY93" s="111"/>
      <c r="JTZ93" s="111"/>
      <c r="JUA93" s="111"/>
      <c r="JUB93" s="111"/>
      <c r="JUC93" s="111"/>
      <c r="JUD93" s="111"/>
      <c r="JUE93" s="111"/>
      <c r="JUF93" s="111"/>
      <c r="JUG93" s="111"/>
      <c r="JUH93" s="111"/>
      <c r="JUI93" s="111"/>
      <c r="JUJ93" s="111"/>
      <c r="JUK93" s="111"/>
      <c r="JUL93" s="111"/>
      <c r="JUM93" s="111"/>
      <c r="JUN93" s="111"/>
      <c r="JUO93" s="111"/>
      <c r="JUP93" s="111"/>
      <c r="JUQ93" s="111"/>
      <c r="JUR93" s="111"/>
      <c r="JUS93" s="111"/>
      <c r="JUT93" s="111"/>
      <c r="JUU93" s="111"/>
      <c r="JUV93" s="111"/>
      <c r="JUW93" s="111"/>
      <c r="JUX93" s="111"/>
      <c r="JUY93" s="111"/>
      <c r="JUZ93" s="111"/>
      <c r="JVA93" s="111"/>
      <c r="JVB93" s="111"/>
      <c r="JVC93" s="111"/>
      <c r="JVD93" s="111"/>
      <c r="JVE93" s="111"/>
      <c r="JVF93" s="111"/>
      <c r="JVG93" s="111"/>
      <c r="JVH93" s="111"/>
      <c r="JVI93" s="111"/>
      <c r="JVJ93" s="111"/>
      <c r="JVK93" s="111"/>
      <c r="JVL93" s="111"/>
      <c r="JVM93" s="111"/>
      <c r="JVN93" s="111"/>
      <c r="JVO93" s="111"/>
      <c r="JVP93" s="111"/>
      <c r="JVQ93" s="111"/>
      <c r="JVR93" s="111"/>
      <c r="JVS93" s="111"/>
      <c r="JVT93" s="111"/>
      <c r="JVU93" s="111"/>
      <c r="JVV93" s="111"/>
      <c r="JVW93" s="111"/>
      <c r="JVX93" s="111"/>
      <c r="JVY93" s="111"/>
      <c r="JVZ93" s="111"/>
      <c r="JWA93" s="111"/>
      <c r="JWB93" s="111"/>
      <c r="JWC93" s="111"/>
      <c r="JWD93" s="111"/>
      <c r="JWE93" s="111"/>
      <c r="JWF93" s="111"/>
      <c r="JWG93" s="111"/>
      <c r="JWH93" s="111"/>
      <c r="JWI93" s="111"/>
      <c r="JWJ93" s="111"/>
      <c r="JWK93" s="111"/>
      <c r="JWL93" s="111"/>
      <c r="JWM93" s="111"/>
      <c r="JWN93" s="111"/>
      <c r="JWO93" s="111"/>
      <c r="JWP93" s="111"/>
      <c r="JWQ93" s="111"/>
      <c r="JWR93" s="111"/>
      <c r="JWS93" s="111"/>
      <c r="JWT93" s="111"/>
      <c r="JWU93" s="111"/>
      <c r="JWV93" s="111"/>
      <c r="JWW93" s="111"/>
      <c r="JWX93" s="111"/>
      <c r="JWY93" s="111"/>
      <c r="JWZ93" s="111"/>
      <c r="JXA93" s="111"/>
      <c r="JXB93" s="111"/>
      <c r="JXC93" s="111"/>
      <c r="JXD93" s="111"/>
      <c r="JXE93" s="111"/>
      <c r="JXF93" s="111"/>
      <c r="JXG93" s="111"/>
      <c r="JXH93" s="111"/>
      <c r="JXI93" s="111"/>
      <c r="JXJ93" s="111"/>
      <c r="JXK93" s="111"/>
      <c r="JXL93" s="111"/>
      <c r="JXM93" s="111"/>
      <c r="JXN93" s="111"/>
      <c r="JXO93" s="111"/>
      <c r="JXP93" s="111"/>
      <c r="JXQ93" s="111"/>
      <c r="JXR93" s="111"/>
      <c r="JXS93" s="111"/>
      <c r="JXT93" s="111"/>
      <c r="JXU93" s="111"/>
      <c r="JXV93" s="111"/>
      <c r="JXW93" s="111"/>
      <c r="JXX93" s="111"/>
      <c r="JXY93" s="111"/>
      <c r="JXZ93" s="111"/>
      <c r="JYA93" s="111"/>
      <c r="JYB93" s="111"/>
      <c r="JYC93" s="111"/>
      <c r="JYD93" s="111"/>
      <c r="JYE93" s="111"/>
      <c r="JYF93" s="111"/>
      <c r="JYG93" s="111"/>
      <c r="JYH93" s="111"/>
      <c r="JYI93" s="111"/>
      <c r="JYJ93" s="111"/>
      <c r="JYK93" s="111"/>
      <c r="JYL93" s="111"/>
      <c r="JYM93" s="111"/>
      <c r="JYN93" s="111"/>
      <c r="JYO93" s="111"/>
      <c r="JYP93" s="111"/>
      <c r="JYQ93" s="111"/>
      <c r="JYR93" s="111"/>
      <c r="JYS93" s="111"/>
      <c r="JYT93" s="111"/>
      <c r="JYU93" s="111"/>
      <c r="JYV93" s="111"/>
      <c r="JYW93" s="111"/>
      <c r="JYX93" s="111"/>
      <c r="JYY93" s="111"/>
      <c r="JYZ93" s="111"/>
      <c r="JZA93" s="111"/>
      <c r="JZB93" s="111"/>
      <c r="JZC93" s="111"/>
      <c r="JZD93" s="111"/>
      <c r="JZE93" s="111"/>
      <c r="JZF93" s="111"/>
      <c r="JZG93" s="111"/>
      <c r="JZH93" s="111"/>
      <c r="JZI93" s="111"/>
      <c r="JZJ93" s="111"/>
      <c r="JZK93" s="111"/>
      <c r="JZL93" s="111"/>
      <c r="JZM93" s="111"/>
      <c r="JZN93" s="111"/>
      <c r="JZO93" s="111"/>
      <c r="JZP93" s="111"/>
      <c r="JZQ93" s="111"/>
      <c r="JZR93" s="111"/>
      <c r="JZS93" s="111"/>
      <c r="JZT93" s="111"/>
      <c r="JZU93" s="111"/>
      <c r="JZV93" s="111"/>
      <c r="JZW93" s="111"/>
      <c r="JZX93" s="111"/>
      <c r="JZY93" s="111"/>
      <c r="JZZ93" s="111"/>
      <c r="KAA93" s="111"/>
      <c r="KAB93" s="111"/>
      <c r="KAC93" s="111"/>
      <c r="KAD93" s="111"/>
      <c r="KAE93" s="111"/>
      <c r="KAF93" s="111"/>
      <c r="KAG93" s="111"/>
      <c r="KAH93" s="111"/>
      <c r="KAI93" s="111"/>
      <c r="KAJ93" s="111"/>
      <c r="KAK93" s="111"/>
      <c r="KAL93" s="111"/>
      <c r="KAM93" s="111"/>
      <c r="KAN93" s="111"/>
      <c r="KAO93" s="111"/>
      <c r="KAP93" s="111"/>
      <c r="KAQ93" s="111"/>
      <c r="KAR93" s="111"/>
      <c r="KAS93" s="111"/>
      <c r="KAT93" s="111"/>
      <c r="KAU93" s="111"/>
      <c r="KAV93" s="111"/>
      <c r="KAW93" s="111"/>
      <c r="KAX93" s="111"/>
      <c r="KAY93" s="111"/>
      <c r="KAZ93" s="111"/>
      <c r="KBA93" s="111"/>
      <c r="KBB93" s="111"/>
      <c r="KBC93" s="111"/>
      <c r="KBD93" s="111"/>
      <c r="KBE93" s="111"/>
      <c r="KBF93" s="111"/>
      <c r="KBG93" s="111"/>
      <c r="KBH93" s="111"/>
      <c r="KBI93" s="111"/>
      <c r="KBJ93" s="111"/>
      <c r="KBK93" s="111"/>
      <c r="KBL93" s="111"/>
      <c r="KBM93" s="111"/>
      <c r="KBN93" s="111"/>
      <c r="KBO93" s="111"/>
      <c r="KBP93" s="111"/>
      <c r="KBQ93" s="111"/>
      <c r="KBR93" s="111"/>
      <c r="KBS93" s="111"/>
      <c r="KBT93" s="111"/>
      <c r="KBU93" s="111"/>
      <c r="KBV93" s="111"/>
      <c r="KBW93" s="111"/>
      <c r="KBX93" s="111"/>
      <c r="KBY93" s="111"/>
      <c r="KBZ93" s="111"/>
      <c r="KCA93" s="111"/>
      <c r="KCB93" s="111"/>
      <c r="KCC93" s="111"/>
      <c r="KCD93" s="111"/>
      <c r="KCE93" s="111"/>
      <c r="KCF93" s="111"/>
      <c r="KCG93" s="111"/>
      <c r="KCH93" s="111"/>
      <c r="KCI93" s="111"/>
      <c r="KCJ93" s="111"/>
      <c r="KCK93" s="111"/>
      <c r="KCL93" s="111"/>
      <c r="KCM93" s="111"/>
      <c r="KCN93" s="111"/>
      <c r="KCO93" s="111"/>
      <c r="KCP93" s="111"/>
      <c r="KCQ93" s="111"/>
      <c r="KCR93" s="111"/>
      <c r="KCS93" s="111"/>
      <c r="KCT93" s="111"/>
      <c r="KCU93" s="111"/>
      <c r="KCV93" s="111"/>
      <c r="KCW93" s="111"/>
      <c r="KCX93" s="111"/>
      <c r="KCY93" s="111"/>
      <c r="KCZ93" s="111"/>
      <c r="KDA93" s="111"/>
      <c r="KDB93" s="111"/>
      <c r="KDC93" s="111"/>
      <c r="KDD93" s="111"/>
      <c r="KDE93" s="111"/>
      <c r="KDF93" s="111"/>
      <c r="KDG93" s="111"/>
      <c r="KDH93" s="111"/>
      <c r="KDI93" s="111"/>
      <c r="KDJ93" s="111"/>
      <c r="KDK93" s="111"/>
      <c r="KDL93" s="111"/>
      <c r="KDM93" s="111"/>
      <c r="KDN93" s="111"/>
      <c r="KDO93" s="111"/>
      <c r="KDP93" s="111"/>
      <c r="KDQ93" s="111"/>
      <c r="KDR93" s="111"/>
      <c r="KDS93" s="111"/>
      <c r="KDT93" s="111"/>
      <c r="KDU93" s="111"/>
      <c r="KDV93" s="111"/>
      <c r="KDW93" s="111"/>
      <c r="KDX93" s="111"/>
      <c r="KDY93" s="111"/>
      <c r="KDZ93" s="111"/>
      <c r="KEA93" s="111"/>
      <c r="KEB93" s="111"/>
      <c r="KEC93" s="111"/>
      <c r="KED93" s="111"/>
      <c r="KEE93" s="111"/>
      <c r="KEF93" s="111"/>
      <c r="KEG93" s="111"/>
      <c r="KEH93" s="111"/>
      <c r="KEI93" s="111"/>
      <c r="KEJ93" s="111"/>
      <c r="KEK93" s="111"/>
      <c r="KEL93" s="111"/>
      <c r="KEM93" s="111"/>
      <c r="KEN93" s="111"/>
      <c r="KEO93" s="111"/>
      <c r="KEP93" s="111"/>
      <c r="KEQ93" s="111"/>
      <c r="KER93" s="111"/>
      <c r="KES93" s="111"/>
      <c r="KET93" s="111"/>
      <c r="KEU93" s="111"/>
      <c r="KEV93" s="111"/>
      <c r="KEW93" s="111"/>
      <c r="KEX93" s="111"/>
      <c r="KEY93" s="111"/>
      <c r="KEZ93" s="111"/>
      <c r="KFA93" s="111"/>
      <c r="KFB93" s="111"/>
      <c r="KFC93" s="111"/>
      <c r="KFD93" s="111"/>
      <c r="KFE93" s="111"/>
      <c r="KFF93" s="111"/>
      <c r="KFG93" s="111"/>
      <c r="KFH93" s="111"/>
      <c r="KFI93" s="111"/>
      <c r="KFJ93" s="111"/>
      <c r="KFK93" s="111"/>
      <c r="KFL93" s="111"/>
      <c r="KFM93" s="111"/>
      <c r="KFN93" s="111"/>
      <c r="KFO93" s="111"/>
      <c r="KFP93" s="111"/>
      <c r="KFQ93" s="111"/>
      <c r="KFR93" s="111"/>
      <c r="KFS93" s="111"/>
      <c r="KFT93" s="111"/>
      <c r="KFU93" s="111"/>
      <c r="KFV93" s="111"/>
      <c r="KFW93" s="111"/>
      <c r="KFX93" s="111"/>
      <c r="KFY93" s="111"/>
      <c r="KFZ93" s="111"/>
      <c r="KGA93" s="111"/>
      <c r="KGB93" s="111"/>
      <c r="KGC93" s="111"/>
      <c r="KGD93" s="111"/>
      <c r="KGE93" s="111"/>
      <c r="KGF93" s="111"/>
      <c r="KGG93" s="111"/>
      <c r="KGH93" s="111"/>
      <c r="KGI93" s="111"/>
      <c r="KGJ93" s="111"/>
      <c r="KGK93" s="111"/>
      <c r="KGL93" s="111"/>
      <c r="KGM93" s="111"/>
      <c r="KGN93" s="111"/>
      <c r="KGO93" s="111"/>
      <c r="KGP93" s="111"/>
      <c r="KGQ93" s="111"/>
      <c r="KGR93" s="111"/>
      <c r="KGS93" s="111"/>
      <c r="KGT93" s="111"/>
      <c r="KGU93" s="111"/>
      <c r="KGV93" s="111"/>
      <c r="KGW93" s="111"/>
      <c r="KGX93" s="111"/>
      <c r="KGY93" s="111"/>
      <c r="KGZ93" s="111"/>
      <c r="KHA93" s="111"/>
      <c r="KHB93" s="111"/>
      <c r="KHC93" s="111"/>
      <c r="KHD93" s="111"/>
      <c r="KHE93" s="111"/>
      <c r="KHF93" s="111"/>
      <c r="KHG93" s="111"/>
      <c r="KHH93" s="111"/>
      <c r="KHI93" s="111"/>
      <c r="KHJ93" s="111"/>
      <c r="KHK93" s="111"/>
      <c r="KHL93" s="111"/>
      <c r="KHM93" s="111"/>
      <c r="KHN93" s="111"/>
      <c r="KHO93" s="111"/>
      <c r="KHP93" s="111"/>
      <c r="KHQ93" s="111"/>
      <c r="KHR93" s="111"/>
      <c r="KHS93" s="111"/>
      <c r="KHT93" s="111"/>
      <c r="KHU93" s="111"/>
      <c r="KHV93" s="111"/>
      <c r="KHW93" s="111"/>
      <c r="KHX93" s="111"/>
      <c r="KHY93" s="111"/>
      <c r="KHZ93" s="111"/>
      <c r="KIA93" s="111"/>
      <c r="KIB93" s="111"/>
      <c r="KIC93" s="111"/>
      <c r="KID93" s="111"/>
      <c r="KIE93" s="111"/>
      <c r="KIF93" s="111"/>
      <c r="KIG93" s="111"/>
      <c r="KIH93" s="111"/>
      <c r="KII93" s="111"/>
      <c r="KIJ93" s="111"/>
      <c r="KIK93" s="111"/>
      <c r="KIL93" s="111"/>
      <c r="KIM93" s="111"/>
      <c r="KIN93" s="111"/>
      <c r="KIO93" s="111"/>
      <c r="KIP93" s="111"/>
      <c r="KIQ93" s="111"/>
      <c r="KIR93" s="111"/>
      <c r="KIS93" s="111"/>
      <c r="KIT93" s="111"/>
      <c r="KIU93" s="111"/>
      <c r="KIV93" s="111"/>
      <c r="KIW93" s="111"/>
      <c r="KIX93" s="111"/>
      <c r="KIY93" s="111"/>
      <c r="KIZ93" s="111"/>
      <c r="KJA93" s="111"/>
      <c r="KJB93" s="111"/>
      <c r="KJC93" s="111"/>
      <c r="KJD93" s="111"/>
      <c r="KJE93" s="111"/>
      <c r="KJF93" s="111"/>
      <c r="KJG93" s="111"/>
      <c r="KJH93" s="111"/>
      <c r="KJI93" s="111"/>
      <c r="KJJ93" s="111"/>
      <c r="KJK93" s="111"/>
      <c r="KJL93" s="111"/>
      <c r="KJM93" s="111"/>
      <c r="KJN93" s="111"/>
      <c r="KJO93" s="111"/>
      <c r="KJP93" s="111"/>
      <c r="KJQ93" s="111"/>
      <c r="KJR93" s="111"/>
      <c r="KJS93" s="111"/>
      <c r="KJT93" s="111"/>
      <c r="KJU93" s="111"/>
      <c r="KJV93" s="111"/>
      <c r="KJW93" s="111"/>
      <c r="KJX93" s="111"/>
      <c r="KJY93" s="111"/>
      <c r="KJZ93" s="111"/>
      <c r="KKA93" s="111"/>
      <c r="KKB93" s="111"/>
      <c r="KKC93" s="111"/>
      <c r="KKD93" s="111"/>
      <c r="KKE93" s="111"/>
      <c r="KKF93" s="111"/>
      <c r="KKG93" s="111"/>
      <c r="KKH93" s="111"/>
      <c r="KKI93" s="111"/>
      <c r="KKJ93" s="111"/>
      <c r="KKK93" s="111"/>
      <c r="KKL93" s="111"/>
      <c r="KKM93" s="111"/>
      <c r="KKN93" s="111"/>
      <c r="KKO93" s="111"/>
      <c r="KKP93" s="111"/>
      <c r="KKQ93" s="111"/>
      <c r="KKR93" s="111"/>
      <c r="KKS93" s="111"/>
      <c r="KKT93" s="111"/>
      <c r="KKU93" s="111"/>
      <c r="KKV93" s="111"/>
      <c r="KKW93" s="111"/>
      <c r="KKX93" s="111"/>
      <c r="KKY93" s="111"/>
      <c r="KKZ93" s="111"/>
      <c r="KLA93" s="111"/>
      <c r="KLB93" s="111"/>
      <c r="KLC93" s="111"/>
      <c r="KLD93" s="111"/>
      <c r="KLE93" s="111"/>
      <c r="KLF93" s="111"/>
      <c r="KLG93" s="111"/>
      <c r="KLH93" s="111"/>
      <c r="KLI93" s="111"/>
      <c r="KLJ93" s="111"/>
      <c r="KLK93" s="111"/>
      <c r="KLL93" s="111"/>
      <c r="KLM93" s="111"/>
      <c r="KLN93" s="111"/>
      <c r="KLO93" s="111"/>
      <c r="KLP93" s="111"/>
      <c r="KLQ93" s="111"/>
      <c r="KLR93" s="111"/>
      <c r="KLS93" s="111"/>
      <c r="KLT93" s="111"/>
      <c r="KLU93" s="111"/>
      <c r="KLV93" s="111"/>
      <c r="KLW93" s="111"/>
      <c r="KLX93" s="111"/>
      <c r="KLY93" s="111"/>
      <c r="KLZ93" s="111"/>
      <c r="KMA93" s="111"/>
      <c r="KMB93" s="111"/>
      <c r="KMC93" s="111"/>
      <c r="KMD93" s="111"/>
      <c r="KME93" s="111"/>
      <c r="KMF93" s="111"/>
      <c r="KMG93" s="111"/>
      <c r="KMH93" s="111"/>
      <c r="KMI93" s="111"/>
      <c r="KMJ93" s="111"/>
      <c r="KMK93" s="111"/>
      <c r="KML93" s="111"/>
      <c r="KMM93" s="111"/>
      <c r="KMN93" s="111"/>
      <c r="KMO93" s="111"/>
      <c r="KMP93" s="111"/>
      <c r="KMQ93" s="111"/>
      <c r="KMR93" s="111"/>
      <c r="KMS93" s="111"/>
      <c r="KMT93" s="111"/>
      <c r="KMU93" s="111"/>
      <c r="KMV93" s="111"/>
      <c r="KMW93" s="111"/>
      <c r="KMX93" s="111"/>
      <c r="KMY93" s="111"/>
      <c r="KMZ93" s="111"/>
      <c r="KNA93" s="111"/>
      <c r="KNB93" s="111"/>
      <c r="KNC93" s="111"/>
      <c r="KND93" s="111"/>
      <c r="KNE93" s="111"/>
      <c r="KNF93" s="111"/>
      <c r="KNG93" s="111"/>
      <c r="KNH93" s="111"/>
      <c r="KNI93" s="111"/>
      <c r="KNJ93" s="111"/>
      <c r="KNK93" s="111"/>
      <c r="KNL93" s="111"/>
      <c r="KNM93" s="111"/>
      <c r="KNN93" s="111"/>
      <c r="KNO93" s="111"/>
      <c r="KNP93" s="111"/>
      <c r="KNQ93" s="111"/>
      <c r="KNR93" s="111"/>
      <c r="KNS93" s="111"/>
      <c r="KNT93" s="111"/>
      <c r="KNU93" s="111"/>
      <c r="KNV93" s="111"/>
      <c r="KNW93" s="111"/>
      <c r="KNX93" s="111"/>
      <c r="KNY93" s="111"/>
      <c r="KNZ93" s="111"/>
      <c r="KOA93" s="111"/>
      <c r="KOB93" s="111"/>
      <c r="KOC93" s="111"/>
      <c r="KOD93" s="111"/>
      <c r="KOE93" s="111"/>
      <c r="KOF93" s="111"/>
      <c r="KOG93" s="111"/>
      <c r="KOH93" s="111"/>
      <c r="KOI93" s="111"/>
      <c r="KOJ93" s="111"/>
      <c r="KOK93" s="111"/>
      <c r="KOL93" s="111"/>
      <c r="KOM93" s="111"/>
      <c r="KON93" s="111"/>
      <c r="KOO93" s="111"/>
      <c r="KOP93" s="111"/>
      <c r="KOQ93" s="111"/>
      <c r="KOR93" s="111"/>
      <c r="KOS93" s="111"/>
      <c r="KOT93" s="111"/>
      <c r="KOU93" s="111"/>
      <c r="KOV93" s="111"/>
      <c r="KOW93" s="111"/>
      <c r="KOX93" s="111"/>
      <c r="KOY93" s="111"/>
      <c r="KOZ93" s="111"/>
      <c r="KPA93" s="111"/>
      <c r="KPB93" s="111"/>
      <c r="KPC93" s="111"/>
      <c r="KPD93" s="111"/>
      <c r="KPE93" s="111"/>
      <c r="KPF93" s="111"/>
      <c r="KPG93" s="111"/>
      <c r="KPH93" s="111"/>
      <c r="KPI93" s="111"/>
      <c r="KPJ93" s="111"/>
      <c r="KPK93" s="111"/>
      <c r="KPL93" s="111"/>
      <c r="KPM93" s="111"/>
      <c r="KPN93" s="111"/>
      <c r="KPO93" s="111"/>
      <c r="KPP93" s="111"/>
      <c r="KPQ93" s="111"/>
      <c r="KPR93" s="111"/>
      <c r="KPS93" s="111"/>
      <c r="KPT93" s="111"/>
      <c r="KPU93" s="111"/>
      <c r="KPV93" s="111"/>
      <c r="KPW93" s="111"/>
      <c r="KPX93" s="111"/>
      <c r="KPY93" s="111"/>
      <c r="KPZ93" s="111"/>
      <c r="KQA93" s="111"/>
      <c r="KQB93" s="111"/>
      <c r="KQC93" s="111"/>
      <c r="KQD93" s="111"/>
      <c r="KQE93" s="111"/>
      <c r="KQF93" s="111"/>
      <c r="KQG93" s="111"/>
      <c r="KQH93" s="111"/>
      <c r="KQI93" s="111"/>
      <c r="KQJ93" s="111"/>
      <c r="KQK93" s="111"/>
      <c r="KQL93" s="111"/>
      <c r="KQM93" s="111"/>
      <c r="KQN93" s="111"/>
      <c r="KQO93" s="111"/>
      <c r="KQP93" s="111"/>
      <c r="KQQ93" s="111"/>
      <c r="KQR93" s="111"/>
      <c r="KQS93" s="111"/>
      <c r="KQT93" s="111"/>
      <c r="KQU93" s="111"/>
      <c r="KQV93" s="111"/>
      <c r="KQW93" s="111"/>
      <c r="KQX93" s="111"/>
      <c r="KQY93" s="111"/>
      <c r="KQZ93" s="111"/>
      <c r="KRA93" s="111"/>
      <c r="KRB93" s="111"/>
      <c r="KRC93" s="111"/>
      <c r="KRD93" s="111"/>
      <c r="KRE93" s="111"/>
      <c r="KRF93" s="111"/>
      <c r="KRG93" s="111"/>
      <c r="KRH93" s="111"/>
      <c r="KRI93" s="111"/>
      <c r="KRJ93" s="111"/>
      <c r="KRK93" s="111"/>
      <c r="KRL93" s="111"/>
      <c r="KRM93" s="111"/>
      <c r="KRN93" s="111"/>
      <c r="KRO93" s="111"/>
      <c r="KRP93" s="111"/>
      <c r="KRQ93" s="111"/>
      <c r="KRR93" s="111"/>
      <c r="KRS93" s="111"/>
      <c r="KRT93" s="111"/>
      <c r="KRU93" s="111"/>
      <c r="KRV93" s="111"/>
      <c r="KRW93" s="111"/>
      <c r="KRX93" s="111"/>
      <c r="KRY93" s="111"/>
      <c r="KRZ93" s="111"/>
      <c r="KSA93" s="111"/>
      <c r="KSB93" s="111"/>
      <c r="KSC93" s="111"/>
      <c r="KSD93" s="111"/>
      <c r="KSE93" s="111"/>
      <c r="KSF93" s="111"/>
      <c r="KSG93" s="111"/>
      <c r="KSH93" s="111"/>
      <c r="KSI93" s="111"/>
      <c r="KSJ93" s="111"/>
      <c r="KSK93" s="111"/>
      <c r="KSL93" s="111"/>
      <c r="KSM93" s="111"/>
      <c r="KSN93" s="111"/>
      <c r="KSO93" s="111"/>
      <c r="KSP93" s="111"/>
      <c r="KSQ93" s="111"/>
      <c r="KSR93" s="111"/>
      <c r="KSS93" s="111"/>
      <c r="KST93" s="111"/>
      <c r="KSU93" s="111"/>
      <c r="KSV93" s="111"/>
      <c r="KSW93" s="111"/>
      <c r="KSX93" s="111"/>
      <c r="KSY93" s="111"/>
      <c r="KSZ93" s="111"/>
      <c r="KTA93" s="111"/>
      <c r="KTB93" s="111"/>
      <c r="KTC93" s="111"/>
      <c r="KTD93" s="111"/>
      <c r="KTE93" s="111"/>
      <c r="KTF93" s="111"/>
      <c r="KTG93" s="111"/>
      <c r="KTH93" s="111"/>
      <c r="KTI93" s="111"/>
      <c r="KTJ93" s="111"/>
      <c r="KTK93" s="111"/>
      <c r="KTL93" s="111"/>
      <c r="KTM93" s="111"/>
      <c r="KTN93" s="111"/>
      <c r="KTO93" s="111"/>
      <c r="KTP93" s="111"/>
      <c r="KTQ93" s="111"/>
      <c r="KTR93" s="111"/>
      <c r="KTS93" s="111"/>
      <c r="KTT93" s="111"/>
      <c r="KTU93" s="111"/>
      <c r="KTV93" s="111"/>
      <c r="KTW93" s="111"/>
      <c r="KTX93" s="111"/>
      <c r="KTY93" s="111"/>
      <c r="KTZ93" s="111"/>
      <c r="KUA93" s="111"/>
      <c r="KUB93" s="111"/>
      <c r="KUC93" s="111"/>
      <c r="KUD93" s="111"/>
      <c r="KUE93" s="111"/>
      <c r="KUF93" s="111"/>
      <c r="KUG93" s="111"/>
      <c r="KUH93" s="111"/>
      <c r="KUI93" s="111"/>
      <c r="KUJ93" s="111"/>
      <c r="KUK93" s="111"/>
      <c r="KUL93" s="111"/>
      <c r="KUM93" s="111"/>
      <c r="KUN93" s="111"/>
      <c r="KUO93" s="111"/>
      <c r="KUP93" s="111"/>
      <c r="KUQ93" s="111"/>
      <c r="KUR93" s="111"/>
      <c r="KUS93" s="111"/>
      <c r="KUT93" s="111"/>
      <c r="KUU93" s="111"/>
      <c r="KUV93" s="111"/>
      <c r="KUW93" s="111"/>
      <c r="KUX93" s="111"/>
      <c r="KUY93" s="111"/>
      <c r="KUZ93" s="111"/>
      <c r="KVA93" s="111"/>
      <c r="KVB93" s="111"/>
      <c r="KVC93" s="111"/>
      <c r="KVD93" s="111"/>
      <c r="KVE93" s="111"/>
      <c r="KVF93" s="111"/>
      <c r="KVG93" s="111"/>
      <c r="KVH93" s="111"/>
      <c r="KVI93" s="111"/>
      <c r="KVJ93" s="111"/>
      <c r="KVK93" s="111"/>
      <c r="KVL93" s="111"/>
      <c r="KVM93" s="111"/>
      <c r="KVN93" s="111"/>
      <c r="KVO93" s="111"/>
      <c r="KVP93" s="111"/>
      <c r="KVQ93" s="111"/>
      <c r="KVR93" s="111"/>
      <c r="KVS93" s="111"/>
      <c r="KVT93" s="111"/>
      <c r="KVU93" s="111"/>
      <c r="KVV93" s="111"/>
      <c r="KVW93" s="111"/>
      <c r="KVX93" s="111"/>
      <c r="KVY93" s="111"/>
      <c r="KVZ93" s="111"/>
      <c r="KWA93" s="111"/>
      <c r="KWB93" s="111"/>
      <c r="KWC93" s="111"/>
      <c r="KWD93" s="111"/>
      <c r="KWE93" s="111"/>
      <c r="KWF93" s="111"/>
      <c r="KWG93" s="111"/>
      <c r="KWH93" s="111"/>
      <c r="KWI93" s="111"/>
      <c r="KWJ93" s="111"/>
      <c r="KWK93" s="111"/>
      <c r="KWL93" s="111"/>
      <c r="KWM93" s="111"/>
      <c r="KWN93" s="111"/>
      <c r="KWO93" s="111"/>
      <c r="KWP93" s="111"/>
      <c r="KWQ93" s="111"/>
      <c r="KWR93" s="111"/>
      <c r="KWS93" s="111"/>
      <c r="KWT93" s="111"/>
      <c r="KWU93" s="111"/>
      <c r="KWV93" s="111"/>
      <c r="KWW93" s="111"/>
      <c r="KWX93" s="111"/>
      <c r="KWY93" s="111"/>
      <c r="KWZ93" s="111"/>
      <c r="KXA93" s="111"/>
      <c r="KXB93" s="111"/>
      <c r="KXC93" s="111"/>
      <c r="KXD93" s="111"/>
      <c r="KXE93" s="111"/>
      <c r="KXF93" s="111"/>
      <c r="KXG93" s="111"/>
      <c r="KXH93" s="111"/>
      <c r="KXI93" s="111"/>
      <c r="KXJ93" s="111"/>
      <c r="KXK93" s="111"/>
      <c r="KXL93" s="111"/>
      <c r="KXM93" s="111"/>
      <c r="KXN93" s="111"/>
      <c r="KXO93" s="111"/>
      <c r="KXP93" s="111"/>
      <c r="KXQ93" s="111"/>
      <c r="KXR93" s="111"/>
      <c r="KXS93" s="111"/>
      <c r="KXT93" s="111"/>
      <c r="KXU93" s="111"/>
      <c r="KXV93" s="111"/>
      <c r="KXW93" s="111"/>
      <c r="KXX93" s="111"/>
      <c r="KXY93" s="111"/>
      <c r="KXZ93" s="111"/>
      <c r="KYA93" s="111"/>
      <c r="KYB93" s="111"/>
      <c r="KYC93" s="111"/>
      <c r="KYD93" s="111"/>
      <c r="KYE93" s="111"/>
      <c r="KYF93" s="111"/>
      <c r="KYG93" s="111"/>
      <c r="KYH93" s="111"/>
      <c r="KYI93" s="111"/>
      <c r="KYJ93" s="111"/>
      <c r="KYK93" s="111"/>
      <c r="KYL93" s="111"/>
      <c r="KYM93" s="111"/>
      <c r="KYN93" s="111"/>
      <c r="KYO93" s="111"/>
      <c r="KYP93" s="111"/>
      <c r="KYQ93" s="111"/>
      <c r="KYR93" s="111"/>
      <c r="KYS93" s="111"/>
      <c r="KYT93" s="111"/>
      <c r="KYU93" s="111"/>
      <c r="KYV93" s="111"/>
      <c r="KYW93" s="111"/>
      <c r="KYX93" s="111"/>
      <c r="KYY93" s="111"/>
      <c r="KYZ93" s="111"/>
      <c r="KZA93" s="111"/>
      <c r="KZB93" s="111"/>
      <c r="KZC93" s="111"/>
      <c r="KZD93" s="111"/>
      <c r="KZE93" s="111"/>
      <c r="KZF93" s="111"/>
      <c r="KZG93" s="111"/>
      <c r="KZH93" s="111"/>
      <c r="KZI93" s="111"/>
      <c r="KZJ93" s="111"/>
      <c r="KZK93" s="111"/>
      <c r="KZL93" s="111"/>
      <c r="KZM93" s="111"/>
      <c r="KZN93" s="111"/>
      <c r="KZO93" s="111"/>
      <c r="KZP93" s="111"/>
      <c r="KZQ93" s="111"/>
      <c r="KZR93" s="111"/>
      <c r="KZS93" s="111"/>
      <c r="KZT93" s="111"/>
      <c r="KZU93" s="111"/>
      <c r="KZV93" s="111"/>
      <c r="KZW93" s="111"/>
      <c r="KZX93" s="111"/>
      <c r="KZY93" s="111"/>
      <c r="KZZ93" s="111"/>
      <c r="LAA93" s="111"/>
      <c r="LAB93" s="111"/>
      <c r="LAC93" s="111"/>
      <c r="LAD93" s="111"/>
      <c r="LAE93" s="111"/>
      <c r="LAF93" s="111"/>
      <c r="LAG93" s="111"/>
      <c r="LAH93" s="111"/>
      <c r="LAI93" s="111"/>
      <c r="LAJ93" s="111"/>
      <c r="LAK93" s="111"/>
      <c r="LAL93" s="111"/>
      <c r="LAM93" s="111"/>
      <c r="LAN93" s="111"/>
      <c r="LAO93" s="111"/>
      <c r="LAP93" s="111"/>
      <c r="LAQ93" s="111"/>
      <c r="LAR93" s="111"/>
      <c r="LAS93" s="111"/>
      <c r="LAT93" s="111"/>
      <c r="LAU93" s="111"/>
      <c r="LAV93" s="111"/>
      <c r="LAW93" s="111"/>
      <c r="LAX93" s="111"/>
      <c r="LAY93" s="111"/>
      <c r="LAZ93" s="111"/>
      <c r="LBA93" s="111"/>
      <c r="LBB93" s="111"/>
      <c r="LBC93" s="111"/>
      <c r="LBD93" s="111"/>
      <c r="LBE93" s="111"/>
      <c r="LBF93" s="111"/>
      <c r="LBG93" s="111"/>
      <c r="LBH93" s="111"/>
      <c r="LBI93" s="111"/>
      <c r="LBJ93" s="111"/>
      <c r="LBK93" s="111"/>
      <c r="LBL93" s="111"/>
      <c r="LBM93" s="111"/>
      <c r="LBN93" s="111"/>
      <c r="LBO93" s="111"/>
      <c r="LBP93" s="111"/>
      <c r="LBQ93" s="111"/>
      <c r="LBR93" s="111"/>
      <c r="LBS93" s="111"/>
      <c r="LBT93" s="111"/>
      <c r="LBU93" s="111"/>
      <c r="LBV93" s="111"/>
      <c r="LBW93" s="111"/>
      <c r="LBX93" s="111"/>
      <c r="LBY93" s="111"/>
      <c r="LBZ93" s="111"/>
      <c r="LCA93" s="111"/>
      <c r="LCB93" s="111"/>
      <c r="LCC93" s="111"/>
      <c r="LCD93" s="111"/>
      <c r="LCE93" s="111"/>
      <c r="LCF93" s="111"/>
      <c r="LCG93" s="111"/>
      <c r="LCH93" s="111"/>
      <c r="LCI93" s="111"/>
      <c r="LCJ93" s="111"/>
      <c r="LCK93" s="111"/>
      <c r="LCL93" s="111"/>
      <c r="LCM93" s="111"/>
      <c r="LCN93" s="111"/>
      <c r="LCO93" s="111"/>
      <c r="LCP93" s="111"/>
      <c r="LCQ93" s="111"/>
      <c r="LCR93" s="111"/>
      <c r="LCS93" s="111"/>
      <c r="LCT93" s="111"/>
      <c r="LCU93" s="111"/>
      <c r="LCV93" s="111"/>
      <c r="LCW93" s="111"/>
      <c r="LCX93" s="111"/>
      <c r="LCY93" s="111"/>
      <c r="LCZ93" s="111"/>
      <c r="LDA93" s="111"/>
      <c r="LDB93" s="111"/>
      <c r="LDC93" s="111"/>
      <c r="LDD93" s="111"/>
      <c r="LDE93" s="111"/>
      <c r="LDF93" s="111"/>
      <c r="LDG93" s="111"/>
      <c r="LDH93" s="111"/>
      <c r="LDI93" s="111"/>
      <c r="LDJ93" s="111"/>
      <c r="LDK93" s="111"/>
      <c r="LDL93" s="111"/>
      <c r="LDM93" s="111"/>
      <c r="LDN93" s="111"/>
      <c r="LDO93" s="111"/>
      <c r="LDP93" s="111"/>
      <c r="LDQ93" s="111"/>
      <c r="LDR93" s="111"/>
      <c r="LDS93" s="111"/>
      <c r="LDT93" s="111"/>
      <c r="LDU93" s="111"/>
      <c r="LDV93" s="111"/>
      <c r="LDW93" s="111"/>
      <c r="LDX93" s="111"/>
      <c r="LDY93" s="111"/>
      <c r="LDZ93" s="111"/>
      <c r="LEA93" s="111"/>
      <c r="LEB93" s="111"/>
      <c r="LEC93" s="111"/>
      <c r="LED93" s="111"/>
      <c r="LEE93" s="111"/>
      <c r="LEF93" s="111"/>
      <c r="LEG93" s="111"/>
      <c r="LEH93" s="111"/>
      <c r="LEI93" s="111"/>
      <c r="LEJ93" s="111"/>
      <c r="LEK93" s="111"/>
      <c r="LEL93" s="111"/>
      <c r="LEM93" s="111"/>
      <c r="LEN93" s="111"/>
      <c r="LEO93" s="111"/>
      <c r="LEP93" s="111"/>
      <c r="LEQ93" s="111"/>
      <c r="LER93" s="111"/>
      <c r="LES93" s="111"/>
      <c r="LET93" s="111"/>
      <c r="LEU93" s="111"/>
      <c r="LEV93" s="111"/>
      <c r="LEW93" s="111"/>
      <c r="LEX93" s="111"/>
      <c r="LEY93" s="111"/>
      <c r="LEZ93" s="111"/>
      <c r="LFA93" s="111"/>
      <c r="LFB93" s="111"/>
      <c r="LFC93" s="111"/>
      <c r="LFD93" s="111"/>
      <c r="LFE93" s="111"/>
      <c r="LFF93" s="111"/>
      <c r="LFG93" s="111"/>
      <c r="LFH93" s="111"/>
      <c r="LFI93" s="111"/>
      <c r="LFJ93" s="111"/>
      <c r="LFK93" s="111"/>
      <c r="LFL93" s="111"/>
      <c r="LFM93" s="111"/>
      <c r="LFN93" s="111"/>
      <c r="LFO93" s="111"/>
      <c r="LFP93" s="111"/>
      <c r="LFQ93" s="111"/>
      <c r="LFR93" s="111"/>
      <c r="LFS93" s="111"/>
      <c r="LFT93" s="111"/>
      <c r="LFU93" s="111"/>
      <c r="LFV93" s="111"/>
      <c r="LFW93" s="111"/>
      <c r="LFX93" s="111"/>
      <c r="LFY93" s="111"/>
      <c r="LFZ93" s="111"/>
      <c r="LGA93" s="111"/>
      <c r="LGB93" s="111"/>
      <c r="LGC93" s="111"/>
      <c r="LGD93" s="111"/>
      <c r="LGE93" s="111"/>
      <c r="LGF93" s="111"/>
      <c r="LGG93" s="111"/>
      <c r="LGH93" s="111"/>
      <c r="LGI93" s="111"/>
      <c r="LGJ93" s="111"/>
      <c r="LGK93" s="111"/>
      <c r="LGL93" s="111"/>
      <c r="LGM93" s="111"/>
      <c r="LGN93" s="111"/>
      <c r="LGO93" s="111"/>
      <c r="LGP93" s="111"/>
      <c r="LGQ93" s="111"/>
      <c r="LGR93" s="111"/>
      <c r="LGS93" s="111"/>
      <c r="LGT93" s="111"/>
      <c r="LGU93" s="111"/>
      <c r="LGV93" s="111"/>
      <c r="LGW93" s="111"/>
      <c r="LGX93" s="111"/>
      <c r="LGY93" s="111"/>
      <c r="LGZ93" s="111"/>
      <c r="LHA93" s="111"/>
      <c r="LHB93" s="111"/>
      <c r="LHC93" s="111"/>
      <c r="LHD93" s="111"/>
      <c r="LHE93" s="111"/>
      <c r="LHF93" s="111"/>
      <c r="LHG93" s="111"/>
      <c r="LHH93" s="111"/>
      <c r="LHI93" s="111"/>
      <c r="LHJ93" s="111"/>
      <c r="LHK93" s="111"/>
      <c r="LHL93" s="111"/>
      <c r="LHM93" s="111"/>
      <c r="LHN93" s="111"/>
      <c r="LHO93" s="111"/>
      <c r="LHP93" s="111"/>
      <c r="LHQ93" s="111"/>
      <c r="LHR93" s="111"/>
      <c r="LHS93" s="111"/>
      <c r="LHT93" s="111"/>
      <c r="LHU93" s="111"/>
      <c r="LHV93" s="111"/>
      <c r="LHW93" s="111"/>
      <c r="LHX93" s="111"/>
      <c r="LHY93" s="111"/>
      <c r="LHZ93" s="111"/>
      <c r="LIA93" s="111"/>
      <c r="LIB93" s="111"/>
      <c r="LIC93" s="111"/>
      <c r="LID93" s="111"/>
      <c r="LIE93" s="111"/>
      <c r="LIF93" s="111"/>
      <c r="LIG93" s="111"/>
      <c r="LIH93" s="111"/>
      <c r="LII93" s="111"/>
      <c r="LIJ93" s="111"/>
      <c r="LIK93" s="111"/>
      <c r="LIL93" s="111"/>
      <c r="LIM93" s="111"/>
      <c r="LIN93" s="111"/>
      <c r="LIO93" s="111"/>
      <c r="LIP93" s="111"/>
      <c r="LIQ93" s="111"/>
      <c r="LIR93" s="111"/>
      <c r="LIS93" s="111"/>
      <c r="LIT93" s="111"/>
      <c r="LIU93" s="111"/>
      <c r="LIV93" s="111"/>
      <c r="LIW93" s="111"/>
      <c r="LIX93" s="111"/>
      <c r="LIY93" s="111"/>
      <c r="LIZ93" s="111"/>
      <c r="LJA93" s="111"/>
      <c r="LJB93" s="111"/>
      <c r="LJC93" s="111"/>
      <c r="LJD93" s="111"/>
      <c r="LJE93" s="111"/>
      <c r="LJF93" s="111"/>
      <c r="LJG93" s="111"/>
      <c r="LJH93" s="111"/>
      <c r="LJI93" s="111"/>
      <c r="LJJ93" s="111"/>
      <c r="LJK93" s="111"/>
      <c r="LJL93" s="111"/>
      <c r="LJM93" s="111"/>
      <c r="LJN93" s="111"/>
      <c r="LJO93" s="111"/>
      <c r="LJP93" s="111"/>
      <c r="LJQ93" s="111"/>
      <c r="LJR93" s="111"/>
      <c r="LJS93" s="111"/>
      <c r="LJT93" s="111"/>
      <c r="LJU93" s="111"/>
      <c r="LJV93" s="111"/>
      <c r="LJW93" s="111"/>
      <c r="LJX93" s="111"/>
      <c r="LJY93" s="111"/>
      <c r="LJZ93" s="111"/>
      <c r="LKA93" s="111"/>
      <c r="LKB93" s="111"/>
      <c r="LKC93" s="111"/>
      <c r="LKD93" s="111"/>
      <c r="LKE93" s="111"/>
      <c r="LKF93" s="111"/>
      <c r="LKG93" s="111"/>
      <c r="LKH93" s="111"/>
      <c r="LKI93" s="111"/>
      <c r="LKJ93" s="111"/>
      <c r="LKK93" s="111"/>
      <c r="LKL93" s="111"/>
      <c r="LKM93" s="111"/>
      <c r="LKN93" s="111"/>
      <c r="LKO93" s="111"/>
      <c r="LKP93" s="111"/>
      <c r="LKQ93" s="111"/>
      <c r="LKR93" s="111"/>
      <c r="LKS93" s="111"/>
      <c r="LKT93" s="111"/>
      <c r="LKU93" s="111"/>
      <c r="LKV93" s="111"/>
      <c r="LKW93" s="111"/>
      <c r="LKX93" s="111"/>
      <c r="LKY93" s="111"/>
      <c r="LKZ93" s="111"/>
      <c r="LLA93" s="111"/>
      <c r="LLB93" s="111"/>
      <c r="LLC93" s="111"/>
      <c r="LLD93" s="111"/>
      <c r="LLE93" s="111"/>
      <c r="LLF93" s="111"/>
      <c r="LLG93" s="111"/>
      <c r="LLH93" s="111"/>
      <c r="LLI93" s="111"/>
      <c r="LLJ93" s="111"/>
      <c r="LLK93" s="111"/>
      <c r="LLL93" s="111"/>
      <c r="LLM93" s="111"/>
      <c r="LLN93" s="111"/>
      <c r="LLO93" s="111"/>
      <c r="LLP93" s="111"/>
      <c r="LLQ93" s="111"/>
      <c r="LLR93" s="111"/>
      <c r="LLS93" s="111"/>
      <c r="LLT93" s="111"/>
      <c r="LLU93" s="111"/>
      <c r="LLV93" s="111"/>
      <c r="LLW93" s="111"/>
      <c r="LLX93" s="111"/>
      <c r="LLY93" s="111"/>
      <c r="LLZ93" s="111"/>
      <c r="LMA93" s="111"/>
      <c r="LMB93" s="111"/>
      <c r="LMC93" s="111"/>
      <c r="LMD93" s="111"/>
      <c r="LME93" s="111"/>
      <c r="LMF93" s="111"/>
      <c r="LMG93" s="111"/>
      <c r="LMH93" s="111"/>
      <c r="LMI93" s="111"/>
      <c r="LMJ93" s="111"/>
      <c r="LMK93" s="111"/>
      <c r="LML93" s="111"/>
      <c r="LMM93" s="111"/>
      <c r="LMN93" s="111"/>
      <c r="LMO93" s="111"/>
      <c r="LMP93" s="111"/>
      <c r="LMQ93" s="111"/>
      <c r="LMR93" s="111"/>
      <c r="LMS93" s="111"/>
      <c r="LMT93" s="111"/>
      <c r="LMU93" s="111"/>
      <c r="LMV93" s="111"/>
      <c r="LMW93" s="111"/>
      <c r="LMX93" s="111"/>
      <c r="LMY93" s="111"/>
      <c r="LMZ93" s="111"/>
      <c r="LNA93" s="111"/>
      <c r="LNB93" s="111"/>
      <c r="LNC93" s="111"/>
      <c r="LND93" s="111"/>
      <c r="LNE93" s="111"/>
      <c r="LNF93" s="111"/>
      <c r="LNG93" s="111"/>
      <c r="LNH93" s="111"/>
      <c r="LNI93" s="111"/>
      <c r="LNJ93" s="111"/>
      <c r="LNK93" s="111"/>
      <c r="LNL93" s="111"/>
      <c r="LNM93" s="111"/>
      <c r="LNN93" s="111"/>
      <c r="LNO93" s="111"/>
      <c r="LNP93" s="111"/>
      <c r="LNQ93" s="111"/>
      <c r="LNR93" s="111"/>
      <c r="LNS93" s="111"/>
      <c r="LNT93" s="111"/>
      <c r="LNU93" s="111"/>
      <c r="LNV93" s="111"/>
      <c r="LNW93" s="111"/>
      <c r="LNX93" s="111"/>
      <c r="LNY93" s="111"/>
      <c r="LNZ93" s="111"/>
      <c r="LOA93" s="111"/>
      <c r="LOB93" s="111"/>
      <c r="LOC93" s="111"/>
      <c r="LOD93" s="111"/>
      <c r="LOE93" s="111"/>
      <c r="LOF93" s="111"/>
      <c r="LOG93" s="111"/>
      <c r="LOH93" s="111"/>
      <c r="LOI93" s="111"/>
      <c r="LOJ93" s="111"/>
      <c r="LOK93" s="111"/>
      <c r="LOL93" s="111"/>
      <c r="LOM93" s="111"/>
      <c r="LON93" s="111"/>
      <c r="LOO93" s="111"/>
      <c r="LOP93" s="111"/>
      <c r="LOQ93" s="111"/>
      <c r="LOR93" s="111"/>
      <c r="LOS93" s="111"/>
      <c r="LOT93" s="111"/>
      <c r="LOU93" s="111"/>
      <c r="LOV93" s="111"/>
      <c r="LOW93" s="111"/>
      <c r="LOX93" s="111"/>
      <c r="LOY93" s="111"/>
      <c r="LOZ93" s="111"/>
      <c r="LPA93" s="111"/>
      <c r="LPB93" s="111"/>
      <c r="LPC93" s="111"/>
      <c r="LPD93" s="111"/>
      <c r="LPE93" s="111"/>
      <c r="LPF93" s="111"/>
      <c r="LPG93" s="111"/>
      <c r="LPH93" s="111"/>
      <c r="LPI93" s="111"/>
      <c r="LPJ93" s="111"/>
      <c r="LPK93" s="111"/>
      <c r="LPL93" s="111"/>
      <c r="LPM93" s="111"/>
      <c r="LPN93" s="111"/>
      <c r="LPO93" s="111"/>
      <c r="LPP93" s="111"/>
      <c r="LPQ93" s="111"/>
      <c r="LPR93" s="111"/>
      <c r="LPS93" s="111"/>
      <c r="LPT93" s="111"/>
      <c r="LPU93" s="111"/>
      <c r="LPV93" s="111"/>
      <c r="LPW93" s="111"/>
      <c r="LPX93" s="111"/>
      <c r="LPY93" s="111"/>
      <c r="LPZ93" s="111"/>
      <c r="LQA93" s="111"/>
      <c r="LQB93" s="111"/>
      <c r="LQC93" s="111"/>
      <c r="LQD93" s="111"/>
      <c r="LQE93" s="111"/>
      <c r="LQF93" s="111"/>
      <c r="LQG93" s="111"/>
      <c r="LQH93" s="111"/>
      <c r="LQI93" s="111"/>
      <c r="LQJ93" s="111"/>
      <c r="LQK93" s="111"/>
      <c r="LQL93" s="111"/>
      <c r="LQM93" s="111"/>
      <c r="LQN93" s="111"/>
      <c r="LQO93" s="111"/>
      <c r="LQP93" s="111"/>
      <c r="LQQ93" s="111"/>
      <c r="LQR93" s="111"/>
      <c r="LQS93" s="111"/>
      <c r="LQT93" s="111"/>
      <c r="LQU93" s="111"/>
      <c r="LQV93" s="111"/>
      <c r="LQW93" s="111"/>
      <c r="LQX93" s="111"/>
      <c r="LQY93" s="111"/>
      <c r="LQZ93" s="111"/>
      <c r="LRA93" s="111"/>
      <c r="LRB93" s="111"/>
      <c r="LRC93" s="111"/>
      <c r="LRD93" s="111"/>
      <c r="LRE93" s="111"/>
      <c r="LRF93" s="111"/>
      <c r="LRG93" s="111"/>
      <c r="LRH93" s="111"/>
      <c r="LRI93" s="111"/>
      <c r="LRJ93" s="111"/>
      <c r="LRK93" s="111"/>
      <c r="LRL93" s="111"/>
      <c r="LRM93" s="111"/>
      <c r="LRN93" s="111"/>
      <c r="LRO93" s="111"/>
      <c r="LRP93" s="111"/>
      <c r="LRQ93" s="111"/>
      <c r="LRR93" s="111"/>
      <c r="LRS93" s="111"/>
      <c r="LRT93" s="111"/>
      <c r="LRU93" s="111"/>
      <c r="LRV93" s="111"/>
      <c r="LRW93" s="111"/>
      <c r="LRX93" s="111"/>
      <c r="LRY93" s="111"/>
      <c r="LRZ93" s="111"/>
      <c r="LSA93" s="111"/>
      <c r="LSB93" s="111"/>
      <c r="LSC93" s="111"/>
      <c r="LSD93" s="111"/>
      <c r="LSE93" s="111"/>
      <c r="LSF93" s="111"/>
      <c r="LSG93" s="111"/>
      <c r="LSH93" s="111"/>
      <c r="LSI93" s="111"/>
      <c r="LSJ93" s="111"/>
      <c r="LSK93" s="111"/>
      <c r="LSL93" s="111"/>
      <c r="LSM93" s="111"/>
      <c r="LSN93" s="111"/>
      <c r="LSO93" s="111"/>
      <c r="LSP93" s="111"/>
      <c r="LSQ93" s="111"/>
      <c r="LSR93" s="111"/>
      <c r="LSS93" s="111"/>
      <c r="LST93" s="111"/>
      <c r="LSU93" s="111"/>
      <c r="LSV93" s="111"/>
      <c r="LSW93" s="111"/>
      <c r="LSX93" s="111"/>
      <c r="LSY93" s="111"/>
      <c r="LSZ93" s="111"/>
      <c r="LTA93" s="111"/>
      <c r="LTB93" s="111"/>
      <c r="LTC93" s="111"/>
      <c r="LTD93" s="111"/>
      <c r="LTE93" s="111"/>
      <c r="LTF93" s="111"/>
      <c r="LTG93" s="111"/>
      <c r="LTH93" s="111"/>
      <c r="LTI93" s="111"/>
      <c r="LTJ93" s="111"/>
      <c r="LTK93" s="111"/>
      <c r="LTL93" s="111"/>
      <c r="LTM93" s="111"/>
      <c r="LTN93" s="111"/>
      <c r="LTO93" s="111"/>
      <c r="LTP93" s="111"/>
      <c r="LTQ93" s="111"/>
      <c r="LTR93" s="111"/>
      <c r="LTS93" s="111"/>
      <c r="LTT93" s="111"/>
      <c r="LTU93" s="111"/>
      <c r="LTV93" s="111"/>
      <c r="LTW93" s="111"/>
      <c r="LTX93" s="111"/>
      <c r="LTY93" s="111"/>
      <c r="LTZ93" s="111"/>
      <c r="LUA93" s="111"/>
      <c r="LUB93" s="111"/>
      <c r="LUC93" s="111"/>
      <c r="LUD93" s="111"/>
      <c r="LUE93" s="111"/>
      <c r="LUF93" s="111"/>
      <c r="LUG93" s="111"/>
      <c r="LUH93" s="111"/>
      <c r="LUI93" s="111"/>
      <c r="LUJ93" s="111"/>
      <c r="LUK93" s="111"/>
      <c r="LUL93" s="111"/>
      <c r="LUM93" s="111"/>
      <c r="LUN93" s="111"/>
      <c r="LUO93" s="111"/>
      <c r="LUP93" s="111"/>
      <c r="LUQ93" s="111"/>
      <c r="LUR93" s="111"/>
      <c r="LUS93" s="111"/>
      <c r="LUT93" s="111"/>
      <c r="LUU93" s="111"/>
      <c r="LUV93" s="111"/>
      <c r="LUW93" s="111"/>
      <c r="LUX93" s="111"/>
      <c r="LUY93" s="111"/>
      <c r="LUZ93" s="111"/>
      <c r="LVA93" s="111"/>
      <c r="LVB93" s="111"/>
      <c r="LVC93" s="111"/>
      <c r="LVD93" s="111"/>
      <c r="LVE93" s="111"/>
      <c r="LVF93" s="111"/>
      <c r="LVG93" s="111"/>
      <c r="LVH93" s="111"/>
      <c r="LVI93" s="111"/>
      <c r="LVJ93" s="111"/>
      <c r="LVK93" s="111"/>
      <c r="LVL93" s="111"/>
      <c r="LVM93" s="111"/>
      <c r="LVN93" s="111"/>
      <c r="LVO93" s="111"/>
      <c r="LVP93" s="111"/>
      <c r="LVQ93" s="111"/>
      <c r="LVR93" s="111"/>
      <c r="LVS93" s="111"/>
      <c r="LVT93" s="111"/>
      <c r="LVU93" s="111"/>
      <c r="LVV93" s="111"/>
      <c r="LVW93" s="111"/>
      <c r="LVX93" s="111"/>
      <c r="LVY93" s="111"/>
      <c r="LVZ93" s="111"/>
      <c r="LWA93" s="111"/>
      <c r="LWB93" s="111"/>
      <c r="LWC93" s="111"/>
      <c r="LWD93" s="111"/>
      <c r="LWE93" s="111"/>
      <c r="LWF93" s="111"/>
      <c r="LWG93" s="111"/>
      <c r="LWH93" s="111"/>
      <c r="LWI93" s="111"/>
      <c r="LWJ93" s="111"/>
      <c r="LWK93" s="111"/>
      <c r="LWL93" s="111"/>
      <c r="LWM93" s="111"/>
      <c r="LWN93" s="111"/>
      <c r="LWO93" s="111"/>
      <c r="LWP93" s="111"/>
      <c r="LWQ93" s="111"/>
      <c r="LWR93" s="111"/>
      <c r="LWS93" s="111"/>
      <c r="LWT93" s="111"/>
      <c r="LWU93" s="111"/>
      <c r="LWV93" s="111"/>
      <c r="LWW93" s="111"/>
      <c r="LWX93" s="111"/>
      <c r="LWY93" s="111"/>
      <c r="LWZ93" s="111"/>
      <c r="LXA93" s="111"/>
      <c r="LXB93" s="111"/>
      <c r="LXC93" s="111"/>
      <c r="LXD93" s="111"/>
      <c r="LXE93" s="111"/>
      <c r="LXF93" s="111"/>
      <c r="LXG93" s="111"/>
      <c r="LXH93" s="111"/>
      <c r="LXI93" s="111"/>
      <c r="LXJ93" s="111"/>
      <c r="LXK93" s="111"/>
      <c r="LXL93" s="111"/>
      <c r="LXM93" s="111"/>
      <c r="LXN93" s="111"/>
      <c r="LXO93" s="111"/>
      <c r="LXP93" s="111"/>
      <c r="LXQ93" s="111"/>
      <c r="LXR93" s="111"/>
      <c r="LXS93" s="111"/>
      <c r="LXT93" s="111"/>
      <c r="LXU93" s="111"/>
      <c r="LXV93" s="111"/>
      <c r="LXW93" s="111"/>
      <c r="LXX93" s="111"/>
      <c r="LXY93" s="111"/>
      <c r="LXZ93" s="111"/>
      <c r="LYA93" s="111"/>
      <c r="LYB93" s="111"/>
      <c r="LYC93" s="111"/>
      <c r="LYD93" s="111"/>
      <c r="LYE93" s="111"/>
      <c r="LYF93" s="111"/>
      <c r="LYG93" s="111"/>
      <c r="LYH93" s="111"/>
      <c r="LYI93" s="111"/>
      <c r="LYJ93" s="111"/>
      <c r="LYK93" s="111"/>
      <c r="LYL93" s="111"/>
      <c r="LYM93" s="111"/>
      <c r="LYN93" s="111"/>
      <c r="LYO93" s="111"/>
      <c r="LYP93" s="111"/>
      <c r="LYQ93" s="111"/>
      <c r="LYR93" s="111"/>
      <c r="LYS93" s="111"/>
      <c r="LYT93" s="111"/>
      <c r="LYU93" s="111"/>
      <c r="LYV93" s="111"/>
      <c r="LYW93" s="111"/>
      <c r="LYX93" s="111"/>
      <c r="LYY93" s="111"/>
      <c r="LYZ93" s="111"/>
      <c r="LZA93" s="111"/>
      <c r="LZB93" s="111"/>
      <c r="LZC93" s="111"/>
      <c r="LZD93" s="111"/>
      <c r="LZE93" s="111"/>
      <c r="LZF93" s="111"/>
      <c r="LZG93" s="111"/>
      <c r="LZH93" s="111"/>
      <c r="LZI93" s="111"/>
      <c r="LZJ93" s="111"/>
      <c r="LZK93" s="111"/>
      <c r="LZL93" s="111"/>
      <c r="LZM93" s="111"/>
      <c r="LZN93" s="111"/>
      <c r="LZO93" s="111"/>
      <c r="LZP93" s="111"/>
      <c r="LZQ93" s="111"/>
      <c r="LZR93" s="111"/>
      <c r="LZS93" s="111"/>
      <c r="LZT93" s="111"/>
      <c r="LZU93" s="111"/>
      <c r="LZV93" s="111"/>
      <c r="LZW93" s="111"/>
      <c r="LZX93" s="111"/>
      <c r="LZY93" s="111"/>
      <c r="LZZ93" s="111"/>
      <c r="MAA93" s="111"/>
      <c r="MAB93" s="111"/>
      <c r="MAC93" s="111"/>
      <c r="MAD93" s="111"/>
      <c r="MAE93" s="111"/>
      <c r="MAF93" s="111"/>
      <c r="MAG93" s="111"/>
      <c r="MAH93" s="111"/>
      <c r="MAI93" s="111"/>
      <c r="MAJ93" s="111"/>
      <c r="MAK93" s="111"/>
      <c r="MAL93" s="111"/>
      <c r="MAM93" s="111"/>
      <c r="MAN93" s="111"/>
      <c r="MAO93" s="111"/>
      <c r="MAP93" s="111"/>
      <c r="MAQ93" s="111"/>
      <c r="MAR93" s="111"/>
      <c r="MAS93" s="111"/>
      <c r="MAT93" s="111"/>
      <c r="MAU93" s="111"/>
      <c r="MAV93" s="111"/>
      <c r="MAW93" s="111"/>
      <c r="MAX93" s="111"/>
      <c r="MAY93" s="111"/>
      <c r="MAZ93" s="111"/>
      <c r="MBA93" s="111"/>
      <c r="MBB93" s="111"/>
      <c r="MBC93" s="111"/>
      <c r="MBD93" s="111"/>
      <c r="MBE93" s="111"/>
      <c r="MBF93" s="111"/>
      <c r="MBG93" s="111"/>
      <c r="MBH93" s="111"/>
      <c r="MBI93" s="111"/>
      <c r="MBJ93" s="111"/>
      <c r="MBK93" s="111"/>
      <c r="MBL93" s="111"/>
      <c r="MBM93" s="111"/>
      <c r="MBN93" s="111"/>
      <c r="MBO93" s="111"/>
      <c r="MBP93" s="111"/>
      <c r="MBQ93" s="111"/>
      <c r="MBR93" s="111"/>
      <c r="MBS93" s="111"/>
      <c r="MBT93" s="111"/>
      <c r="MBU93" s="111"/>
      <c r="MBV93" s="111"/>
      <c r="MBW93" s="111"/>
      <c r="MBX93" s="111"/>
      <c r="MBY93" s="111"/>
      <c r="MBZ93" s="111"/>
      <c r="MCA93" s="111"/>
      <c r="MCB93" s="111"/>
      <c r="MCC93" s="111"/>
      <c r="MCD93" s="111"/>
      <c r="MCE93" s="111"/>
      <c r="MCF93" s="111"/>
      <c r="MCG93" s="111"/>
      <c r="MCH93" s="111"/>
      <c r="MCI93" s="111"/>
      <c r="MCJ93" s="111"/>
      <c r="MCK93" s="111"/>
      <c r="MCL93" s="111"/>
      <c r="MCM93" s="111"/>
      <c r="MCN93" s="111"/>
      <c r="MCO93" s="111"/>
      <c r="MCP93" s="111"/>
      <c r="MCQ93" s="111"/>
      <c r="MCR93" s="111"/>
      <c r="MCS93" s="111"/>
      <c r="MCT93" s="111"/>
      <c r="MCU93" s="111"/>
      <c r="MCV93" s="111"/>
      <c r="MCW93" s="111"/>
      <c r="MCX93" s="111"/>
      <c r="MCY93" s="111"/>
      <c r="MCZ93" s="111"/>
      <c r="MDA93" s="111"/>
      <c r="MDB93" s="111"/>
      <c r="MDC93" s="111"/>
      <c r="MDD93" s="111"/>
      <c r="MDE93" s="111"/>
      <c r="MDF93" s="111"/>
      <c r="MDG93" s="111"/>
      <c r="MDH93" s="111"/>
      <c r="MDI93" s="111"/>
      <c r="MDJ93" s="111"/>
      <c r="MDK93" s="111"/>
      <c r="MDL93" s="111"/>
      <c r="MDM93" s="111"/>
      <c r="MDN93" s="111"/>
      <c r="MDO93" s="111"/>
      <c r="MDP93" s="111"/>
      <c r="MDQ93" s="111"/>
      <c r="MDR93" s="111"/>
      <c r="MDS93" s="111"/>
      <c r="MDT93" s="111"/>
      <c r="MDU93" s="111"/>
      <c r="MDV93" s="111"/>
      <c r="MDW93" s="111"/>
      <c r="MDX93" s="111"/>
      <c r="MDY93" s="111"/>
      <c r="MDZ93" s="111"/>
      <c r="MEA93" s="111"/>
      <c r="MEB93" s="111"/>
      <c r="MEC93" s="111"/>
      <c r="MED93" s="111"/>
      <c r="MEE93" s="111"/>
      <c r="MEF93" s="111"/>
      <c r="MEG93" s="111"/>
      <c r="MEH93" s="111"/>
      <c r="MEI93" s="111"/>
      <c r="MEJ93" s="111"/>
      <c r="MEK93" s="111"/>
      <c r="MEL93" s="111"/>
      <c r="MEM93" s="111"/>
      <c r="MEN93" s="111"/>
      <c r="MEO93" s="111"/>
      <c r="MEP93" s="111"/>
      <c r="MEQ93" s="111"/>
      <c r="MER93" s="111"/>
      <c r="MES93" s="111"/>
      <c r="MET93" s="111"/>
      <c r="MEU93" s="111"/>
      <c r="MEV93" s="111"/>
      <c r="MEW93" s="111"/>
      <c r="MEX93" s="111"/>
      <c r="MEY93" s="111"/>
      <c r="MEZ93" s="111"/>
      <c r="MFA93" s="111"/>
      <c r="MFB93" s="111"/>
      <c r="MFC93" s="111"/>
      <c r="MFD93" s="111"/>
      <c r="MFE93" s="111"/>
      <c r="MFF93" s="111"/>
      <c r="MFG93" s="111"/>
      <c r="MFH93" s="111"/>
      <c r="MFI93" s="111"/>
      <c r="MFJ93" s="111"/>
      <c r="MFK93" s="111"/>
      <c r="MFL93" s="111"/>
      <c r="MFM93" s="111"/>
      <c r="MFN93" s="111"/>
      <c r="MFO93" s="111"/>
      <c r="MFP93" s="111"/>
      <c r="MFQ93" s="111"/>
      <c r="MFR93" s="111"/>
      <c r="MFS93" s="111"/>
      <c r="MFT93" s="111"/>
      <c r="MFU93" s="111"/>
      <c r="MFV93" s="111"/>
      <c r="MFW93" s="111"/>
      <c r="MFX93" s="111"/>
      <c r="MFY93" s="111"/>
      <c r="MFZ93" s="111"/>
      <c r="MGA93" s="111"/>
      <c r="MGB93" s="111"/>
      <c r="MGC93" s="111"/>
      <c r="MGD93" s="111"/>
      <c r="MGE93" s="111"/>
      <c r="MGF93" s="111"/>
      <c r="MGG93" s="111"/>
      <c r="MGH93" s="111"/>
      <c r="MGI93" s="111"/>
      <c r="MGJ93" s="111"/>
      <c r="MGK93" s="111"/>
      <c r="MGL93" s="111"/>
      <c r="MGM93" s="111"/>
      <c r="MGN93" s="111"/>
      <c r="MGO93" s="111"/>
      <c r="MGP93" s="111"/>
      <c r="MGQ93" s="111"/>
      <c r="MGR93" s="111"/>
      <c r="MGS93" s="111"/>
      <c r="MGT93" s="111"/>
      <c r="MGU93" s="111"/>
      <c r="MGV93" s="111"/>
      <c r="MGW93" s="111"/>
      <c r="MGX93" s="111"/>
      <c r="MGY93" s="111"/>
      <c r="MGZ93" s="111"/>
      <c r="MHA93" s="111"/>
      <c r="MHB93" s="111"/>
      <c r="MHC93" s="111"/>
      <c r="MHD93" s="111"/>
      <c r="MHE93" s="111"/>
      <c r="MHF93" s="111"/>
      <c r="MHG93" s="111"/>
      <c r="MHH93" s="111"/>
      <c r="MHI93" s="111"/>
      <c r="MHJ93" s="111"/>
      <c r="MHK93" s="111"/>
      <c r="MHL93" s="111"/>
      <c r="MHM93" s="111"/>
      <c r="MHN93" s="111"/>
      <c r="MHO93" s="111"/>
      <c r="MHP93" s="111"/>
      <c r="MHQ93" s="111"/>
      <c r="MHR93" s="111"/>
      <c r="MHS93" s="111"/>
      <c r="MHT93" s="111"/>
      <c r="MHU93" s="111"/>
      <c r="MHV93" s="111"/>
      <c r="MHW93" s="111"/>
      <c r="MHX93" s="111"/>
      <c r="MHY93" s="111"/>
      <c r="MHZ93" s="111"/>
      <c r="MIA93" s="111"/>
      <c r="MIB93" s="111"/>
      <c r="MIC93" s="111"/>
      <c r="MID93" s="111"/>
      <c r="MIE93" s="111"/>
      <c r="MIF93" s="111"/>
      <c r="MIG93" s="111"/>
      <c r="MIH93" s="111"/>
      <c r="MII93" s="111"/>
      <c r="MIJ93" s="111"/>
      <c r="MIK93" s="111"/>
      <c r="MIL93" s="111"/>
      <c r="MIM93" s="111"/>
      <c r="MIN93" s="111"/>
      <c r="MIO93" s="111"/>
      <c r="MIP93" s="111"/>
      <c r="MIQ93" s="111"/>
      <c r="MIR93" s="111"/>
      <c r="MIS93" s="111"/>
      <c r="MIT93" s="111"/>
      <c r="MIU93" s="111"/>
      <c r="MIV93" s="111"/>
      <c r="MIW93" s="111"/>
      <c r="MIX93" s="111"/>
      <c r="MIY93" s="111"/>
      <c r="MIZ93" s="111"/>
      <c r="MJA93" s="111"/>
      <c r="MJB93" s="111"/>
      <c r="MJC93" s="111"/>
      <c r="MJD93" s="111"/>
      <c r="MJE93" s="111"/>
      <c r="MJF93" s="111"/>
      <c r="MJG93" s="111"/>
      <c r="MJH93" s="111"/>
      <c r="MJI93" s="111"/>
      <c r="MJJ93" s="111"/>
      <c r="MJK93" s="111"/>
      <c r="MJL93" s="111"/>
      <c r="MJM93" s="111"/>
      <c r="MJN93" s="111"/>
      <c r="MJO93" s="111"/>
      <c r="MJP93" s="111"/>
      <c r="MJQ93" s="111"/>
      <c r="MJR93" s="111"/>
      <c r="MJS93" s="111"/>
      <c r="MJT93" s="111"/>
      <c r="MJU93" s="111"/>
      <c r="MJV93" s="111"/>
      <c r="MJW93" s="111"/>
      <c r="MJX93" s="111"/>
      <c r="MJY93" s="111"/>
      <c r="MJZ93" s="111"/>
      <c r="MKA93" s="111"/>
      <c r="MKB93" s="111"/>
      <c r="MKC93" s="111"/>
      <c r="MKD93" s="111"/>
      <c r="MKE93" s="111"/>
      <c r="MKF93" s="111"/>
      <c r="MKG93" s="111"/>
      <c r="MKH93" s="111"/>
      <c r="MKI93" s="111"/>
      <c r="MKJ93" s="111"/>
      <c r="MKK93" s="111"/>
      <c r="MKL93" s="111"/>
      <c r="MKM93" s="111"/>
      <c r="MKN93" s="111"/>
      <c r="MKO93" s="111"/>
      <c r="MKP93" s="111"/>
      <c r="MKQ93" s="111"/>
      <c r="MKR93" s="111"/>
      <c r="MKS93" s="111"/>
      <c r="MKT93" s="111"/>
      <c r="MKU93" s="111"/>
      <c r="MKV93" s="111"/>
      <c r="MKW93" s="111"/>
      <c r="MKX93" s="111"/>
      <c r="MKY93" s="111"/>
      <c r="MKZ93" s="111"/>
      <c r="MLA93" s="111"/>
      <c r="MLB93" s="111"/>
      <c r="MLC93" s="111"/>
      <c r="MLD93" s="111"/>
      <c r="MLE93" s="111"/>
      <c r="MLF93" s="111"/>
      <c r="MLG93" s="111"/>
      <c r="MLH93" s="111"/>
      <c r="MLI93" s="111"/>
      <c r="MLJ93" s="111"/>
      <c r="MLK93" s="111"/>
      <c r="MLL93" s="111"/>
      <c r="MLM93" s="111"/>
      <c r="MLN93" s="111"/>
      <c r="MLO93" s="111"/>
      <c r="MLP93" s="111"/>
      <c r="MLQ93" s="111"/>
      <c r="MLR93" s="111"/>
      <c r="MLS93" s="111"/>
      <c r="MLT93" s="111"/>
      <c r="MLU93" s="111"/>
      <c r="MLV93" s="111"/>
      <c r="MLW93" s="111"/>
      <c r="MLX93" s="111"/>
      <c r="MLY93" s="111"/>
      <c r="MLZ93" s="111"/>
      <c r="MMA93" s="111"/>
      <c r="MMB93" s="111"/>
      <c r="MMC93" s="111"/>
      <c r="MMD93" s="111"/>
      <c r="MME93" s="111"/>
      <c r="MMF93" s="111"/>
      <c r="MMG93" s="111"/>
      <c r="MMH93" s="111"/>
      <c r="MMI93" s="111"/>
      <c r="MMJ93" s="111"/>
      <c r="MMK93" s="111"/>
      <c r="MML93" s="111"/>
      <c r="MMM93" s="111"/>
      <c r="MMN93" s="111"/>
      <c r="MMO93" s="111"/>
      <c r="MMP93" s="111"/>
      <c r="MMQ93" s="111"/>
      <c r="MMR93" s="111"/>
      <c r="MMS93" s="111"/>
      <c r="MMT93" s="111"/>
      <c r="MMU93" s="111"/>
      <c r="MMV93" s="111"/>
      <c r="MMW93" s="111"/>
      <c r="MMX93" s="111"/>
      <c r="MMY93" s="111"/>
      <c r="MMZ93" s="111"/>
      <c r="MNA93" s="111"/>
      <c r="MNB93" s="111"/>
      <c r="MNC93" s="111"/>
      <c r="MND93" s="111"/>
      <c r="MNE93" s="111"/>
      <c r="MNF93" s="111"/>
      <c r="MNG93" s="111"/>
      <c r="MNH93" s="111"/>
      <c r="MNI93" s="111"/>
      <c r="MNJ93" s="111"/>
      <c r="MNK93" s="111"/>
      <c r="MNL93" s="111"/>
      <c r="MNM93" s="111"/>
      <c r="MNN93" s="111"/>
      <c r="MNO93" s="111"/>
      <c r="MNP93" s="111"/>
      <c r="MNQ93" s="111"/>
      <c r="MNR93" s="111"/>
      <c r="MNS93" s="111"/>
      <c r="MNT93" s="111"/>
      <c r="MNU93" s="111"/>
      <c r="MNV93" s="111"/>
      <c r="MNW93" s="111"/>
      <c r="MNX93" s="111"/>
      <c r="MNY93" s="111"/>
      <c r="MNZ93" s="111"/>
      <c r="MOA93" s="111"/>
      <c r="MOB93" s="111"/>
      <c r="MOC93" s="111"/>
      <c r="MOD93" s="111"/>
      <c r="MOE93" s="111"/>
      <c r="MOF93" s="111"/>
      <c r="MOG93" s="111"/>
      <c r="MOH93" s="111"/>
      <c r="MOI93" s="111"/>
      <c r="MOJ93" s="111"/>
      <c r="MOK93" s="111"/>
      <c r="MOL93" s="111"/>
      <c r="MOM93" s="111"/>
      <c r="MON93" s="111"/>
      <c r="MOO93" s="111"/>
      <c r="MOP93" s="111"/>
      <c r="MOQ93" s="111"/>
      <c r="MOR93" s="111"/>
      <c r="MOS93" s="111"/>
      <c r="MOT93" s="111"/>
      <c r="MOU93" s="111"/>
      <c r="MOV93" s="111"/>
      <c r="MOW93" s="111"/>
      <c r="MOX93" s="111"/>
      <c r="MOY93" s="111"/>
      <c r="MOZ93" s="111"/>
      <c r="MPA93" s="111"/>
      <c r="MPB93" s="111"/>
      <c r="MPC93" s="111"/>
      <c r="MPD93" s="111"/>
      <c r="MPE93" s="111"/>
      <c r="MPF93" s="111"/>
      <c r="MPG93" s="111"/>
      <c r="MPH93" s="111"/>
      <c r="MPI93" s="111"/>
      <c r="MPJ93" s="111"/>
      <c r="MPK93" s="111"/>
      <c r="MPL93" s="111"/>
      <c r="MPM93" s="111"/>
      <c r="MPN93" s="111"/>
      <c r="MPO93" s="111"/>
      <c r="MPP93" s="111"/>
      <c r="MPQ93" s="111"/>
      <c r="MPR93" s="111"/>
      <c r="MPS93" s="111"/>
      <c r="MPT93" s="111"/>
      <c r="MPU93" s="111"/>
      <c r="MPV93" s="111"/>
      <c r="MPW93" s="111"/>
      <c r="MPX93" s="111"/>
      <c r="MPY93" s="111"/>
      <c r="MPZ93" s="111"/>
      <c r="MQA93" s="111"/>
      <c r="MQB93" s="111"/>
      <c r="MQC93" s="111"/>
      <c r="MQD93" s="111"/>
      <c r="MQE93" s="111"/>
      <c r="MQF93" s="111"/>
      <c r="MQG93" s="111"/>
      <c r="MQH93" s="111"/>
      <c r="MQI93" s="111"/>
      <c r="MQJ93" s="111"/>
      <c r="MQK93" s="111"/>
      <c r="MQL93" s="111"/>
      <c r="MQM93" s="111"/>
      <c r="MQN93" s="111"/>
      <c r="MQO93" s="111"/>
      <c r="MQP93" s="111"/>
      <c r="MQQ93" s="111"/>
      <c r="MQR93" s="111"/>
      <c r="MQS93" s="111"/>
      <c r="MQT93" s="111"/>
      <c r="MQU93" s="111"/>
      <c r="MQV93" s="111"/>
      <c r="MQW93" s="111"/>
      <c r="MQX93" s="111"/>
      <c r="MQY93" s="111"/>
      <c r="MQZ93" s="111"/>
      <c r="MRA93" s="111"/>
      <c r="MRB93" s="111"/>
      <c r="MRC93" s="111"/>
      <c r="MRD93" s="111"/>
      <c r="MRE93" s="111"/>
      <c r="MRF93" s="111"/>
      <c r="MRG93" s="111"/>
      <c r="MRH93" s="111"/>
      <c r="MRI93" s="111"/>
      <c r="MRJ93" s="111"/>
      <c r="MRK93" s="111"/>
      <c r="MRL93" s="111"/>
      <c r="MRM93" s="111"/>
      <c r="MRN93" s="111"/>
      <c r="MRO93" s="111"/>
      <c r="MRP93" s="111"/>
      <c r="MRQ93" s="111"/>
      <c r="MRR93" s="111"/>
      <c r="MRS93" s="111"/>
      <c r="MRT93" s="111"/>
      <c r="MRU93" s="111"/>
      <c r="MRV93" s="111"/>
      <c r="MRW93" s="111"/>
      <c r="MRX93" s="111"/>
      <c r="MRY93" s="111"/>
      <c r="MRZ93" s="111"/>
      <c r="MSA93" s="111"/>
      <c r="MSB93" s="111"/>
      <c r="MSC93" s="111"/>
      <c r="MSD93" s="111"/>
      <c r="MSE93" s="111"/>
      <c r="MSF93" s="111"/>
      <c r="MSG93" s="111"/>
      <c r="MSH93" s="111"/>
      <c r="MSI93" s="111"/>
      <c r="MSJ93" s="111"/>
      <c r="MSK93" s="111"/>
      <c r="MSL93" s="111"/>
      <c r="MSM93" s="111"/>
      <c r="MSN93" s="111"/>
      <c r="MSO93" s="111"/>
      <c r="MSP93" s="111"/>
      <c r="MSQ93" s="111"/>
      <c r="MSR93" s="111"/>
      <c r="MSS93" s="111"/>
      <c r="MST93" s="111"/>
      <c r="MSU93" s="111"/>
      <c r="MSV93" s="111"/>
      <c r="MSW93" s="111"/>
      <c r="MSX93" s="111"/>
      <c r="MSY93" s="111"/>
      <c r="MSZ93" s="111"/>
      <c r="MTA93" s="111"/>
      <c r="MTB93" s="111"/>
      <c r="MTC93" s="111"/>
      <c r="MTD93" s="111"/>
      <c r="MTE93" s="111"/>
      <c r="MTF93" s="111"/>
      <c r="MTG93" s="111"/>
      <c r="MTH93" s="111"/>
      <c r="MTI93" s="111"/>
      <c r="MTJ93" s="111"/>
      <c r="MTK93" s="111"/>
      <c r="MTL93" s="111"/>
      <c r="MTM93" s="111"/>
      <c r="MTN93" s="111"/>
      <c r="MTO93" s="111"/>
      <c r="MTP93" s="111"/>
      <c r="MTQ93" s="111"/>
      <c r="MTR93" s="111"/>
      <c r="MTS93" s="111"/>
      <c r="MTT93" s="111"/>
      <c r="MTU93" s="111"/>
      <c r="MTV93" s="111"/>
      <c r="MTW93" s="111"/>
      <c r="MTX93" s="111"/>
      <c r="MTY93" s="111"/>
      <c r="MTZ93" s="111"/>
      <c r="MUA93" s="111"/>
      <c r="MUB93" s="111"/>
      <c r="MUC93" s="111"/>
      <c r="MUD93" s="111"/>
      <c r="MUE93" s="111"/>
      <c r="MUF93" s="111"/>
      <c r="MUG93" s="111"/>
      <c r="MUH93" s="111"/>
      <c r="MUI93" s="111"/>
      <c r="MUJ93" s="111"/>
      <c r="MUK93" s="111"/>
      <c r="MUL93" s="111"/>
      <c r="MUM93" s="111"/>
      <c r="MUN93" s="111"/>
      <c r="MUO93" s="111"/>
      <c r="MUP93" s="111"/>
      <c r="MUQ93" s="111"/>
      <c r="MUR93" s="111"/>
      <c r="MUS93" s="111"/>
      <c r="MUT93" s="111"/>
      <c r="MUU93" s="111"/>
      <c r="MUV93" s="111"/>
      <c r="MUW93" s="111"/>
      <c r="MUX93" s="111"/>
      <c r="MUY93" s="111"/>
      <c r="MUZ93" s="111"/>
      <c r="MVA93" s="111"/>
      <c r="MVB93" s="111"/>
      <c r="MVC93" s="111"/>
      <c r="MVD93" s="111"/>
      <c r="MVE93" s="111"/>
      <c r="MVF93" s="111"/>
      <c r="MVG93" s="111"/>
      <c r="MVH93" s="111"/>
      <c r="MVI93" s="111"/>
      <c r="MVJ93" s="111"/>
      <c r="MVK93" s="111"/>
      <c r="MVL93" s="111"/>
      <c r="MVM93" s="111"/>
      <c r="MVN93" s="111"/>
      <c r="MVO93" s="111"/>
      <c r="MVP93" s="111"/>
      <c r="MVQ93" s="111"/>
      <c r="MVR93" s="111"/>
      <c r="MVS93" s="111"/>
      <c r="MVT93" s="111"/>
      <c r="MVU93" s="111"/>
      <c r="MVV93" s="111"/>
      <c r="MVW93" s="111"/>
      <c r="MVX93" s="111"/>
      <c r="MVY93" s="111"/>
      <c r="MVZ93" s="111"/>
      <c r="MWA93" s="111"/>
      <c r="MWB93" s="111"/>
      <c r="MWC93" s="111"/>
      <c r="MWD93" s="111"/>
      <c r="MWE93" s="111"/>
      <c r="MWF93" s="111"/>
      <c r="MWG93" s="111"/>
      <c r="MWH93" s="111"/>
      <c r="MWI93" s="111"/>
      <c r="MWJ93" s="111"/>
      <c r="MWK93" s="111"/>
      <c r="MWL93" s="111"/>
      <c r="MWM93" s="111"/>
      <c r="MWN93" s="111"/>
      <c r="MWO93" s="111"/>
      <c r="MWP93" s="111"/>
      <c r="MWQ93" s="111"/>
      <c r="MWR93" s="111"/>
      <c r="MWS93" s="111"/>
      <c r="MWT93" s="111"/>
      <c r="MWU93" s="111"/>
      <c r="MWV93" s="111"/>
      <c r="MWW93" s="111"/>
      <c r="MWX93" s="111"/>
      <c r="MWY93" s="111"/>
      <c r="MWZ93" s="111"/>
      <c r="MXA93" s="111"/>
      <c r="MXB93" s="111"/>
      <c r="MXC93" s="111"/>
      <c r="MXD93" s="111"/>
      <c r="MXE93" s="111"/>
      <c r="MXF93" s="111"/>
      <c r="MXG93" s="111"/>
      <c r="MXH93" s="111"/>
      <c r="MXI93" s="111"/>
      <c r="MXJ93" s="111"/>
      <c r="MXK93" s="111"/>
      <c r="MXL93" s="111"/>
      <c r="MXM93" s="111"/>
      <c r="MXN93" s="111"/>
      <c r="MXO93" s="111"/>
      <c r="MXP93" s="111"/>
      <c r="MXQ93" s="111"/>
      <c r="MXR93" s="111"/>
      <c r="MXS93" s="111"/>
      <c r="MXT93" s="111"/>
      <c r="MXU93" s="111"/>
      <c r="MXV93" s="111"/>
      <c r="MXW93" s="111"/>
      <c r="MXX93" s="111"/>
      <c r="MXY93" s="111"/>
      <c r="MXZ93" s="111"/>
      <c r="MYA93" s="111"/>
      <c r="MYB93" s="111"/>
      <c r="MYC93" s="111"/>
      <c r="MYD93" s="111"/>
      <c r="MYE93" s="111"/>
      <c r="MYF93" s="111"/>
      <c r="MYG93" s="111"/>
      <c r="MYH93" s="111"/>
      <c r="MYI93" s="111"/>
      <c r="MYJ93" s="111"/>
      <c r="MYK93" s="111"/>
      <c r="MYL93" s="111"/>
      <c r="MYM93" s="111"/>
      <c r="MYN93" s="111"/>
      <c r="MYO93" s="111"/>
      <c r="MYP93" s="111"/>
      <c r="MYQ93" s="111"/>
      <c r="MYR93" s="111"/>
      <c r="MYS93" s="111"/>
      <c r="MYT93" s="111"/>
      <c r="MYU93" s="111"/>
      <c r="MYV93" s="111"/>
      <c r="MYW93" s="111"/>
      <c r="MYX93" s="111"/>
      <c r="MYY93" s="111"/>
      <c r="MYZ93" s="111"/>
      <c r="MZA93" s="111"/>
      <c r="MZB93" s="111"/>
      <c r="MZC93" s="111"/>
      <c r="MZD93" s="111"/>
      <c r="MZE93" s="111"/>
      <c r="MZF93" s="111"/>
      <c r="MZG93" s="111"/>
      <c r="MZH93" s="111"/>
      <c r="MZI93" s="111"/>
      <c r="MZJ93" s="111"/>
      <c r="MZK93" s="111"/>
      <c r="MZL93" s="111"/>
      <c r="MZM93" s="111"/>
      <c r="MZN93" s="111"/>
      <c r="MZO93" s="111"/>
      <c r="MZP93" s="111"/>
      <c r="MZQ93" s="111"/>
      <c r="MZR93" s="111"/>
      <c r="MZS93" s="111"/>
      <c r="MZT93" s="111"/>
      <c r="MZU93" s="111"/>
      <c r="MZV93" s="111"/>
      <c r="MZW93" s="111"/>
      <c r="MZX93" s="111"/>
      <c r="MZY93" s="111"/>
      <c r="MZZ93" s="111"/>
      <c r="NAA93" s="111"/>
      <c r="NAB93" s="111"/>
      <c r="NAC93" s="111"/>
      <c r="NAD93" s="111"/>
      <c r="NAE93" s="111"/>
      <c r="NAF93" s="111"/>
      <c r="NAG93" s="111"/>
      <c r="NAH93" s="111"/>
      <c r="NAI93" s="111"/>
      <c r="NAJ93" s="111"/>
      <c r="NAK93" s="111"/>
      <c r="NAL93" s="111"/>
      <c r="NAM93" s="111"/>
      <c r="NAN93" s="111"/>
      <c r="NAO93" s="111"/>
      <c r="NAP93" s="111"/>
      <c r="NAQ93" s="111"/>
      <c r="NAR93" s="111"/>
      <c r="NAS93" s="111"/>
      <c r="NAT93" s="111"/>
      <c r="NAU93" s="111"/>
      <c r="NAV93" s="111"/>
      <c r="NAW93" s="111"/>
      <c r="NAX93" s="111"/>
      <c r="NAY93" s="111"/>
      <c r="NAZ93" s="111"/>
      <c r="NBA93" s="111"/>
      <c r="NBB93" s="111"/>
      <c r="NBC93" s="111"/>
      <c r="NBD93" s="111"/>
      <c r="NBE93" s="111"/>
      <c r="NBF93" s="111"/>
      <c r="NBG93" s="111"/>
      <c r="NBH93" s="111"/>
      <c r="NBI93" s="111"/>
      <c r="NBJ93" s="111"/>
      <c r="NBK93" s="111"/>
      <c r="NBL93" s="111"/>
      <c r="NBM93" s="111"/>
      <c r="NBN93" s="111"/>
      <c r="NBO93" s="111"/>
      <c r="NBP93" s="111"/>
      <c r="NBQ93" s="111"/>
      <c r="NBR93" s="111"/>
      <c r="NBS93" s="111"/>
      <c r="NBT93" s="111"/>
      <c r="NBU93" s="111"/>
      <c r="NBV93" s="111"/>
      <c r="NBW93" s="111"/>
      <c r="NBX93" s="111"/>
      <c r="NBY93" s="111"/>
      <c r="NBZ93" s="111"/>
      <c r="NCA93" s="111"/>
      <c r="NCB93" s="111"/>
      <c r="NCC93" s="111"/>
      <c r="NCD93" s="111"/>
      <c r="NCE93" s="111"/>
      <c r="NCF93" s="111"/>
      <c r="NCG93" s="111"/>
      <c r="NCH93" s="111"/>
      <c r="NCI93" s="111"/>
      <c r="NCJ93" s="111"/>
      <c r="NCK93" s="111"/>
      <c r="NCL93" s="111"/>
      <c r="NCM93" s="111"/>
      <c r="NCN93" s="111"/>
      <c r="NCO93" s="111"/>
      <c r="NCP93" s="111"/>
      <c r="NCQ93" s="111"/>
      <c r="NCR93" s="111"/>
      <c r="NCS93" s="111"/>
      <c r="NCT93" s="111"/>
      <c r="NCU93" s="111"/>
      <c r="NCV93" s="111"/>
      <c r="NCW93" s="111"/>
      <c r="NCX93" s="111"/>
      <c r="NCY93" s="111"/>
      <c r="NCZ93" s="111"/>
      <c r="NDA93" s="111"/>
      <c r="NDB93" s="111"/>
      <c r="NDC93" s="111"/>
      <c r="NDD93" s="111"/>
      <c r="NDE93" s="111"/>
      <c r="NDF93" s="111"/>
      <c r="NDG93" s="111"/>
      <c r="NDH93" s="111"/>
      <c r="NDI93" s="111"/>
      <c r="NDJ93" s="111"/>
      <c r="NDK93" s="111"/>
      <c r="NDL93" s="111"/>
      <c r="NDM93" s="111"/>
      <c r="NDN93" s="111"/>
      <c r="NDO93" s="111"/>
      <c r="NDP93" s="111"/>
      <c r="NDQ93" s="111"/>
      <c r="NDR93" s="111"/>
      <c r="NDS93" s="111"/>
      <c r="NDT93" s="111"/>
      <c r="NDU93" s="111"/>
      <c r="NDV93" s="111"/>
      <c r="NDW93" s="111"/>
      <c r="NDX93" s="111"/>
      <c r="NDY93" s="111"/>
      <c r="NDZ93" s="111"/>
      <c r="NEA93" s="111"/>
      <c r="NEB93" s="111"/>
      <c r="NEC93" s="111"/>
      <c r="NED93" s="111"/>
      <c r="NEE93" s="111"/>
      <c r="NEF93" s="111"/>
      <c r="NEG93" s="111"/>
      <c r="NEH93" s="111"/>
      <c r="NEI93" s="111"/>
      <c r="NEJ93" s="111"/>
      <c r="NEK93" s="111"/>
      <c r="NEL93" s="111"/>
      <c r="NEM93" s="111"/>
      <c r="NEN93" s="111"/>
      <c r="NEO93" s="111"/>
      <c r="NEP93" s="111"/>
      <c r="NEQ93" s="111"/>
      <c r="NER93" s="111"/>
      <c r="NES93" s="111"/>
      <c r="NET93" s="111"/>
      <c r="NEU93" s="111"/>
      <c r="NEV93" s="111"/>
      <c r="NEW93" s="111"/>
      <c r="NEX93" s="111"/>
      <c r="NEY93" s="111"/>
      <c r="NEZ93" s="111"/>
      <c r="NFA93" s="111"/>
      <c r="NFB93" s="111"/>
      <c r="NFC93" s="111"/>
      <c r="NFD93" s="111"/>
      <c r="NFE93" s="111"/>
      <c r="NFF93" s="111"/>
      <c r="NFG93" s="111"/>
      <c r="NFH93" s="111"/>
      <c r="NFI93" s="111"/>
      <c r="NFJ93" s="111"/>
      <c r="NFK93" s="111"/>
      <c r="NFL93" s="111"/>
      <c r="NFM93" s="111"/>
      <c r="NFN93" s="111"/>
      <c r="NFO93" s="111"/>
      <c r="NFP93" s="111"/>
      <c r="NFQ93" s="111"/>
      <c r="NFR93" s="111"/>
      <c r="NFS93" s="111"/>
      <c r="NFT93" s="111"/>
      <c r="NFU93" s="111"/>
      <c r="NFV93" s="111"/>
      <c r="NFW93" s="111"/>
      <c r="NFX93" s="111"/>
      <c r="NFY93" s="111"/>
      <c r="NFZ93" s="111"/>
      <c r="NGA93" s="111"/>
      <c r="NGB93" s="111"/>
      <c r="NGC93" s="111"/>
      <c r="NGD93" s="111"/>
      <c r="NGE93" s="111"/>
      <c r="NGF93" s="111"/>
      <c r="NGG93" s="111"/>
      <c r="NGH93" s="111"/>
      <c r="NGI93" s="111"/>
      <c r="NGJ93" s="111"/>
      <c r="NGK93" s="111"/>
      <c r="NGL93" s="111"/>
      <c r="NGM93" s="111"/>
      <c r="NGN93" s="111"/>
      <c r="NGO93" s="111"/>
      <c r="NGP93" s="111"/>
      <c r="NGQ93" s="111"/>
      <c r="NGR93" s="111"/>
      <c r="NGS93" s="111"/>
      <c r="NGT93" s="111"/>
      <c r="NGU93" s="111"/>
      <c r="NGV93" s="111"/>
      <c r="NGW93" s="111"/>
      <c r="NGX93" s="111"/>
      <c r="NGY93" s="111"/>
      <c r="NGZ93" s="111"/>
      <c r="NHA93" s="111"/>
      <c r="NHB93" s="111"/>
      <c r="NHC93" s="111"/>
      <c r="NHD93" s="111"/>
      <c r="NHE93" s="111"/>
      <c r="NHF93" s="111"/>
      <c r="NHG93" s="111"/>
      <c r="NHH93" s="111"/>
      <c r="NHI93" s="111"/>
      <c r="NHJ93" s="111"/>
      <c r="NHK93" s="111"/>
      <c r="NHL93" s="111"/>
      <c r="NHM93" s="111"/>
      <c r="NHN93" s="111"/>
      <c r="NHO93" s="111"/>
      <c r="NHP93" s="111"/>
      <c r="NHQ93" s="111"/>
      <c r="NHR93" s="111"/>
      <c r="NHS93" s="111"/>
      <c r="NHT93" s="111"/>
      <c r="NHU93" s="111"/>
      <c r="NHV93" s="111"/>
      <c r="NHW93" s="111"/>
      <c r="NHX93" s="111"/>
      <c r="NHY93" s="111"/>
      <c r="NHZ93" s="111"/>
      <c r="NIA93" s="111"/>
      <c r="NIB93" s="111"/>
      <c r="NIC93" s="111"/>
      <c r="NID93" s="111"/>
      <c r="NIE93" s="111"/>
      <c r="NIF93" s="111"/>
      <c r="NIG93" s="111"/>
      <c r="NIH93" s="111"/>
      <c r="NII93" s="111"/>
      <c r="NIJ93" s="111"/>
      <c r="NIK93" s="111"/>
      <c r="NIL93" s="111"/>
      <c r="NIM93" s="111"/>
      <c r="NIN93" s="111"/>
      <c r="NIO93" s="111"/>
      <c r="NIP93" s="111"/>
      <c r="NIQ93" s="111"/>
      <c r="NIR93" s="111"/>
      <c r="NIS93" s="111"/>
      <c r="NIT93" s="111"/>
      <c r="NIU93" s="111"/>
      <c r="NIV93" s="111"/>
      <c r="NIW93" s="111"/>
      <c r="NIX93" s="111"/>
      <c r="NIY93" s="111"/>
      <c r="NIZ93" s="111"/>
      <c r="NJA93" s="111"/>
      <c r="NJB93" s="111"/>
      <c r="NJC93" s="111"/>
      <c r="NJD93" s="111"/>
      <c r="NJE93" s="111"/>
      <c r="NJF93" s="111"/>
      <c r="NJG93" s="111"/>
      <c r="NJH93" s="111"/>
      <c r="NJI93" s="111"/>
      <c r="NJJ93" s="111"/>
      <c r="NJK93" s="111"/>
      <c r="NJL93" s="111"/>
      <c r="NJM93" s="111"/>
      <c r="NJN93" s="111"/>
      <c r="NJO93" s="111"/>
      <c r="NJP93" s="111"/>
      <c r="NJQ93" s="111"/>
      <c r="NJR93" s="111"/>
      <c r="NJS93" s="111"/>
      <c r="NJT93" s="111"/>
      <c r="NJU93" s="111"/>
      <c r="NJV93" s="111"/>
      <c r="NJW93" s="111"/>
      <c r="NJX93" s="111"/>
      <c r="NJY93" s="111"/>
      <c r="NJZ93" s="111"/>
      <c r="NKA93" s="111"/>
      <c r="NKB93" s="111"/>
      <c r="NKC93" s="111"/>
      <c r="NKD93" s="111"/>
      <c r="NKE93" s="111"/>
      <c r="NKF93" s="111"/>
      <c r="NKG93" s="111"/>
      <c r="NKH93" s="111"/>
      <c r="NKI93" s="111"/>
      <c r="NKJ93" s="111"/>
      <c r="NKK93" s="111"/>
      <c r="NKL93" s="111"/>
      <c r="NKM93" s="111"/>
      <c r="NKN93" s="111"/>
      <c r="NKO93" s="111"/>
      <c r="NKP93" s="111"/>
      <c r="NKQ93" s="111"/>
      <c r="NKR93" s="111"/>
      <c r="NKS93" s="111"/>
      <c r="NKT93" s="111"/>
      <c r="NKU93" s="111"/>
      <c r="NKV93" s="111"/>
      <c r="NKW93" s="111"/>
      <c r="NKX93" s="111"/>
      <c r="NKY93" s="111"/>
      <c r="NKZ93" s="111"/>
      <c r="NLA93" s="111"/>
      <c r="NLB93" s="111"/>
      <c r="NLC93" s="111"/>
      <c r="NLD93" s="111"/>
      <c r="NLE93" s="111"/>
      <c r="NLF93" s="111"/>
      <c r="NLG93" s="111"/>
      <c r="NLH93" s="111"/>
      <c r="NLI93" s="111"/>
      <c r="NLJ93" s="111"/>
      <c r="NLK93" s="111"/>
      <c r="NLL93" s="111"/>
      <c r="NLM93" s="111"/>
      <c r="NLN93" s="111"/>
      <c r="NLO93" s="111"/>
      <c r="NLP93" s="111"/>
      <c r="NLQ93" s="111"/>
      <c r="NLR93" s="111"/>
      <c r="NLS93" s="111"/>
      <c r="NLT93" s="111"/>
      <c r="NLU93" s="111"/>
      <c r="NLV93" s="111"/>
      <c r="NLW93" s="111"/>
      <c r="NLX93" s="111"/>
      <c r="NLY93" s="111"/>
      <c r="NLZ93" s="111"/>
      <c r="NMA93" s="111"/>
      <c r="NMB93" s="111"/>
      <c r="NMC93" s="111"/>
      <c r="NMD93" s="111"/>
      <c r="NME93" s="111"/>
      <c r="NMF93" s="111"/>
      <c r="NMG93" s="111"/>
      <c r="NMH93" s="111"/>
      <c r="NMI93" s="111"/>
      <c r="NMJ93" s="111"/>
      <c r="NMK93" s="111"/>
      <c r="NML93" s="111"/>
      <c r="NMM93" s="111"/>
      <c r="NMN93" s="111"/>
      <c r="NMO93" s="111"/>
      <c r="NMP93" s="111"/>
      <c r="NMQ93" s="111"/>
      <c r="NMR93" s="111"/>
      <c r="NMS93" s="111"/>
      <c r="NMT93" s="111"/>
      <c r="NMU93" s="111"/>
      <c r="NMV93" s="111"/>
      <c r="NMW93" s="111"/>
      <c r="NMX93" s="111"/>
      <c r="NMY93" s="111"/>
      <c r="NMZ93" s="111"/>
      <c r="NNA93" s="111"/>
      <c r="NNB93" s="111"/>
      <c r="NNC93" s="111"/>
      <c r="NND93" s="111"/>
      <c r="NNE93" s="111"/>
      <c r="NNF93" s="111"/>
      <c r="NNG93" s="111"/>
      <c r="NNH93" s="111"/>
      <c r="NNI93" s="111"/>
      <c r="NNJ93" s="111"/>
      <c r="NNK93" s="111"/>
      <c r="NNL93" s="111"/>
      <c r="NNM93" s="111"/>
      <c r="NNN93" s="111"/>
      <c r="NNO93" s="111"/>
      <c r="NNP93" s="111"/>
      <c r="NNQ93" s="111"/>
      <c r="NNR93" s="111"/>
      <c r="NNS93" s="111"/>
      <c r="NNT93" s="111"/>
      <c r="NNU93" s="111"/>
      <c r="NNV93" s="111"/>
      <c r="NNW93" s="111"/>
      <c r="NNX93" s="111"/>
      <c r="NNY93" s="111"/>
      <c r="NNZ93" s="111"/>
      <c r="NOA93" s="111"/>
      <c r="NOB93" s="111"/>
      <c r="NOC93" s="111"/>
      <c r="NOD93" s="111"/>
      <c r="NOE93" s="111"/>
      <c r="NOF93" s="111"/>
      <c r="NOG93" s="111"/>
      <c r="NOH93" s="111"/>
      <c r="NOI93" s="111"/>
      <c r="NOJ93" s="111"/>
      <c r="NOK93" s="111"/>
      <c r="NOL93" s="111"/>
      <c r="NOM93" s="111"/>
      <c r="NON93" s="111"/>
      <c r="NOO93" s="111"/>
      <c r="NOP93" s="111"/>
      <c r="NOQ93" s="111"/>
      <c r="NOR93" s="111"/>
      <c r="NOS93" s="111"/>
      <c r="NOT93" s="111"/>
      <c r="NOU93" s="111"/>
      <c r="NOV93" s="111"/>
      <c r="NOW93" s="111"/>
      <c r="NOX93" s="111"/>
      <c r="NOY93" s="111"/>
      <c r="NOZ93" s="111"/>
      <c r="NPA93" s="111"/>
      <c r="NPB93" s="111"/>
      <c r="NPC93" s="111"/>
      <c r="NPD93" s="111"/>
      <c r="NPE93" s="111"/>
      <c r="NPF93" s="111"/>
      <c r="NPG93" s="111"/>
      <c r="NPH93" s="111"/>
      <c r="NPI93" s="111"/>
      <c r="NPJ93" s="111"/>
      <c r="NPK93" s="111"/>
      <c r="NPL93" s="111"/>
      <c r="NPM93" s="111"/>
      <c r="NPN93" s="111"/>
      <c r="NPO93" s="111"/>
      <c r="NPP93" s="111"/>
      <c r="NPQ93" s="111"/>
      <c r="NPR93" s="111"/>
      <c r="NPS93" s="111"/>
      <c r="NPT93" s="111"/>
      <c r="NPU93" s="111"/>
      <c r="NPV93" s="111"/>
      <c r="NPW93" s="111"/>
      <c r="NPX93" s="111"/>
      <c r="NPY93" s="111"/>
      <c r="NPZ93" s="111"/>
      <c r="NQA93" s="111"/>
      <c r="NQB93" s="111"/>
      <c r="NQC93" s="111"/>
      <c r="NQD93" s="111"/>
      <c r="NQE93" s="111"/>
      <c r="NQF93" s="111"/>
      <c r="NQG93" s="111"/>
      <c r="NQH93" s="111"/>
      <c r="NQI93" s="111"/>
      <c r="NQJ93" s="111"/>
      <c r="NQK93" s="111"/>
      <c r="NQL93" s="111"/>
      <c r="NQM93" s="111"/>
      <c r="NQN93" s="111"/>
      <c r="NQO93" s="111"/>
      <c r="NQP93" s="111"/>
      <c r="NQQ93" s="111"/>
      <c r="NQR93" s="111"/>
      <c r="NQS93" s="111"/>
      <c r="NQT93" s="111"/>
      <c r="NQU93" s="111"/>
      <c r="NQV93" s="111"/>
      <c r="NQW93" s="111"/>
      <c r="NQX93" s="111"/>
      <c r="NQY93" s="111"/>
      <c r="NQZ93" s="111"/>
      <c r="NRA93" s="111"/>
      <c r="NRB93" s="111"/>
      <c r="NRC93" s="111"/>
      <c r="NRD93" s="111"/>
      <c r="NRE93" s="111"/>
      <c r="NRF93" s="111"/>
      <c r="NRG93" s="111"/>
      <c r="NRH93" s="111"/>
      <c r="NRI93" s="111"/>
      <c r="NRJ93" s="111"/>
      <c r="NRK93" s="111"/>
      <c r="NRL93" s="111"/>
      <c r="NRM93" s="111"/>
      <c r="NRN93" s="111"/>
      <c r="NRO93" s="111"/>
      <c r="NRP93" s="111"/>
      <c r="NRQ93" s="111"/>
      <c r="NRR93" s="111"/>
      <c r="NRS93" s="111"/>
      <c r="NRT93" s="111"/>
      <c r="NRU93" s="111"/>
      <c r="NRV93" s="111"/>
      <c r="NRW93" s="111"/>
      <c r="NRX93" s="111"/>
      <c r="NRY93" s="111"/>
      <c r="NRZ93" s="111"/>
      <c r="NSA93" s="111"/>
      <c r="NSB93" s="111"/>
      <c r="NSC93" s="111"/>
      <c r="NSD93" s="111"/>
      <c r="NSE93" s="111"/>
      <c r="NSF93" s="111"/>
      <c r="NSG93" s="111"/>
      <c r="NSH93" s="111"/>
      <c r="NSI93" s="111"/>
      <c r="NSJ93" s="111"/>
      <c r="NSK93" s="111"/>
      <c r="NSL93" s="111"/>
      <c r="NSM93" s="111"/>
      <c r="NSN93" s="111"/>
      <c r="NSO93" s="111"/>
      <c r="NSP93" s="111"/>
      <c r="NSQ93" s="111"/>
      <c r="NSR93" s="111"/>
      <c r="NSS93" s="111"/>
      <c r="NST93" s="111"/>
      <c r="NSU93" s="111"/>
      <c r="NSV93" s="111"/>
      <c r="NSW93" s="111"/>
      <c r="NSX93" s="111"/>
      <c r="NSY93" s="111"/>
      <c r="NSZ93" s="111"/>
      <c r="NTA93" s="111"/>
      <c r="NTB93" s="111"/>
      <c r="NTC93" s="111"/>
      <c r="NTD93" s="111"/>
      <c r="NTE93" s="111"/>
      <c r="NTF93" s="111"/>
      <c r="NTG93" s="111"/>
      <c r="NTH93" s="111"/>
      <c r="NTI93" s="111"/>
      <c r="NTJ93" s="111"/>
      <c r="NTK93" s="111"/>
      <c r="NTL93" s="111"/>
      <c r="NTM93" s="111"/>
      <c r="NTN93" s="111"/>
      <c r="NTO93" s="111"/>
      <c r="NTP93" s="111"/>
      <c r="NTQ93" s="111"/>
      <c r="NTR93" s="111"/>
      <c r="NTS93" s="111"/>
      <c r="NTT93" s="111"/>
      <c r="NTU93" s="111"/>
      <c r="NTV93" s="111"/>
      <c r="NTW93" s="111"/>
      <c r="NTX93" s="111"/>
      <c r="NTY93" s="111"/>
      <c r="NTZ93" s="111"/>
      <c r="NUA93" s="111"/>
      <c r="NUB93" s="111"/>
      <c r="NUC93" s="111"/>
      <c r="NUD93" s="111"/>
      <c r="NUE93" s="111"/>
      <c r="NUF93" s="111"/>
      <c r="NUG93" s="111"/>
      <c r="NUH93" s="111"/>
      <c r="NUI93" s="111"/>
      <c r="NUJ93" s="111"/>
      <c r="NUK93" s="111"/>
      <c r="NUL93" s="111"/>
      <c r="NUM93" s="111"/>
      <c r="NUN93" s="111"/>
      <c r="NUO93" s="111"/>
      <c r="NUP93" s="111"/>
      <c r="NUQ93" s="111"/>
      <c r="NUR93" s="111"/>
      <c r="NUS93" s="111"/>
      <c r="NUT93" s="111"/>
      <c r="NUU93" s="111"/>
      <c r="NUV93" s="111"/>
      <c r="NUW93" s="111"/>
      <c r="NUX93" s="111"/>
      <c r="NUY93" s="111"/>
      <c r="NUZ93" s="111"/>
      <c r="NVA93" s="111"/>
      <c r="NVB93" s="111"/>
      <c r="NVC93" s="111"/>
      <c r="NVD93" s="111"/>
      <c r="NVE93" s="111"/>
      <c r="NVF93" s="111"/>
      <c r="NVG93" s="111"/>
      <c r="NVH93" s="111"/>
      <c r="NVI93" s="111"/>
      <c r="NVJ93" s="111"/>
      <c r="NVK93" s="111"/>
      <c r="NVL93" s="111"/>
      <c r="NVM93" s="111"/>
      <c r="NVN93" s="111"/>
      <c r="NVO93" s="111"/>
      <c r="NVP93" s="111"/>
      <c r="NVQ93" s="111"/>
      <c r="NVR93" s="111"/>
      <c r="NVS93" s="111"/>
      <c r="NVT93" s="111"/>
      <c r="NVU93" s="111"/>
      <c r="NVV93" s="111"/>
      <c r="NVW93" s="111"/>
      <c r="NVX93" s="111"/>
      <c r="NVY93" s="111"/>
      <c r="NVZ93" s="111"/>
      <c r="NWA93" s="111"/>
      <c r="NWB93" s="111"/>
      <c r="NWC93" s="111"/>
      <c r="NWD93" s="111"/>
      <c r="NWE93" s="111"/>
      <c r="NWF93" s="111"/>
      <c r="NWG93" s="111"/>
      <c r="NWH93" s="111"/>
      <c r="NWI93" s="111"/>
      <c r="NWJ93" s="111"/>
      <c r="NWK93" s="111"/>
      <c r="NWL93" s="111"/>
      <c r="NWM93" s="111"/>
      <c r="NWN93" s="111"/>
      <c r="NWO93" s="111"/>
      <c r="NWP93" s="111"/>
      <c r="NWQ93" s="111"/>
      <c r="NWR93" s="111"/>
      <c r="NWS93" s="111"/>
      <c r="NWT93" s="111"/>
      <c r="NWU93" s="111"/>
      <c r="NWV93" s="111"/>
      <c r="NWW93" s="111"/>
      <c r="NWX93" s="111"/>
      <c r="NWY93" s="111"/>
      <c r="NWZ93" s="111"/>
      <c r="NXA93" s="111"/>
      <c r="NXB93" s="111"/>
      <c r="NXC93" s="111"/>
      <c r="NXD93" s="111"/>
      <c r="NXE93" s="111"/>
      <c r="NXF93" s="111"/>
      <c r="NXG93" s="111"/>
      <c r="NXH93" s="111"/>
      <c r="NXI93" s="111"/>
      <c r="NXJ93" s="111"/>
      <c r="NXK93" s="111"/>
      <c r="NXL93" s="111"/>
      <c r="NXM93" s="111"/>
      <c r="NXN93" s="111"/>
      <c r="NXO93" s="111"/>
      <c r="NXP93" s="111"/>
      <c r="NXQ93" s="111"/>
      <c r="NXR93" s="111"/>
      <c r="NXS93" s="111"/>
      <c r="NXT93" s="111"/>
      <c r="NXU93" s="111"/>
      <c r="NXV93" s="111"/>
      <c r="NXW93" s="111"/>
      <c r="NXX93" s="111"/>
      <c r="NXY93" s="111"/>
      <c r="NXZ93" s="111"/>
      <c r="NYA93" s="111"/>
      <c r="NYB93" s="111"/>
      <c r="NYC93" s="111"/>
      <c r="NYD93" s="111"/>
      <c r="NYE93" s="111"/>
      <c r="NYF93" s="111"/>
      <c r="NYG93" s="111"/>
      <c r="NYH93" s="111"/>
      <c r="NYI93" s="111"/>
      <c r="NYJ93" s="111"/>
      <c r="NYK93" s="111"/>
      <c r="NYL93" s="111"/>
      <c r="NYM93" s="111"/>
      <c r="NYN93" s="111"/>
      <c r="NYO93" s="111"/>
      <c r="NYP93" s="111"/>
      <c r="NYQ93" s="111"/>
      <c r="NYR93" s="111"/>
      <c r="NYS93" s="111"/>
      <c r="NYT93" s="111"/>
      <c r="NYU93" s="111"/>
      <c r="NYV93" s="111"/>
      <c r="NYW93" s="111"/>
      <c r="NYX93" s="111"/>
      <c r="NYY93" s="111"/>
      <c r="NYZ93" s="111"/>
      <c r="NZA93" s="111"/>
      <c r="NZB93" s="111"/>
      <c r="NZC93" s="111"/>
      <c r="NZD93" s="111"/>
      <c r="NZE93" s="111"/>
      <c r="NZF93" s="111"/>
      <c r="NZG93" s="111"/>
      <c r="NZH93" s="111"/>
      <c r="NZI93" s="111"/>
      <c r="NZJ93" s="111"/>
      <c r="NZK93" s="111"/>
      <c r="NZL93" s="111"/>
      <c r="NZM93" s="111"/>
      <c r="NZN93" s="111"/>
      <c r="NZO93" s="111"/>
      <c r="NZP93" s="111"/>
      <c r="NZQ93" s="111"/>
      <c r="NZR93" s="111"/>
      <c r="NZS93" s="111"/>
      <c r="NZT93" s="111"/>
      <c r="NZU93" s="111"/>
      <c r="NZV93" s="111"/>
      <c r="NZW93" s="111"/>
      <c r="NZX93" s="111"/>
      <c r="NZY93" s="111"/>
      <c r="NZZ93" s="111"/>
      <c r="OAA93" s="111"/>
      <c r="OAB93" s="111"/>
      <c r="OAC93" s="111"/>
      <c r="OAD93" s="111"/>
      <c r="OAE93" s="111"/>
      <c r="OAF93" s="111"/>
      <c r="OAG93" s="111"/>
      <c r="OAH93" s="111"/>
      <c r="OAI93" s="111"/>
      <c r="OAJ93" s="111"/>
      <c r="OAK93" s="111"/>
      <c r="OAL93" s="111"/>
      <c r="OAM93" s="111"/>
      <c r="OAN93" s="111"/>
      <c r="OAO93" s="111"/>
      <c r="OAP93" s="111"/>
      <c r="OAQ93" s="111"/>
      <c r="OAR93" s="111"/>
      <c r="OAS93" s="111"/>
      <c r="OAT93" s="111"/>
      <c r="OAU93" s="111"/>
      <c r="OAV93" s="111"/>
      <c r="OAW93" s="111"/>
      <c r="OAX93" s="111"/>
      <c r="OAY93" s="111"/>
      <c r="OAZ93" s="111"/>
      <c r="OBA93" s="111"/>
      <c r="OBB93" s="111"/>
      <c r="OBC93" s="111"/>
      <c r="OBD93" s="111"/>
      <c r="OBE93" s="111"/>
      <c r="OBF93" s="111"/>
      <c r="OBG93" s="111"/>
      <c r="OBH93" s="111"/>
      <c r="OBI93" s="111"/>
      <c r="OBJ93" s="111"/>
      <c r="OBK93" s="111"/>
      <c r="OBL93" s="111"/>
      <c r="OBM93" s="111"/>
      <c r="OBN93" s="111"/>
      <c r="OBO93" s="111"/>
      <c r="OBP93" s="111"/>
      <c r="OBQ93" s="111"/>
      <c r="OBR93" s="111"/>
      <c r="OBS93" s="111"/>
      <c r="OBT93" s="111"/>
      <c r="OBU93" s="111"/>
      <c r="OBV93" s="111"/>
      <c r="OBW93" s="111"/>
      <c r="OBX93" s="111"/>
      <c r="OBY93" s="111"/>
      <c r="OBZ93" s="111"/>
      <c r="OCA93" s="111"/>
      <c r="OCB93" s="111"/>
      <c r="OCC93" s="111"/>
      <c r="OCD93" s="111"/>
      <c r="OCE93" s="111"/>
      <c r="OCF93" s="111"/>
      <c r="OCG93" s="111"/>
      <c r="OCH93" s="111"/>
      <c r="OCI93" s="111"/>
      <c r="OCJ93" s="111"/>
      <c r="OCK93" s="111"/>
      <c r="OCL93" s="111"/>
      <c r="OCM93" s="111"/>
      <c r="OCN93" s="111"/>
      <c r="OCO93" s="111"/>
      <c r="OCP93" s="111"/>
      <c r="OCQ93" s="111"/>
      <c r="OCR93" s="111"/>
      <c r="OCS93" s="111"/>
      <c r="OCT93" s="111"/>
      <c r="OCU93" s="111"/>
      <c r="OCV93" s="111"/>
      <c r="OCW93" s="111"/>
      <c r="OCX93" s="111"/>
      <c r="OCY93" s="111"/>
      <c r="OCZ93" s="111"/>
      <c r="ODA93" s="111"/>
      <c r="ODB93" s="111"/>
      <c r="ODC93" s="111"/>
      <c r="ODD93" s="111"/>
      <c r="ODE93" s="111"/>
      <c r="ODF93" s="111"/>
      <c r="ODG93" s="111"/>
      <c r="ODH93" s="111"/>
      <c r="ODI93" s="111"/>
      <c r="ODJ93" s="111"/>
      <c r="ODK93" s="111"/>
      <c r="ODL93" s="111"/>
      <c r="ODM93" s="111"/>
      <c r="ODN93" s="111"/>
      <c r="ODO93" s="111"/>
      <c r="ODP93" s="111"/>
      <c r="ODQ93" s="111"/>
      <c r="ODR93" s="111"/>
      <c r="ODS93" s="111"/>
      <c r="ODT93" s="111"/>
      <c r="ODU93" s="111"/>
      <c r="ODV93" s="111"/>
      <c r="ODW93" s="111"/>
      <c r="ODX93" s="111"/>
      <c r="ODY93" s="111"/>
      <c r="ODZ93" s="111"/>
      <c r="OEA93" s="111"/>
      <c r="OEB93" s="111"/>
      <c r="OEC93" s="111"/>
      <c r="OED93" s="111"/>
      <c r="OEE93" s="111"/>
      <c r="OEF93" s="111"/>
      <c r="OEG93" s="111"/>
      <c r="OEH93" s="111"/>
      <c r="OEI93" s="111"/>
      <c r="OEJ93" s="111"/>
      <c r="OEK93" s="111"/>
      <c r="OEL93" s="111"/>
      <c r="OEM93" s="111"/>
      <c r="OEN93" s="111"/>
      <c r="OEO93" s="111"/>
      <c r="OEP93" s="111"/>
      <c r="OEQ93" s="111"/>
      <c r="OER93" s="111"/>
      <c r="OES93" s="111"/>
      <c r="OET93" s="111"/>
      <c r="OEU93" s="111"/>
      <c r="OEV93" s="111"/>
      <c r="OEW93" s="111"/>
      <c r="OEX93" s="111"/>
      <c r="OEY93" s="111"/>
      <c r="OEZ93" s="111"/>
      <c r="OFA93" s="111"/>
      <c r="OFB93" s="111"/>
      <c r="OFC93" s="111"/>
      <c r="OFD93" s="111"/>
      <c r="OFE93" s="111"/>
      <c r="OFF93" s="111"/>
      <c r="OFG93" s="111"/>
      <c r="OFH93" s="111"/>
      <c r="OFI93" s="111"/>
      <c r="OFJ93" s="111"/>
      <c r="OFK93" s="111"/>
      <c r="OFL93" s="111"/>
      <c r="OFM93" s="111"/>
      <c r="OFN93" s="111"/>
      <c r="OFO93" s="111"/>
      <c r="OFP93" s="111"/>
      <c r="OFQ93" s="111"/>
      <c r="OFR93" s="111"/>
      <c r="OFS93" s="111"/>
      <c r="OFT93" s="111"/>
      <c r="OFU93" s="111"/>
      <c r="OFV93" s="111"/>
      <c r="OFW93" s="111"/>
      <c r="OFX93" s="111"/>
      <c r="OFY93" s="111"/>
      <c r="OFZ93" s="111"/>
      <c r="OGA93" s="111"/>
      <c r="OGB93" s="111"/>
      <c r="OGC93" s="111"/>
      <c r="OGD93" s="111"/>
      <c r="OGE93" s="111"/>
      <c r="OGF93" s="111"/>
      <c r="OGG93" s="111"/>
      <c r="OGH93" s="111"/>
      <c r="OGI93" s="111"/>
      <c r="OGJ93" s="111"/>
      <c r="OGK93" s="111"/>
      <c r="OGL93" s="111"/>
      <c r="OGM93" s="111"/>
      <c r="OGN93" s="111"/>
      <c r="OGO93" s="111"/>
      <c r="OGP93" s="111"/>
      <c r="OGQ93" s="111"/>
      <c r="OGR93" s="111"/>
      <c r="OGS93" s="111"/>
      <c r="OGT93" s="111"/>
      <c r="OGU93" s="111"/>
      <c r="OGV93" s="111"/>
      <c r="OGW93" s="111"/>
      <c r="OGX93" s="111"/>
      <c r="OGY93" s="111"/>
      <c r="OGZ93" s="111"/>
      <c r="OHA93" s="111"/>
      <c r="OHB93" s="111"/>
      <c r="OHC93" s="111"/>
      <c r="OHD93" s="111"/>
      <c r="OHE93" s="111"/>
      <c r="OHF93" s="111"/>
      <c r="OHG93" s="111"/>
      <c r="OHH93" s="111"/>
      <c r="OHI93" s="111"/>
      <c r="OHJ93" s="111"/>
      <c r="OHK93" s="111"/>
      <c r="OHL93" s="111"/>
      <c r="OHM93" s="111"/>
      <c r="OHN93" s="111"/>
      <c r="OHO93" s="111"/>
      <c r="OHP93" s="111"/>
      <c r="OHQ93" s="111"/>
      <c r="OHR93" s="111"/>
      <c r="OHS93" s="111"/>
      <c r="OHT93" s="111"/>
      <c r="OHU93" s="111"/>
      <c r="OHV93" s="111"/>
      <c r="OHW93" s="111"/>
      <c r="OHX93" s="111"/>
      <c r="OHY93" s="111"/>
      <c r="OHZ93" s="111"/>
      <c r="OIA93" s="111"/>
      <c r="OIB93" s="111"/>
      <c r="OIC93" s="111"/>
      <c r="OID93" s="111"/>
      <c r="OIE93" s="111"/>
      <c r="OIF93" s="111"/>
      <c r="OIG93" s="111"/>
      <c r="OIH93" s="111"/>
      <c r="OII93" s="111"/>
      <c r="OIJ93" s="111"/>
      <c r="OIK93" s="111"/>
      <c r="OIL93" s="111"/>
      <c r="OIM93" s="111"/>
      <c r="OIN93" s="111"/>
      <c r="OIO93" s="111"/>
      <c r="OIP93" s="111"/>
      <c r="OIQ93" s="111"/>
      <c r="OIR93" s="111"/>
      <c r="OIS93" s="111"/>
      <c r="OIT93" s="111"/>
      <c r="OIU93" s="111"/>
      <c r="OIV93" s="111"/>
      <c r="OIW93" s="111"/>
      <c r="OIX93" s="111"/>
      <c r="OIY93" s="111"/>
      <c r="OIZ93" s="111"/>
      <c r="OJA93" s="111"/>
      <c r="OJB93" s="111"/>
      <c r="OJC93" s="111"/>
      <c r="OJD93" s="111"/>
      <c r="OJE93" s="111"/>
      <c r="OJF93" s="111"/>
      <c r="OJG93" s="111"/>
      <c r="OJH93" s="111"/>
      <c r="OJI93" s="111"/>
      <c r="OJJ93" s="111"/>
      <c r="OJK93" s="111"/>
      <c r="OJL93" s="111"/>
      <c r="OJM93" s="111"/>
      <c r="OJN93" s="111"/>
      <c r="OJO93" s="111"/>
      <c r="OJP93" s="111"/>
      <c r="OJQ93" s="111"/>
      <c r="OJR93" s="111"/>
      <c r="OJS93" s="111"/>
      <c r="OJT93" s="111"/>
      <c r="OJU93" s="111"/>
      <c r="OJV93" s="111"/>
      <c r="OJW93" s="111"/>
      <c r="OJX93" s="111"/>
      <c r="OJY93" s="111"/>
      <c r="OJZ93" s="111"/>
      <c r="OKA93" s="111"/>
      <c r="OKB93" s="111"/>
      <c r="OKC93" s="111"/>
      <c r="OKD93" s="111"/>
      <c r="OKE93" s="111"/>
      <c r="OKF93" s="111"/>
      <c r="OKG93" s="111"/>
      <c r="OKH93" s="111"/>
      <c r="OKI93" s="111"/>
      <c r="OKJ93" s="111"/>
      <c r="OKK93" s="111"/>
      <c r="OKL93" s="111"/>
      <c r="OKM93" s="111"/>
      <c r="OKN93" s="111"/>
      <c r="OKO93" s="111"/>
      <c r="OKP93" s="111"/>
      <c r="OKQ93" s="111"/>
      <c r="OKR93" s="111"/>
      <c r="OKS93" s="111"/>
      <c r="OKT93" s="111"/>
      <c r="OKU93" s="111"/>
      <c r="OKV93" s="111"/>
      <c r="OKW93" s="111"/>
      <c r="OKX93" s="111"/>
      <c r="OKY93" s="111"/>
      <c r="OKZ93" s="111"/>
      <c r="OLA93" s="111"/>
      <c r="OLB93" s="111"/>
      <c r="OLC93" s="111"/>
      <c r="OLD93" s="111"/>
      <c r="OLE93" s="111"/>
      <c r="OLF93" s="111"/>
      <c r="OLG93" s="111"/>
      <c r="OLH93" s="111"/>
      <c r="OLI93" s="111"/>
      <c r="OLJ93" s="111"/>
      <c r="OLK93" s="111"/>
      <c r="OLL93" s="111"/>
      <c r="OLM93" s="111"/>
      <c r="OLN93" s="111"/>
      <c r="OLO93" s="111"/>
      <c r="OLP93" s="111"/>
      <c r="OLQ93" s="111"/>
      <c r="OLR93" s="111"/>
      <c r="OLS93" s="111"/>
      <c r="OLT93" s="111"/>
      <c r="OLU93" s="111"/>
      <c r="OLV93" s="111"/>
      <c r="OLW93" s="111"/>
      <c r="OLX93" s="111"/>
      <c r="OLY93" s="111"/>
      <c r="OLZ93" s="111"/>
      <c r="OMA93" s="111"/>
      <c r="OMB93" s="111"/>
      <c r="OMC93" s="111"/>
      <c r="OMD93" s="111"/>
      <c r="OME93" s="111"/>
      <c r="OMF93" s="111"/>
      <c r="OMG93" s="111"/>
      <c r="OMH93" s="111"/>
      <c r="OMI93" s="111"/>
      <c r="OMJ93" s="111"/>
      <c r="OMK93" s="111"/>
      <c r="OML93" s="111"/>
      <c r="OMM93" s="111"/>
      <c r="OMN93" s="111"/>
      <c r="OMO93" s="111"/>
      <c r="OMP93" s="111"/>
      <c r="OMQ93" s="111"/>
      <c r="OMR93" s="111"/>
      <c r="OMS93" s="111"/>
      <c r="OMT93" s="111"/>
      <c r="OMU93" s="111"/>
      <c r="OMV93" s="111"/>
      <c r="OMW93" s="111"/>
      <c r="OMX93" s="111"/>
      <c r="OMY93" s="111"/>
      <c r="OMZ93" s="111"/>
      <c r="ONA93" s="111"/>
      <c r="ONB93" s="111"/>
      <c r="ONC93" s="111"/>
      <c r="OND93" s="111"/>
      <c r="ONE93" s="111"/>
      <c r="ONF93" s="111"/>
      <c r="ONG93" s="111"/>
      <c r="ONH93" s="111"/>
      <c r="ONI93" s="111"/>
      <c r="ONJ93" s="111"/>
      <c r="ONK93" s="111"/>
      <c r="ONL93" s="111"/>
      <c r="ONM93" s="111"/>
      <c r="ONN93" s="111"/>
      <c r="ONO93" s="111"/>
      <c r="ONP93" s="111"/>
      <c r="ONQ93" s="111"/>
      <c r="ONR93" s="111"/>
      <c r="ONS93" s="111"/>
      <c r="ONT93" s="111"/>
      <c r="ONU93" s="111"/>
      <c r="ONV93" s="111"/>
      <c r="ONW93" s="111"/>
      <c r="ONX93" s="111"/>
      <c r="ONY93" s="111"/>
      <c r="ONZ93" s="111"/>
      <c r="OOA93" s="111"/>
      <c r="OOB93" s="111"/>
      <c r="OOC93" s="111"/>
      <c r="OOD93" s="111"/>
      <c r="OOE93" s="111"/>
      <c r="OOF93" s="111"/>
      <c r="OOG93" s="111"/>
      <c r="OOH93" s="111"/>
      <c r="OOI93" s="111"/>
      <c r="OOJ93" s="111"/>
      <c r="OOK93" s="111"/>
      <c r="OOL93" s="111"/>
      <c r="OOM93" s="111"/>
      <c r="OON93" s="111"/>
      <c r="OOO93" s="111"/>
      <c r="OOP93" s="111"/>
      <c r="OOQ93" s="111"/>
      <c r="OOR93" s="111"/>
      <c r="OOS93" s="111"/>
      <c r="OOT93" s="111"/>
      <c r="OOU93" s="111"/>
      <c r="OOV93" s="111"/>
      <c r="OOW93" s="111"/>
      <c r="OOX93" s="111"/>
      <c r="OOY93" s="111"/>
      <c r="OOZ93" s="111"/>
      <c r="OPA93" s="111"/>
      <c r="OPB93" s="111"/>
      <c r="OPC93" s="111"/>
      <c r="OPD93" s="111"/>
      <c r="OPE93" s="111"/>
      <c r="OPF93" s="111"/>
      <c r="OPG93" s="111"/>
      <c r="OPH93" s="111"/>
      <c r="OPI93" s="111"/>
      <c r="OPJ93" s="111"/>
      <c r="OPK93" s="111"/>
      <c r="OPL93" s="111"/>
      <c r="OPM93" s="111"/>
      <c r="OPN93" s="111"/>
      <c r="OPO93" s="111"/>
      <c r="OPP93" s="111"/>
      <c r="OPQ93" s="111"/>
      <c r="OPR93" s="111"/>
      <c r="OPS93" s="111"/>
      <c r="OPT93" s="111"/>
      <c r="OPU93" s="111"/>
      <c r="OPV93" s="111"/>
      <c r="OPW93" s="111"/>
      <c r="OPX93" s="111"/>
      <c r="OPY93" s="111"/>
      <c r="OPZ93" s="111"/>
      <c r="OQA93" s="111"/>
      <c r="OQB93" s="111"/>
      <c r="OQC93" s="111"/>
      <c r="OQD93" s="111"/>
      <c r="OQE93" s="111"/>
      <c r="OQF93" s="111"/>
      <c r="OQG93" s="111"/>
      <c r="OQH93" s="111"/>
      <c r="OQI93" s="111"/>
      <c r="OQJ93" s="111"/>
      <c r="OQK93" s="111"/>
      <c r="OQL93" s="111"/>
      <c r="OQM93" s="111"/>
      <c r="OQN93" s="111"/>
      <c r="OQO93" s="111"/>
      <c r="OQP93" s="111"/>
      <c r="OQQ93" s="111"/>
      <c r="OQR93" s="111"/>
      <c r="OQS93" s="111"/>
      <c r="OQT93" s="111"/>
      <c r="OQU93" s="111"/>
      <c r="OQV93" s="111"/>
      <c r="OQW93" s="111"/>
      <c r="OQX93" s="111"/>
      <c r="OQY93" s="111"/>
      <c r="OQZ93" s="111"/>
      <c r="ORA93" s="111"/>
      <c r="ORB93" s="111"/>
      <c r="ORC93" s="111"/>
      <c r="ORD93" s="111"/>
      <c r="ORE93" s="111"/>
      <c r="ORF93" s="111"/>
      <c r="ORG93" s="111"/>
      <c r="ORH93" s="111"/>
      <c r="ORI93" s="111"/>
      <c r="ORJ93" s="111"/>
      <c r="ORK93" s="111"/>
      <c r="ORL93" s="111"/>
      <c r="ORM93" s="111"/>
      <c r="ORN93" s="111"/>
      <c r="ORO93" s="111"/>
      <c r="ORP93" s="111"/>
      <c r="ORQ93" s="111"/>
      <c r="ORR93" s="111"/>
      <c r="ORS93" s="111"/>
      <c r="ORT93" s="111"/>
      <c r="ORU93" s="111"/>
      <c r="ORV93" s="111"/>
      <c r="ORW93" s="111"/>
      <c r="ORX93" s="111"/>
      <c r="ORY93" s="111"/>
      <c r="ORZ93" s="111"/>
      <c r="OSA93" s="111"/>
      <c r="OSB93" s="111"/>
      <c r="OSC93" s="111"/>
      <c r="OSD93" s="111"/>
      <c r="OSE93" s="111"/>
      <c r="OSF93" s="111"/>
      <c r="OSG93" s="111"/>
      <c r="OSH93" s="111"/>
      <c r="OSI93" s="111"/>
      <c r="OSJ93" s="111"/>
      <c r="OSK93" s="111"/>
      <c r="OSL93" s="111"/>
      <c r="OSM93" s="111"/>
      <c r="OSN93" s="111"/>
      <c r="OSO93" s="111"/>
      <c r="OSP93" s="111"/>
      <c r="OSQ93" s="111"/>
      <c r="OSR93" s="111"/>
      <c r="OSS93" s="111"/>
      <c r="OST93" s="111"/>
      <c r="OSU93" s="111"/>
      <c r="OSV93" s="111"/>
      <c r="OSW93" s="111"/>
      <c r="OSX93" s="111"/>
      <c r="OSY93" s="111"/>
      <c r="OSZ93" s="111"/>
      <c r="OTA93" s="111"/>
      <c r="OTB93" s="111"/>
      <c r="OTC93" s="111"/>
      <c r="OTD93" s="111"/>
      <c r="OTE93" s="111"/>
      <c r="OTF93" s="111"/>
      <c r="OTG93" s="111"/>
      <c r="OTH93" s="111"/>
      <c r="OTI93" s="111"/>
      <c r="OTJ93" s="111"/>
      <c r="OTK93" s="111"/>
      <c r="OTL93" s="111"/>
      <c r="OTM93" s="111"/>
      <c r="OTN93" s="111"/>
      <c r="OTO93" s="111"/>
      <c r="OTP93" s="111"/>
      <c r="OTQ93" s="111"/>
      <c r="OTR93" s="111"/>
      <c r="OTS93" s="111"/>
      <c r="OTT93" s="111"/>
      <c r="OTU93" s="111"/>
      <c r="OTV93" s="111"/>
      <c r="OTW93" s="111"/>
      <c r="OTX93" s="111"/>
      <c r="OTY93" s="111"/>
      <c r="OTZ93" s="111"/>
      <c r="OUA93" s="111"/>
      <c r="OUB93" s="111"/>
      <c r="OUC93" s="111"/>
      <c r="OUD93" s="111"/>
      <c r="OUE93" s="111"/>
      <c r="OUF93" s="111"/>
      <c r="OUG93" s="111"/>
      <c r="OUH93" s="111"/>
      <c r="OUI93" s="111"/>
      <c r="OUJ93" s="111"/>
      <c r="OUK93" s="111"/>
      <c r="OUL93" s="111"/>
      <c r="OUM93" s="111"/>
      <c r="OUN93" s="111"/>
      <c r="OUO93" s="111"/>
      <c r="OUP93" s="111"/>
      <c r="OUQ93" s="111"/>
      <c r="OUR93" s="111"/>
      <c r="OUS93" s="111"/>
      <c r="OUT93" s="111"/>
      <c r="OUU93" s="111"/>
      <c r="OUV93" s="111"/>
      <c r="OUW93" s="111"/>
      <c r="OUX93" s="111"/>
      <c r="OUY93" s="111"/>
      <c r="OUZ93" s="111"/>
      <c r="OVA93" s="111"/>
      <c r="OVB93" s="111"/>
      <c r="OVC93" s="111"/>
      <c r="OVD93" s="111"/>
      <c r="OVE93" s="111"/>
      <c r="OVF93" s="111"/>
      <c r="OVG93" s="111"/>
      <c r="OVH93" s="111"/>
      <c r="OVI93" s="111"/>
      <c r="OVJ93" s="111"/>
      <c r="OVK93" s="111"/>
      <c r="OVL93" s="111"/>
      <c r="OVM93" s="111"/>
      <c r="OVN93" s="111"/>
      <c r="OVO93" s="111"/>
      <c r="OVP93" s="111"/>
      <c r="OVQ93" s="111"/>
      <c r="OVR93" s="111"/>
      <c r="OVS93" s="111"/>
      <c r="OVT93" s="111"/>
      <c r="OVU93" s="111"/>
      <c r="OVV93" s="111"/>
      <c r="OVW93" s="111"/>
      <c r="OVX93" s="111"/>
      <c r="OVY93" s="111"/>
      <c r="OVZ93" s="111"/>
      <c r="OWA93" s="111"/>
      <c r="OWB93" s="111"/>
      <c r="OWC93" s="111"/>
      <c r="OWD93" s="111"/>
      <c r="OWE93" s="111"/>
      <c r="OWF93" s="111"/>
      <c r="OWG93" s="111"/>
      <c r="OWH93" s="111"/>
      <c r="OWI93" s="111"/>
      <c r="OWJ93" s="111"/>
      <c r="OWK93" s="111"/>
      <c r="OWL93" s="111"/>
      <c r="OWM93" s="111"/>
      <c r="OWN93" s="111"/>
      <c r="OWO93" s="111"/>
      <c r="OWP93" s="111"/>
      <c r="OWQ93" s="111"/>
      <c r="OWR93" s="111"/>
      <c r="OWS93" s="111"/>
      <c r="OWT93" s="111"/>
      <c r="OWU93" s="111"/>
      <c r="OWV93" s="111"/>
      <c r="OWW93" s="111"/>
      <c r="OWX93" s="111"/>
      <c r="OWY93" s="111"/>
      <c r="OWZ93" s="111"/>
      <c r="OXA93" s="111"/>
      <c r="OXB93" s="111"/>
      <c r="OXC93" s="111"/>
      <c r="OXD93" s="111"/>
      <c r="OXE93" s="111"/>
      <c r="OXF93" s="111"/>
      <c r="OXG93" s="111"/>
      <c r="OXH93" s="111"/>
      <c r="OXI93" s="111"/>
      <c r="OXJ93" s="111"/>
      <c r="OXK93" s="111"/>
      <c r="OXL93" s="111"/>
      <c r="OXM93" s="111"/>
      <c r="OXN93" s="111"/>
      <c r="OXO93" s="111"/>
      <c r="OXP93" s="111"/>
      <c r="OXQ93" s="111"/>
      <c r="OXR93" s="111"/>
      <c r="OXS93" s="111"/>
      <c r="OXT93" s="111"/>
      <c r="OXU93" s="111"/>
      <c r="OXV93" s="111"/>
      <c r="OXW93" s="111"/>
      <c r="OXX93" s="111"/>
      <c r="OXY93" s="111"/>
      <c r="OXZ93" s="111"/>
      <c r="OYA93" s="111"/>
      <c r="OYB93" s="111"/>
      <c r="OYC93" s="111"/>
      <c r="OYD93" s="111"/>
      <c r="OYE93" s="111"/>
      <c r="OYF93" s="111"/>
      <c r="OYG93" s="111"/>
      <c r="OYH93" s="111"/>
      <c r="OYI93" s="111"/>
      <c r="OYJ93" s="111"/>
      <c r="OYK93" s="111"/>
      <c r="OYL93" s="111"/>
      <c r="OYM93" s="111"/>
      <c r="OYN93" s="111"/>
      <c r="OYO93" s="111"/>
      <c r="OYP93" s="111"/>
      <c r="OYQ93" s="111"/>
      <c r="OYR93" s="111"/>
      <c r="OYS93" s="111"/>
      <c r="OYT93" s="111"/>
      <c r="OYU93" s="111"/>
      <c r="OYV93" s="111"/>
      <c r="OYW93" s="111"/>
      <c r="OYX93" s="111"/>
      <c r="OYY93" s="111"/>
      <c r="OYZ93" s="111"/>
      <c r="OZA93" s="111"/>
      <c r="OZB93" s="111"/>
      <c r="OZC93" s="111"/>
      <c r="OZD93" s="111"/>
      <c r="OZE93" s="111"/>
      <c r="OZF93" s="111"/>
      <c r="OZG93" s="111"/>
      <c r="OZH93" s="111"/>
      <c r="OZI93" s="111"/>
      <c r="OZJ93" s="111"/>
      <c r="OZK93" s="111"/>
      <c r="OZL93" s="111"/>
      <c r="OZM93" s="111"/>
      <c r="OZN93" s="111"/>
      <c r="OZO93" s="111"/>
      <c r="OZP93" s="111"/>
      <c r="OZQ93" s="111"/>
      <c r="OZR93" s="111"/>
      <c r="OZS93" s="111"/>
      <c r="OZT93" s="111"/>
      <c r="OZU93" s="111"/>
      <c r="OZV93" s="111"/>
      <c r="OZW93" s="111"/>
      <c r="OZX93" s="111"/>
      <c r="OZY93" s="111"/>
      <c r="OZZ93" s="111"/>
      <c r="PAA93" s="111"/>
      <c r="PAB93" s="111"/>
      <c r="PAC93" s="111"/>
      <c r="PAD93" s="111"/>
      <c r="PAE93" s="111"/>
      <c r="PAF93" s="111"/>
      <c r="PAG93" s="111"/>
      <c r="PAH93" s="111"/>
      <c r="PAI93" s="111"/>
      <c r="PAJ93" s="111"/>
      <c r="PAK93" s="111"/>
      <c r="PAL93" s="111"/>
      <c r="PAM93" s="111"/>
      <c r="PAN93" s="111"/>
      <c r="PAO93" s="111"/>
      <c r="PAP93" s="111"/>
      <c r="PAQ93" s="111"/>
      <c r="PAR93" s="111"/>
      <c r="PAS93" s="111"/>
      <c r="PAT93" s="111"/>
      <c r="PAU93" s="111"/>
      <c r="PAV93" s="111"/>
      <c r="PAW93" s="111"/>
      <c r="PAX93" s="111"/>
      <c r="PAY93" s="111"/>
      <c r="PAZ93" s="111"/>
      <c r="PBA93" s="111"/>
      <c r="PBB93" s="111"/>
      <c r="PBC93" s="111"/>
      <c r="PBD93" s="111"/>
      <c r="PBE93" s="111"/>
      <c r="PBF93" s="111"/>
      <c r="PBG93" s="111"/>
      <c r="PBH93" s="111"/>
      <c r="PBI93" s="111"/>
      <c r="PBJ93" s="111"/>
      <c r="PBK93" s="111"/>
      <c r="PBL93" s="111"/>
      <c r="PBM93" s="111"/>
      <c r="PBN93" s="111"/>
      <c r="PBO93" s="111"/>
      <c r="PBP93" s="111"/>
      <c r="PBQ93" s="111"/>
      <c r="PBR93" s="111"/>
      <c r="PBS93" s="111"/>
      <c r="PBT93" s="111"/>
      <c r="PBU93" s="111"/>
      <c r="PBV93" s="111"/>
      <c r="PBW93" s="111"/>
      <c r="PBX93" s="111"/>
      <c r="PBY93" s="111"/>
      <c r="PBZ93" s="111"/>
      <c r="PCA93" s="111"/>
      <c r="PCB93" s="111"/>
      <c r="PCC93" s="111"/>
      <c r="PCD93" s="111"/>
      <c r="PCE93" s="111"/>
      <c r="PCF93" s="111"/>
      <c r="PCG93" s="111"/>
      <c r="PCH93" s="111"/>
      <c r="PCI93" s="111"/>
      <c r="PCJ93" s="111"/>
      <c r="PCK93" s="111"/>
      <c r="PCL93" s="111"/>
      <c r="PCM93" s="111"/>
      <c r="PCN93" s="111"/>
      <c r="PCO93" s="111"/>
      <c r="PCP93" s="111"/>
      <c r="PCQ93" s="111"/>
      <c r="PCR93" s="111"/>
      <c r="PCS93" s="111"/>
      <c r="PCT93" s="111"/>
      <c r="PCU93" s="111"/>
      <c r="PCV93" s="111"/>
      <c r="PCW93" s="111"/>
      <c r="PCX93" s="111"/>
      <c r="PCY93" s="111"/>
      <c r="PCZ93" s="111"/>
      <c r="PDA93" s="111"/>
      <c r="PDB93" s="111"/>
      <c r="PDC93" s="111"/>
      <c r="PDD93" s="111"/>
      <c r="PDE93" s="111"/>
      <c r="PDF93" s="111"/>
      <c r="PDG93" s="111"/>
      <c r="PDH93" s="111"/>
      <c r="PDI93" s="111"/>
      <c r="PDJ93" s="111"/>
      <c r="PDK93" s="111"/>
      <c r="PDL93" s="111"/>
      <c r="PDM93" s="111"/>
      <c r="PDN93" s="111"/>
      <c r="PDO93" s="111"/>
      <c r="PDP93" s="111"/>
      <c r="PDQ93" s="111"/>
      <c r="PDR93" s="111"/>
      <c r="PDS93" s="111"/>
      <c r="PDT93" s="111"/>
      <c r="PDU93" s="111"/>
      <c r="PDV93" s="111"/>
      <c r="PDW93" s="111"/>
      <c r="PDX93" s="111"/>
      <c r="PDY93" s="111"/>
      <c r="PDZ93" s="111"/>
      <c r="PEA93" s="111"/>
      <c r="PEB93" s="111"/>
      <c r="PEC93" s="111"/>
      <c r="PED93" s="111"/>
      <c r="PEE93" s="111"/>
      <c r="PEF93" s="111"/>
      <c r="PEG93" s="111"/>
      <c r="PEH93" s="111"/>
      <c r="PEI93" s="111"/>
      <c r="PEJ93" s="111"/>
      <c r="PEK93" s="111"/>
      <c r="PEL93" s="111"/>
      <c r="PEM93" s="111"/>
      <c r="PEN93" s="111"/>
      <c r="PEO93" s="111"/>
      <c r="PEP93" s="111"/>
      <c r="PEQ93" s="111"/>
      <c r="PER93" s="111"/>
      <c r="PES93" s="111"/>
      <c r="PET93" s="111"/>
      <c r="PEU93" s="111"/>
      <c r="PEV93" s="111"/>
      <c r="PEW93" s="111"/>
      <c r="PEX93" s="111"/>
      <c r="PEY93" s="111"/>
      <c r="PEZ93" s="111"/>
      <c r="PFA93" s="111"/>
      <c r="PFB93" s="111"/>
      <c r="PFC93" s="111"/>
      <c r="PFD93" s="111"/>
      <c r="PFE93" s="111"/>
      <c r="PFF93" s="111"/>
      <c r="PFG93" s="111"/>
      <c r="PFH93" s="111"/>
      <c r="PFI93" s="111"/>
      <c r="PFJ93" s="111"/>
      <c r="PFK93" s="111"/>
      <c r="PFL93" s="111"/>
      <c r="PFM93" s="111"/>
      <c r="PFN93" s="111"/>
      <c r="PFO93" s="111"/>
      <c r="PFP93" s="111"/>
      <c r="PFQ93" s="111"/>
      <c r="PFR93" s="111"/>
      <c r="PFS93" s="111"/>
      <c r="PFT93" s="111"/>
      <c r="PFU93" s="111"/>
      <c r="PFV93" s="111"/>
      <c r="PFW93" s="111"/>
      <c r="PFX93" s="111"/>
      <c r="PFY93" s="111"/>
      <c r="PFZ93" s="111"/>
      <c r="PGA93" s="111"/>
      <c r="PGB93" s="111"/>
      <c r="PGC93" s="111"/>
      <c r="PGD93" s="111"/>
      <c r="PGE93" s="111"/>
      <c r="PGF93" s="111"/>
      <c r="PGG93" s="111"/>
      <c r="PGH93" s="111"/>
      <c r="PGI93" s="111"/>
      <c r="PGJ93" s="111"/>
      <c r="PGK93" s="111"/>
      <c r="PGL93" s="111"/>
      <c r="PGM93" s="111"/>
      <c r="PGN93" s="111"/>
      <c r="PGO93" s="111"/>
      <c r="PGP93" s="111"/>
      <c r="PGQ93" s="111"/>
      <c r="PGR93" s="111"/>
      <c r="PGS93" s="111"/>
      <c r="PGT93" s="111"/>
      <c r="PGU93" s="111"/>
      <c r="PGV93" s="111"/>
      <c r="PGW93" s="111"/>
      <c r="PGX93" s="111"/>
      <c r="PGY93" s="111"/>
      <c r="PGZ93" s="111"/>
      <c r="PHA93" s="111"/>
      <c r="PHB93" s="111"/>
      <c r="PHC93" s="111"/>
      <c r="PHD93" s="111"/>
      <c r="PHE93" s="111"/>
      <c r="PHF93" s="111"/>
      <c r="PHG93" s="111"/>
      <c r="PHH93" s="111"/>
      <c r="PHI93" s="111"/>
      <c r="PHJ93" s="111"/>
      <c r="PHK93" s="111"/>
      <c r="PHL93" s="111"/>
      <c r="PHM93" s="111"/>
      <c r="PHN93" s="111"/>
      <c r="PHO93" s="111"/>
      <c r="PHP93" s="111"/>
      <c r="PHQ93" s="111"/>
      <c r="PHR93" s="111"/>
      <c r="PHS93" s="111"/>
      <c r="PHT93" s="111"/>
      <c r="PHU93" s="111"/>
      <c r="PHV93" s="111"/>
      <c r="PHW93" s="111"/>
      <c r="PHX93" s="111"/>
      <c r="PHY93" s="111"/>
      <c r="PHZ93" s="111"/>
      <c r="PIA93" s="111"/>
      <c r="PIB93" s="111"/>
      <c r="PIC93" s="111"/>
      <c r="PID93" s="111"/>
      <c r="PIE93" s="111"/>
      <c r="PIF93" s="111"/>
      <c r="PIG93" s="111"/>
      <c r="PIH93" s="111"/>
      <c r="PII93" s="111"/>
      <c r="PIJ93" s="111"/>
      <c r="PIK93" s="111"/>
      <c r="PIL93" s="111"/>
      <c r="PIM93" s="111"/>
      <c r="PIN93" s="111"/>
      <c r="PIO93" s="111"/>
      <c r="PIP93" s="111"/>
      <c r="PIQ93" s="111"/>
      <c r="PIR93" s="111"/>
      <c r="PIS93" s="111"/>
      <c r="PIT93" s="111"/>
      <c r="PIU93" s="111"/>
      <c r="PIV93" s="111"/>
      <c r="PIW93" s="111"/>
      <c r="PIX93" s="111"/>
      <c r="PIY93" s="111"/>
      <c r="PIZ93" s="111"/>
      <c r="PJA93" s="111"/>
      <c r="PJB93" s="111"/>
      <c r="PJC93" s="111"/>
      <c r="PJD93" s="111"/>
      <c r="PJE93" s="111"/>
      <c r="PJF93" s="111"/>
      <c r="PJG93" s="111"/>
      <c r="PJH93" s="111"/>
      <c r="PJI93" s="111"/>
      <c r="PJJ93" s="111"/>
      <c r="PJK93" s="111"/>
      <c r="PJL93" s="111"/>
      <c r="PJM93" s="111"/>
      <c r="PJN93" s="111"/>
      <c r="PJO93" s="111"/>
      <c r="PJP93" s="111"/>
      <c r="PJQ93" s="111"/>
      <c r="PJR93" s="111"/>
      <c r="PJS93" s="111"/>
      <c r="PJT93" s="111"/>
      <c r="PJU93" s="111"/>
      <c r="PJV93" s="111"/>
      <c r="PJW93" s="111"/>
      <c r="PJX93" s="111"/>
      <c r="PJY93" s="111"/>
      <c r="PJZ93" s="111"/>
      <c r="PKA93" s="111"/>
      <c r="PKB93" s="111"/>
      <c r="PKC93" s="111"/>
      <c r="PKD93" s="111"/>
      <c r="PKE93" s="111"/>
      <c r="PKF93" s="111"/>
      <c r="PKG93" s="111"/>
      <c r="PKH93" s="111"/>
      <c r="PKI93" s="111"/>
      <c r="PKJ93" s="111"/>
      <c r="PKK93" s="111"/>
      <c r="PKL93" s="111"/>
      <c r="PKM93" s="111"/>
      <c r="PKN93" s="111"/>
      <c r="PKO93" s="111"/>
      <c r="PKP93" s="111"/>
      <c r="PKQ93" s="111"/>
      <c r="PKR93" s="111"/>
      <c r="PKS93" s="111"/>
      <c r="PKT93" s="111"/>
      <c r="PKU93" s="111"/>
      <c r="PKV93" s="111"/>
      <c r="PKW93" s="111"/>
      <c r="PKX93" s="111"/>
      <c r="PKY93" s="111"/>
      <c r="PKZ93" s="111"/>
      <c r="PLA93" s="111"/>
      <c r="PLB93" s="111"/>
      <c r="PLC93" s="111"/>
      <c r="PLD93" s="111"/>
      <c r="PLE93" s="111"/>
      <c r="PLF93" s="111"/>
      <c r="PLG93" s="111"/>
      <c r="PLH93" s="111"/>
      <c r="PLI93" s="111"/>
      <c r="PLJ93" s="111"/>
      <c r="PLK93" s="111"/>
      <c r="PLL93" s="111"/>
      <c r="PLM93" s="111"/>
      <c r="PLN93" s="111"/>
      <c r="PLO93" s="111"/>
      <c r="PLP93" s="111"/>
      <c r="PLQ93" s="111"/>
      <c r="PLR93" s="111"/>
      <c r="PLS93" s="111"/>
      <c r="PLT93" s="111"/>
      <c r="PLU93" s="111"/>
      <c r="PLV93" s="111"/>
      <c r="PLW93" s="111"/>
      <c r="PLX93" s="111"/>
      <c r="PLY93" s="111"/>
      <c r="PLZ93" s="111"/>
      <c r="PMA93" s="111"/>
      <c r="PMB93" s="111"/>
      <c r="PMC93" s="111"/>
      <c r="PMD93" s="111"/>
      <c r="PME93" s="111"/>
      <c r="PMF93" s="111"/>
      <c r="PMG93" s="111"/>
      <c r="PMH93" s="111"/>
      <c r="PMI93" s="111"/>
      <c r="PMJ93" s="111"/>
      <c r="PMK93" s="111"/>
      <c r="PML93" s="111"/>
      <c r="PMM93" s="111"/>
      <c r="PMN93" s="111"/>
      <c r="PMO93" s="111"/>
      <c r="PMP93" s="111"/>
      <c r="PMQ93" s="111"/>
      <c r="PMR93" s="111"/>
      <c r="PMS93" s="111"/>
      <c r="PMT93" s="111"/>
      <c r="PMU93" s="111"/>
      <c r="PMV93" s="111"/>
      <c r="PMW93" s="111"/>
      <c r="PMX93" s="111"/>
      <c r="PMY93" s="111"/>
      <c r="PMZ93" s="111"/>
      <c r="PNA93" s="111"/>
      <c r="PNB93" s="111"/>
      <c r="PNC93" s="111"/>
      <c r="PND93" s="111"/>
      <c r="PNE93" s="111"/>
      <c r="PNF93" s="111"/>
      <c r="PNG93" s="111"/>
      <c r="PNH93" s="111"/>
      <c r="PNI93" s="111"/>
      <c r="PNJ93" s="111"/>
      <c r="PNK93" s="111"/>
      <c r="PNL93" s="111"/>
      <c r="PNM93" s="111"/>
      <c r="PNN93" s="111"/>
      <c r="PNO93" s="111"/>
      <c r="PNP93" s="111"/>
      <c r="PNQ93" s="111"/>
      <c r="PNR93" s="111"/>
      <c r="PNS93" s="111"/>
      <c r="PNT93" s="111"/>
      <c r="PNU93" s="111"/>
      <c r="PNV93" s="111"/>
      <c r="PNW93" s="111"/>
      <c r="PNX93" s="111"/>
      <c r="PNY93" s="111"/>
      <c r="PNZ93" s="111"/>
      <c r="POA93" s="111"/>
      <c r="POB93" s="111"/>
      <c r="POC93" s="111"/>
      <c r="POD93" s="111"/>
      <c r="POE93" s="111"/>
      <c r="POF93" s="111"/>
      <c r="POG93" s="111"/>
      <c r="POH93" s="111"/>
      <c r="POI93" s="111"/>
      <c r="POJ93" s="111"/>
      <c r="POK93" s="111"/>
      <c r="POL93" s="111"/>
      <c r="POM93" s="111"/>
      <c r="PON93" s="111"/>
      <c r="POO93" s="111"/>
      <c r="POP93" s="111"/>
      <c r="POQ93" s="111"/>
      <c r="POR93" s="111"/>
      <c r="POS93" s="111"/>
      <c r="POT93" s="111"/>
      <c r="POU93" s="111"/>
      <c r="POV93" s="111"/>
      <c r="POW93" s="111"/>
      <c r="POX93" s="111"/>
      <c r="POY93" s="111"/>
      <c r="POZ93" s="111"/>
      <c r="PPA93" s="111"/>
      <c r="PPB93" s="111"/>
      <c r="PPC93" s="111"/>
      <c r="PPD93" s="111"/>
      <c r="PPE93" s="111"/>
      <c r="PPF93" s="111"/>
      <c r="PPG93" s="111"/>
      <c r="PPH93" s="111"/>
      <c r="PPI93" s="111"/>
      <c r="PPJ93" s="111"/>
      <c r="PPK93" s="111"/>
      <c r="PPL93" s="111"/>
      <c r="PPM93" s="111"/>
      <c r="PPN93" s="111"/>
      <c r="PPO93" s="111"/>
      <c r="PPP93" s="111"/>
      <c r="PPQ93" s="111"/>
      <c r="PPR93" s="111"/>
      <c r="PPS93" s="111"/>
      <c r="PPT93" s="111"/>
      <c r="PPU93" s="111"/>
      <c r="PPV93" s="111"/>
      <c r="PPW93" s="111"/>
      <c r="PPX93" s="111"/>
      <c r="PPY93" s="111"/>
      <c r="PPZ93" s="111"/>
      <c r="PQA93" s="111"/>
      <c r="PQB93" s="111"/>
      <c r="PQC93" s="111"/>
      <c r="PQD93" s="111"/>
      <c r="PQE93" s="111"/>
      <c r="PQF93" s="111"/>
      <c r="PQG93" s="111"/>
      <c r="PQH93" s="111"/>
      <c r="PQI93" s="111"/>
      <c r="PQJ93" s="111"/>
      <c r="PQK93" s="111"/>
      <c r="PQL93" s="111"/>
      <c r="PQM93" s="111"/>
      <c r="PQN93" s="111"/>
      <c r="PQO93" s="111"/>
      <c r="PQP93" s="111"/>
      <c r="PQQ93" s="111"/>
      <c r="PQR93" s="111"/>
      <c r="PQS93" s="111"/>
      <c r="PQT93" s="111"/>
      <c r="PQU93" s="111"/>
      <c r="PQV93" s="111"/>
      <c r="PQW93" s="111"/>
      <c r="PQX93" s="111"/>
      <c r="PQY93" s="111"/>
      <c r="PQZ93" s="111"/>
      <c r="PRA93" s="111"/>
      <c r="PRB93" s="111"/>
      <c r="PRC93" s="111"/>
      <c r="PRD93" s="111"/>
      <c r="PRE93" s="111"/>
      <c r="PRF93" s="111"/>
      <c r="PRG93" s="111"/>
      <c r="PRH93" s="111"/>
      <c r="PRI93" s="111"/>
      <c r="PRJ93" s="111"/>
      <c r="PRK93" s="111"/>
      <c r="PRL93" s="111"/>
      <c r="PRM93" s="111"/>
      <c r="PRN93" s="111"/>
      <c r="PRO93" s="111"/>
      <c r="PRP93" s="111"/>
      <c r="PRQ93" s="111"/>
      <c r="PRR93" s="111"/>
      <c r="PRS93" s="111"/>
      <c r="PRT93" s="111"/>
      <c r="PRU93" s="111"/>
      <c r="PRV93" s="111"/>
      <c r="PRW93" s="111"/>
      <c r="PRX93" s="111"/>
      <c r="PRY93" s="111"/>
      <c r="PRZ93" s="111"/>
      <c r="PSA93" s="111"/>
      <c r="PSB93" s="111"/>
      <c r="PSC93" s="111"/>
      <c r="PSD93" s="111"/>
      <c r="PSE93" s="111"/>
      <c r="PSF93" s="111"/>
      <c r="PSG93" s="111"/>
      <c r="PSH93" s="111"/>
      <c r="PSI93" s="111"/>
      <c r="PSJ93" s="111"/>
      <c r="PSK93" s="111"/>
      <c r="PSL93" s="111"/>
      <c r="PSM93" s="111"/>
      <c r="PSN93" s="111"/>
      <c r="PSO93" s="111"/>
      <c r="PSP93" s="111"/>
      <c r="PSQ93" s="111"/>
      <c r="PSR93" s="111"/>
      <c r="PSS93" s="111"/>
      <c r="PST93" s="111"/>
      <c r="PSU93" s="111"/>
      <c r="PSV93" s="111"/>
      <c r="PSW93" s="111"/>
      <c r="PSX93" s="111"/>
      <c r="PSY93" s="111"/>
      <c r="PSZ93" s="111"/>
      <c r="PTA93" s="111"/>
      <c r="PTB93" s="111"/>
      <c r="PTC93" s="111"/>
      <c r="PTD93" s="111"/>
      <c r="PTE93" s="111"/>
      <c r="PTF93" s="111"/>
      <c r="PTG93" s="111"/>
      <c r="PTH93" s="111"/>
      <c r="PTI93" s="111"/>
      <c r="PTJ93" s="111"/>
      <c r="PTK93" s="111"/>
      <c r="PTL93" s="111"/>
      <c r="PTM93" s="111"/>
      <c r="PTN93" s="111"/>
      <c r="PTO93" s="111"/>
      <c r="PTP93" s="111"/>
      <c r="PTQ93" s="111"/>
      <c r="PTR93" s="111"/>
      <c r="PTS93" s="111"/>
      <c r="PTT93" s="111"/>
      <c r="PTU93" s="111"/>
      <c r="PTV93" s="111"/>
      <c r="PTW93" s="111"/>
      <c r="PTX93" s="111"/>
      <c r="PTY93" s="111"/>
      <c r="PTZ93" s="111"/>
      <c r="PUA93" s="111"/>
      <c r="PUB93" s="111"/>
      <c r="PUC93" s="111"/>
      <c r="PUD93" s="111"/>
      <c r="PUE93" s="111"/>
      <c r="PUF93" s="111"/>
      <c r="PUG93" s="111"/>
      <c r="PUH93" s="111"/>
      <c r="PUI93" s="111"/>
      <c r="PUJ93" s="111"/>
      <c r="PUK93" s="111"/>
      <c r="PUL93" s="111"/>
      <c r="PUM93" s="111"/>
      <c r="PUN93" s="111"/>
      <c r="PUO93" s="111"/>
      <c r="PUP93" s="111"/>
      <c r="PUQ93" s="111"/>
      <c r="PUR93" s="111"/>
      <c r="PUS93" s="111"/>
      <c r="PUT93" s="111"/>
      <c r="PUU93" s="111"/>
      <c r="PUV93" s="111"/>
      <c r="PUW93" s="111"/>
      <c r="PUX93" s="111"/>
      <c r="PUY93" s="111"/>
      <c r="PUZ93" s="111"/>
      <c r="PVA93" s="111"/>
      <c r="PVB93" s="111"/>
      <c r="PVC93" s="111"/>
      <c r="PVD93" s="111"/>
      <c r="PVE93" s="111"/>
      <c r="PVF93" s="111"/>
      <c r="PVG93" s="111"/>
      <c r="PVH93" s="111"/>
      <c r="PVI93" s="111"/>
      <c r="PVJ93" s="111"/>
      <c r="PVK93" s="111"/>
      <c r="PVL93" s="111"/>
      <c r="PVM93" s="111"/>
      <c r="PVN93" s="111"/>
      <c r="PVO93" s="111"/>
      <c r="PVP93" s="111"/>
      <c r="PVQ93" s="111"/>
      <c r="PVR93" s="111"/>
      <c r="PVS93" s="111"/>
      <c r="PVT93" s="111"/>
      <c r="PVU93" s="111"/>
      <c r="PVV93" s="111"/>
      <c r="PVW93" s="111"/>
      <c r="PVX93" s="111"/>
      <c r="PVY93" s="111"/>
      <c r="PVZ93" s="111"/>
      <c r="PWA93" s="111"/>
      <c r="PWB93" s="111"/>
      <c r="PWC93" s="111"/>
      <c r="PWD93" s="111"/>
      <c r="PWE93" s="111"/>
      <c r="PWF93" s="111"/>
      <c r="PWG93" s="111"/>
      <c r="PWH93" s="111"/>
      <c r="PWI93" s="111"/>
      <c r="PWJ93" s="111"/>
      <c r="PWK93" s="111"/>
      <c r="PWL93" s="111"/>
      <c r="PWM93" s="111"/>
      <c r="PWN93" s="111"/>
      <c r="PWO93" s="111"/>
      <c r="PWP93" s="111"/>
      <c r="PWQ93" s="111"/>
      <c r="PWR93" s="111"/>
      <c r="PWS93" s="111"/>
      <c r="PWT93" s="111"/>
      <c r="PWU93" s="111"/>
      <c r="PWV93" s="111"/>
      <c r="PWW93" s="111"/>
      <c r="PWX93" s="111"/>
      <c r="PWY93" s="111"/>
      <c r="PWZ93" s="111"/>
      <c r="PXA93" s="111"/>
      <c r="PXB93" s="111"/>
      <c r="PXC93" s="111"/>
      <c r="PXD93" s="111"/>
      <c r="PXE93" s="111"/>
      <c r="PXF93" s="111"/>
      <c r="PXG93" s="111"/>
      <c r="PXH93" s="111"/>
      <c r="PXI93" s="111"/>
      <c r="PXJ93" s="111"/>
      <c r="PXK93" s="111"/>
      <c r="PXL93" s="111"/>
      <c r="PXM93" s="111"/>
      <c r="PXN93" s="111"/>
      <c r="PXO93" s="111"/>
      <c r="PXP93" s="111"/>
      <c r="PXQ93" s="111"/>
      <c r="PXR93" s="111"/>
      <c r="PXS93" s="111"/>
      <c r="PXT93" s="111"/>
      <c r="PXU93" s="111"/>
      <c r="PXV93" s="111"/>
      <c r="PXW93" s="111"/>
      <c r="PXX93" s="111"/>
      <c r="PXY93" s="111"/>
      <c r="PXZ93" s="111"/>
      <c r="PYA93" s="111"/>
      <c r="PYB93" s="111"/>
      <c r="PYC93" s="111"/>
      <c r="PYD93" s="111"/>
      <c r="PYE93" s="111"/>
      <c r="PYF93" s="111"/>
      <c r="PYG93" s="111"/>
      <c r="PYH93" s="111"/>
      <c r="PYI93" s="111"/>
      <c r="PYJ93" s="111"/>
      <c r="PYK93" s="111"/>
      <c r="PYL93" s="111"/>
      <c r="PYM93" s="111"/>
      <c r="PYN93" s="111"/>
      <c r="PYO93" s="111"/>
      <c r="PYP93" s="111"/>
      <c r="PYQ93" s="111"/>
      <c r="PYR93" s="111"/>
      <c r="PYS93" s="111"/>
      <c r="PYT93" s="111"/>
      <c r="PYU93" s="111"/>
      <c r="PYV93" s="111"/>
      <c r="PYW93" s="111"/>
      <c r="PYX93" s="111"/>
      <c r="PYY93" s="111"/>
      <c r="PYZ93" s="111"/>
      <c r="PZA93" s="111"/>
      <c r="PZB93" s="111"/>
      <c r="PZC93" s="111"/>
      <c r="PZD93" s="111"/>
      <c r="PZE93" s="111"/>
      <c r="PZF93" s="111"/>
      <c r="PZG93" s="111"/>
      <c r="PZH93" s="111"/>
      <c r="PZI93" s="111"/>
      <c r="PZJ93" s="111"/>
      <c r="PZK93" s="111"/>
      <c r="PZL93" s="111"/>
      <c r="PZM93" s="111"/>
      <c r="PZN93" s="111"/>
      <c r="PZO93" s="111"/>
      <c r="PZP93" s="111"/>
      <c r="PZQ93" s="111"/>
      <c r="PZR93" s="111"/>
      <c r="PZS93" s="111"/>
      <c r="PZT93" s="111"/>
      <c r="PZU93" s="111"/>
      <c r="PZV93" s="111"/>
      <c r="PZW93" s="111"/>
      <c r="PZX93" s="111"/>
      <c r="PZY93" s="111"/>
      <c r="PZZ93" s="111"/>
      <c r="QAA93" s="111"/>
      <c r="QAB93" s="111"/>
      <c r="QAC93" s="111"/>
      <c r="QAD93" s="111"/>
      <c r="QAE93" s="111"/>
      <c r="QAF93" s="111"/>
      <c r="QAG93" s="111"/>
      <c r="QAH93" s="111"/>
      <c r="QAI93" s="111"/>
      <c r="QAJ93" s="111"/>
      <c r="QAK93" s="111"/>
      <c r="QAL93" s="111"/>
      <c r="QAM93" s="111"/>
      <c r="QAN93" s="111"/>
      <c r="QAO93" s="111"/>
      <c r="QAP93" s="111"/>
      <c r="QAQ93" s="111"/>
      <c r="QAR93" s="111"/>
      <c r="QAS93" s="111"/>
      <c r="QAT93" s="111"/>
      <c r="QAU93" s="111"/>
      <c r="QAV93" s="111"/>
      <c r="QAW93" s="111"/>
      <c r="QAX93" s="111"/>
      <c r="QAY93" s="111"/>
      <c r="QAZ93" s="111"/>
      <c r="QBA93" s="111"/>
      <c r="QBB93" s="111"/>
      <c r="QBC93" s="111"/>
      <c r="QBD93" s="111"/>
      <c r="QBE93" s="111"/>
      <c r="QBF93" s="111"/>
      <c r="QBG93" s="111"/>
      <c r="QBH93" s="111"/>
      <c r="QBI93" s="111"/>
      <c r="QBJ93" s="111"/>
      <c r="QBK93" s="111"/>
      <c r="QBL93" s="111"/>
      <c r="QBM93" s="111"/>
      <c r="QBN93" s="111"/>
      <c r="QBO93" s="111"/>
      <c r="QBP93" s="111"/>
      <c r="QBQ93" s="111"/>
      <c r="QBR93" s="111"/>
      <c r="QBS93" s="111"/>
      <c r="QBT93" s="111"/>
      <c r="QBU93" s="111"/>
      <c r="QBV93" s="111"/>
      <c r="QBW93" s="111"/>
      <c r="QBX93" s="111"/>
      <c r="QBY93" s="111"/>
      <c r="QBZ93" s="111"/>
      <c r="QCA93" s="111"/>
      <c r="QCB93" s="111"/>
      <c r="QCC93" s="111"/>
      <c r="QCD93" s="111"/>
      <c r="QCE93" s="111"/>
      <c r="QCF93" s="111"/>
      <c r="QCG93" s="111"/>
      <c r="QCH93" s="111"/>
      <c r="QCI93" s="111"/>
      <c r="QCJ93" s="111"/>
      <c r="QCK93" s="111"/>
      <c r="QCL93" s="111"/>
      <c r="QCM93" s="111"/>
      <c r="QCN93" s="111"/>
      <c r="QCO93" s="111"/>
      <c r="QCP93" s="111"/>
      <c r="QCQ93" s="111"/>
      <c r="QCR93" s="111"/>
      <c r="QCS93" s="111"/>
      <c r="QCT93" s="111"/>
      <c r="QCU93" s="111"/>
      <c r="QCV93" s="111"/>
      <c r="QCW93" s="111"/>
      <c r="QCX93" s="111"/>
      <c r="QCY93" s="111"/>
      <c r="QCZ93" s="111"/>
      <c r="QDA93" s="111"/>
      <c r="QDB93" s="111"/>
      <c r="QDC93" s="111"/>
      <c r="QDD93" s="111"/>
      <c r="QDE93" s="111"/>
      <c r="QDF93" s="111"/>
      <c r="QDG93" s="111"/>
      <c r="QDH93" s="111"/>
      <c r="QDI93" s="111"/>
      <c r="QDJ93" s="111"/>
      <c r="QDK93" s="111"/>
      <c r="QDL93" s="111"/>
      <c r="QDM93" s="111"/>
      <c r="QDN93" s="111"/>
      <c r="QDO93" s="111"/>
      <c r="QDP93" s="111"/>
      <c r="QDQ93" s="111"/>
      <c r="QDR93" s="111"/>
      <c r="QDS93" s="111"/>
      <c r="QDT93" s="111"/>
      <c r="QDU93" s="111"/>
      <c r="QDV93" s="111"/>
      <c r="QDW93" s="111"/>
      <c r="QDX93" s="111"/>
      <c r="QDY93" s="111"/>
      <c r="QDZ93" s="111"/>
      <c r="QEA93" s="111"/>
      <c r="QEB93" s="111"/>
      <c r="QEC93" s="111"/>
      <c r="QED93" s="111"/>
      <c r="QEE93" s="111"/>
      <c r="QEF93" s="111"/>
      <c r="QEG93" s="111"/>
      <c r="QEH93" s="111"/>
      <c r="QEI93" s="111"/>
      <c r="QEJ93" s="111"/>
      <c r="QEK93" s="111"/>
      <c r="QEL93" s="111"/>
      <c r="QEM93" s="111"/>
      <c r="QEN93" s="111"/>
      <c r="QEO93" s="111"/>
      <c r="QEP93" s="111"/>
      <c r="QEQ93" s="111"/>
      <c r="QER93" s="111"/>
      <c r="QES93" s="111"/>
      <c r="QET93" s="111"/>
      <c r="QEU93" s="111"/>
      <c r="QEV93" s="111"/>
      <c r="QEW93" s="111"/>
      <c r="QEX93" s="111"/>
      <c r="QEY93" s="111"/>
      <c r="QEZ93" s="111"/>
      <c r="QFA93" s="111"/>
      <c r="QFB93" s="111"/>
      <c r="QFC93" s="111"/>
      <c r="QFD93" s="111"/>
      <c r="QFE93" s="111"/>
      <c r="QFF93" s="111"/>
      <c r="QFG93" s="111"/>
      <c r="QFH93" s="111"/>
      <c r="QFI93" s="111"/>
      <c r="QFJ93" s="111"/>
      <c r="QFK93" s="111"/>
      <c r="QFL93" s="111"/>
      <c r="QFM93" s="111"/>
      <c r="QFN93" s="111"/>
      <c r="QFO93" s="111"/>
      <c r="QFP93" s="111"/>
      <c r="QFQ93" s="111"/>
      <c r="QFR93" s="111"/>
      <c r="QFS93" s="111"/>
      <c r="QFT93" s="111"/>
      <c r="QFU93" s="111"/>
      <c r="QFV93" s="111"/>
      <c r="QFW93" s="111"/>
      <c r="QFX93" s="111"/>
      <c r="QFY93" s="111"/>
      <c r="QFZ93" s="111"/>
      <c r="QGA93" s="111"/>
      <c r="QGB93" s="111"/>
      <c r="QGC93" s="111"/>
      <c r="QGD93" s="111"/>
      <c r="QGE93" s="111"/>
      <c r="QGF93" s="111"/>
      <c r="QGG93" s="111"/>
      <c r="QGH93" s="111"/>
      <c r="QGI93" s="111"/>
      <c r="QGJ93" s="111"/>
      <c r="QGK93" s="111"/>
      <c r="QGL93" s="111"/>
      <c r="QGM93" s="111"/>
      <c r="QGN93" s="111"/>
      <c r="QGO93" s="111"/>
      <c r="QGP93" s="111"/>
      <c r="QGQ93" s="111"/>
      <c r="QGR93" s="111"/>
      <c r="QGS93" s="111"/>
      <c r="QGT93" s="111"/>
      <c r="QGU93" s="111"/>
      <c r="QGV93" s="111"/>
      <c r="QGW93" s="111"/>
      <c r="QGX93" s="111"/>
      <c r="QGY93" s="111"/>
      <c r="QGZ93" s="111"/>
      <c r="QHA93" s="111"/>
      <c r="QHB93" s="111"/>
      <c r="QHC93" s="111"/>
      <c r="QHD93" s="111"/>
      <c r="QHE93" s="111"/>
      <c r="QHF93" s="111"/>
      <c r="QHG93" s="111"/>
      <c r="QHH93" s="111"/>
      <c r="QHI93" s="111"/>
      <c r="QHJ93" s="111"/>
      <c r="QHK93" s="111"/>
      <c r="QHL93" s="111"/>
      <c r="QHM93" s="111"/>
      <c r="QHN93" s="111"/>
      <c r="QHO93" s="111"/>
      <c r="QHP93" s="111"/>
      <c r="QHQ93" s="111"/>
      <c r="QHR93" s="111"/>
      <c r="QHS93" s="111"/>
      <c r="QHT93" s="111"/>
      <c r="QHU93" s="111"/>
      <c r="QHV93" s="111"/>
      <c r="QHW93" s="111"/>
      <c r="QHX93" s="111"/>
      <c r="QHY93" s="111"/>
      <c r="QHZ93" s="111"/>
      <c r="QIA93" s="111"/>
      <c r="QIB93" s="111"/>
      <c r="QIC93" s="111"/>
      <c r="QID93" s="111"/>
      <c r="QIE93" s="111"/>
      <c r="QIF93" s="111"/>
      <c r="QIG93" s="111"/>
      <c r="QIH93" s="111"/>
      <c r="QII93" s="111"/>
      <c r="QIJ93" s="111"/>
      <c r="QIK93" s="111"/>
      <c r="QIL93" s="111"/>
      <c r="QIM93" s="111"/>
      <c r="QIN93" s="111"/>
      <c r="QIO93" s="111"/>
      <c r="QIP93" s="111"/>
      <c r="QIQ93" s="111"/>
      <c r="QIR93" s="111"/>
      <c r="QIS93" s="111"/>
      <c r="QIT93" s="111"/>
      <c r="QIU93" s="111"/>
      <c r="QIV93" s="111"/>
      <c r="QIW93" s="111"/>
      <c r="QIX93" s="111"/>
      <c r="QIY93" s="111"/>
      <c r="QIZ93" s="111"/>
      <c r="QJA93" s="111"/>
      <c r="QJB93" s="111"/>
      <c r="QJC93" s="111"/>
      <c r="QJD93" s="111"/>
      <c r="QJE93" s="111"/>
      <c r="QJF93" s="111"/>
      <c r="QJG93" s="111"/>
      <c r="QJH93" s="111"/>
      <c r="QJI93" s="111"/>
      <c r="QJJ93" s="111"/>
      <c r="QJK93" s="111"/>
      <c r="QJL93" s="111"/>
      <c r="QJM93" s="111"/>
      <c r="QJN93" s="111"/>
      <c r="QJO93" s="111"/>
      <c r="QJP93" s="111"/>
      <c r="QJQ93" s="111"/>
      <c r="QJR93" s="111"/>
      <c r="QJS93" s="111"/>
      <c r="QJT93" s="111"/>
      <c r="QJU93" s="111"/>
      <c r="QJV93" s="111"/>
      <c r="QJW93" s="111"/>
      <c r="QJX93" s="111"/>
      <c r="QJY93" s="111"/>
      <c r="QJZ93" s="111"/>
      <c r="QKA93" s="111"/>
      <c r="QKB93" s="111"/>
      <c r="QKC93" s="111"/>
      <c r="QKD93" s="111"/>
      <c r="QKE93" s="111"/>
      <c r="QKF93" s="111"/>
      <c r="QKG93" s="111"/>
      <c r="QKH93" s="111"/>
      <c r="QKI93" s="111"/>
      <c r="QKJ93" s="111"/>
      <c r="QKK93" s="111"/>
      <c r="QKL93" s="111"/>
      <c r="QKM93" s="111"/>
      <c r="QKN93" s="111"/>
      <c r="QKO93" s="111"/>
      <c r="QKP93" s="111"/>
      <c r="QKQ93" s="111"/>
      <c r="QKR93" s="111"/>
      <c r="QKS93" s="111"/>
      <c r="QKT93" s="111"/>
      <c r="QKU93" s="111"/>
      <c r="QKV93" s="111"/>
      <c r="QKW93" s="111"/>
      <c r="QKX93" s="111"/>
      <c r="QKY93" s="111"/>
      <c r="QKZ93" s="111"/>
      <c r="QLA93" s="111"/>
      <c r="QLB93" s="111"/>
      <c r="QLC93" s="111"/>
      <c r="QLD93" s="111"/>
      <c r="QLE93" s="111"/>
      <c r="QLF93" s="111"/>
      <c r="QLG93" s="111"/>
      <c r="QLH93" s="111"/>
      <c r="QLI93" s="111"/>
      <c r="QLJ93" s="111"/>
      <c r="QLK93" s="111"/>
      <c r="QLL93" s="111"/>
      <c r="QLM93" s="111"/>
      <c r="QLN93" s="111"/>
      <c r="QLO93" s="111"/>
      <c r="QLP93" s="111"/>
      <c r="QLQ93" s="111"/>
      <c r="QLR93" s="111"/>
      <c r="QLS93" s="111"/>
      <c r="QLT93" s="111"/>
      <c r="QLU93" s="111"/>
      <c r="QLV93" s="111"/>
      <c r="QLW93" s="111"/>
      <c r="QLX93" s="111"/>
      <c r="QLY93" s="111"/>
      <c r="QLZ93" s="111"/>
      <c r="QMA93" s="111"/>
      <c r="QMB93" s="111"/>
      <c r="QMC93" s="111"/>
      <c r="QMD93" s="111"/>
      <c r="QME93" s="111"/>
      <c r="QMF93" s="111"/>
      <c r="QMG93" s="111"/>
      <c r="QMH93" s="111"/>
      <c r="QMI93" s="111"/>
      <c r="QMJ93" s="111"/>
      <c r="QMK93" s="111"/>
      <c r="QML93" s="111"/>
      <c r="QMM93" s="111"/>
      <c r="QMN93" s="111"/>
      <c r="QMO93" s="111"/>
      <c r="QMP93" s="111"/>
      <c r="QMQ93" s="111"/>
      <c r="QMR93" s="111"/>
      <c r="QMS93" s="111"/>
      <c r="QMT93" s="111"/>
      <c r="QMU93" s="111"/>
      <c r="QMV93" s="111"/>
      <c r="QMW93" s="111"/>
      <c r="QMX93" s="111"/>
      <c r="QMY93" s="111"/>
      <c r="QMZ93" s="111"/>
      <c r="QNA93" s="111"/>
      <c r="QNB93" s="111"/>
      <c r="QNC93" s="111"/>
      <c r="QND93" s="111"/>
      <c r="QNE93" s="111"/>
      <c r="QNF93" s="111"/>
      <c r="QNG93" s="111"/>
      <c r="QNH93" s="111"/>
      <c r="QNI93" s="111"/>
      <c r="QNJ93" s="111"/>
      <c r="QNK93" s="111"/>
      <c r="QNL93" s="111"/>
      <c r="QNM93" s="111"/>
      <c r="QNN93" s="111"/>
      <c r="QNO93" s="111"/>
      <c r="QNP93" s="111"/>
      <c r="QNQ93" s="111"/>
      <c r="QNR93" s="111"/>
      <c r="QNS93" s="111"/>
      <c r="QNT93" s="111"/>
      <c r="QNU93" s="111"/>
      <c r="QNV93" s="111"/>
      <c r="QNW93" s="111"/>
      <c r="QNX93" s="111"/>
      <c r="QNY93" s="111"/>
      <c r="QNZ93" s="111"/>
      <c r="QOA93" s="111"/>
      <c r="QOB93" s="111"/>
      <c r="QOC93" s="111"/>
      <c r="QOD93" s="111"/>
      <c r="QOE93" s="111"/>
      <c r="QOF93" s="111"/>
      <c r="QOG93" s="111"/>
      <c r="QOH93" s="111"/>
      <c r="QOI93" s="111"/>
      <c r="QOJ93" s="111"/>
      <c r="QOK93" s="111"/>
      <c r="QOL93" s="111"/>
      <c r="QOM93" s="111"/>
      <c r="QON93" s="111"/>
      <c r="QOO93" s="111"/>
      <c r="QOP93" s="111"/>
      <c r="QOQ93" s="111"/>
      <c r="QOR93" s="111"/>
      <c r="QOS93" s="111"/>
      <c r="QOT93" s="111"/>
      <c r="QOU93" s="111"/>
      <c r="QOV93" s="111"/>
      <c r="QOW93" s="111"/>
      <c r="QOX93" s="111"/>
      <c r="QOY93" s="111"/>
      <c r="QOZ93" s="111"/>
      <c r="QPA93" s="111"/>
      <c r="QPB93" s="111"/>
      <c r="QPC93" s="111"/>
      <c r="QPD93" s="111"/>
      <c r="QPE93" s="111"/>
      <c r="QPF93" s="111"/>
      <c r="QPG93" s="111"/>
      <c r="QPH93" s="111"/>
      <c r="QPI93" s="111"/>
      <c r="QPJ93" s="111"/>
      <c r="QPK93" s="111"/>
      <c r="QPL93" s="111"/>
      <c r="QPM93" s="111"/>
      <c r="QPN93" s="111"/>
      <c r="QPO93" s="111"/>
      <c r="QPP93" s="111"/>
      <c r="QPQ93" s="111"/>
      <c r="QPR93" s="111"/>
      <c r="QPS93" s="111"/>
      <c r="QPT93" s="111"/>
      <c r="QPU93" s="111"/>
      <c r="QPV93" s="111"/>
      <c r="QPW93" s="111"/>
      <c r="QPX93" s="111"/>
      <c r="QPY93" s="111"/>
      <c r="QPZ93" s="111"/>
      <c r="QQA93" s="111"/>
      <c r="QQB93" s="111"/>
      <c r="QQC93" s="111"/>
      <c r="QQD93" s="111"/>
      <c r="QQE93" s="111"/>
      <c r="QQF93" s="111"/>
      <c r="QQG93" s="111"/>
      <c r="QQH93" s="111"/>
      <c r="QQI93" s="111"/>
      <c r="QQJ93" s="111"/>
      <c r="QQK93" s="111"/>
      <c r="QQL93" s="111"/>
      <c r="QQM93" s="111"/>
      <c r="QQN93" s="111"/>
      <c r="QQO93" s="111"/>
      <c r="QQP93" s="111"/>
      <c r="QQQ93" s="111"/>
      <c r="QQR93" s="111"/>
      <c r="QQS93" s="111"/>
      <c r="QQT93" s="111"/>
      <c r="QQU93" s="111"/>
      <c r="QQV93" s="111"/>
      <c r="QQW93" s="111"/>
      <c r="QQX93" s="111"/>
      <c r="QQY93" s="111"/>
      <c r="QQZ93" s="111"/>
      <c r="QRA93" s="111"/>
      <c r="QRB93" s="111"/>
      <c r="QRC93" s="111"/>
      <c r="QRD93" s="111"/>
      <c r="QRE93" s="111"/>
      <c r="QRF93" s="111"/>
      <c r="QRG93" s="111"/>
      <c r="QRH93" s="111"/>
      <c r="QRI93" s="111"/>
      <c r="QRJ93" s="111"/>
      <c r="QRK93" s="111"/>
      <c r="QRL93" s="111"/>
      <c r="QRM93" s="111"/>
      <c r="QRN93" s="111"/>
      <c r="QRO93" s="111"/>
      <c r="QRP93" s="111"/>
      <c r="QRQ93" s="111"/>
      <c r="QRR93" s="111"/>
      <c r="QRS93" s="111"/>
      <c r="QRT93" s="111"/>
      <c r="QRU93" s="111"/>
      <c r="QRV93" s="111"/>
      <c r="QRW93" s="111"/>
      <c r="QRX93" s="111"/>
      <c r="QRY93" s="111"/>
      <c r="QRZ93" s="111"/>
      <c r="QSA93" s="111"/>
      <c r="QSB93" s="111"/>
      <c r="QSC93" s="111"/>
      <c r="QSD93" s="111"/>
      <c r="QSE93" s="111"/>
      <c r="QSF93" s="111"/>
      <c r="QSG93" s="111"/>
      <c r="QSH93" s="111"/>
      <c r="QSI93" s="111"/>
      <c r="QSJ93" s="111"/>
      <c r="QSK93" s="111"/>
      <c r="QSL93" s="111"/>
      <c r="QSM93" s="111"/>
      <c r="QSN93" s="111"/>
      <c r="QSO93" s="111"/>
      <c r="QSP93" s="111"/>
      <c r="QSQ93" s="111"/>
      <c r="QSR93" s="111"/>
      <c r="QSS93" s="111"/>
      <c r="QST93" s="111"/>
      <c r="QSU93" s="111"/>
      <c r="QSV93" s="111"/>
      <c r="QSW93" s="111"/>
      <c r="QSX93" s="111"/>
      <c r="QSY93" s="111"/>
      <c r="QSZ93" s="111"/>
      <c r="QTA93" s="111"/>
      <c r="QTB93" s="111"/>
      <c r="QTC93" s="111"/>
      <c r="QTD93" s="111"/>
      <c r="QTE93" s="111"/>
      <c r="QTF93" s="111"/>
      <c r="QTG93" s="111"/>
      <c r="QTH93" s="111"/>
      <c r="QTI93" s="111"/>
      <c r="QTJ93" s="111"/>
      <c r="QTK93" s="111"/>
      <c r="QTL93" s="111"/>
      <c r="QTM93" s="111"/>
      <c r="QTN93" s="111"/>
      <c r="QTO93" s="111"/>
      <c r="QTP93" s="111"/>
      <c r="QTQ93" s="111"/>
      <c r="QTR93" s="111"/>
      <c r="QTS93" s="111"/>
      <c r="QTT93" s="111"/>
      <c r="QTU93" s="111"/>
      <c r="QTV93" s="111"/>
      <c r="QTW93" s="111"/>
      <c r="QTX93" s="111"/>
      <c r="QTY93" s="111"/>
      <c r="QTZ93" s="111"/>
      <c r="QUA93" s="111"/>
      <c r="QUB93" s="111"/>
      <c r="QUC93" s="111"/>
      <c r="QUD93" s="111"/>
      <c r="QUE93" s="111"/>
      <c r="QUF93" s="111"/>
      <c r="QUG93" s="111"/>
      <c r="QUH93" s="111"/>
      <c r="QUI93" s="111"/>
      <c r="QUJ93" s="111"/>
      <c r="QUK93" s="111"/>
      <c r="QUL93" s="111"/>
      <c r="QUM93" s="111"/>
      <c r="QUN93" s="111"/>
      <c r="QUO93" s="111"/>
      <c r="QUP93" s="111"/>
      <c r="QUQ93" s="111"/>
      <c r="QUR93" s="111"/>
      <c r="QUS93" s="111"/>
      <c r="QUT93" s="111"/>
      <c r="QUU93" s="111"/>
      <c r="QUV93" s="111"/>
      <c r="QUW93" s="111"/>
      <c r="QUX93" s="111"/>
      <c r="QUY93" s="111"/>
      <c r="QUZ93" s="111"/>
      <c r="QVA93" s="111"/>
      <c r="QVB93" s="111"/>
      <c r="QVC93" s="111"/>
      <c r="QVD93" s="111"/>
      <c r="QVE93" s="111"/>
      <c r="QVF93" s="111"/>
      <c r="QVG93" s="111"/>
      <c r="QVH93" s="111"/>
      <c r="QVI93" s="111"/>
      <c r="QVJ93" s="111"/>
      <c r="QVK93" s="111"/>
      <c r="QVL93" s="111"/>
      <c r="QVM93" s="111"/>
      <c r="QVN93" s="111"/>
      <c r="QVO93" s="111"/>
      <c r="QVP93" s="111"/>
      <c r="QVQ93" s="111"/>
      <c r="QVR93" s="111"/>
      <c r="QVS93" s="111"/>
      <c r="QVT93" s="111"/>
      <c r="QVU93" s="111"/>
      <c r="QVV93" s="111"/>
      <c r="QVW93" s="111"/>
      <c r="QVX93" s="111"/>
      <c r="QVY93" s="111"/>
      <c r="QVZ93" s="111"/>
      <c r="QWA93" s="111"/>
      <c r="QWB93" s="111"/>
      <c r="QWC93" s="111"/>
      <c r="QWD93" s="111"/>
      <c r="QWE93" s="111"/>
      <c r="QWF93" s="111"/>
      <c r="QWG93" s="111"/>
      <c r="QWH93" s="111"/>
      <c r="QWI93" s="111"/>
      <c r="QWJ93" s="111"/>
      <c r="QWK93" s="111"/>
      <c r="QWL93" s="111"/>
      <c r="QWM93" s="111"/>
      <c r="QWN93" s="111"/>
      <c r="QWO93" s="111"/>
      <c r="QWP93" s="111"/>
      <c r="QWQ93" s="111"/>
      <c r="QWR93" s="111"/>
      <c r="QWS93" s="111"/>
      <c r="QWT93" s="111"/>
      <c r="QWU93" s="111"/>
      <c r="QWV93" s="111"/>
      <c r="QWW93" s="111"/>
      <c r="QWX93" s="111"/>
      <c r="QWY93" s="111"/>
      <c r="QWZ93" s="111"/>
      <c r="QXA93" s="111"/>
      <c r="QXB93" s="111"/>
      <c r="QXC93" s="111"/>
      <c r="QXD93" s="111"/>
      <c r="QXE93" s="111"/>
      <c r="QXF93" s="111"/>
      <c r="QXG93" s="111"/>
      <c r="QXH93" s="111"/>
      <c r="QXI93" s="111"/>
      <c r="QXJ93" s="111"/>
      <c r="QXK93" s="111"/>
      <c r="QXL93" s="111"/>
      <c r="QXM93" s="111"/>
      <c r="QXN93" s="111"/>
      <c r="QXO93" s="111"/>
      <c r="QXP93" s="111"/>
      <c r="QXQ93" s="111"/>
      <c r="QXR93" s="111"/>
      <c r="QXS93" s="111"/>
      <c r="QXT93" s="111"/>
      <c r="QXU93" s="111"/>
      <c r="QXV93" s="111"/>
      <c r="QXW93" s="111"/>
      <c r="QXX93" s="111"/>
      <c r="QXY93" s="111"/>
      <c r="QXZ93" s="111"/>
      <c r="QYA93" s="111"/>
      <c r="QYB93" s="111"/>
      <c r="QYC93" s="111"/>
      <c r="QYD93" s="111"/>
      <c r="QYE93" s="111"/>
      <c r="QYF93" s="111"/>
      <c r="QYG93" s="111"/>
      <c r="QYH93" s="111"/>
      <c r="QYI93" s="111"/>
      <c r="QYJ93" s="111"/>
      <c r="QYK93" s="111"/>
      <c r="QYL93" s="111"/>
      <c r="QYM93" s="111"/>
      <c r="QYN93" s="111"/>
      <c r="QYO93" s="111"/>
      <c r="QYP93" s="111"/>
      <c r="QYQ93" s="111"/>
      <c r="QYR93" s="111"/>
      <c r="QYS93" s="111"/>
      <c r="QYT93" s="111"/>
      <c r="QYU93" s="111"/>
      <c r="QYV93" s="111"/>
      <c r="QYW93" s="111"/>
      <c r="QYX93" s="111"/>
      <c r="QYY93" s="111"/>
      <c r="QYZ93" s="111"/>
      <c r="QZA93" s="111"/>
      <c r="QZB93" s="111"/>
      <c r="QZC93" s="111"/>
      <c r="QZD93" s="111"/>
      <c r="QZE93" s="111"/>
      <c r="QZF93" s="111"/>
      <c r="QZG93" s="111"/>
      <c r="QZH93" s="111"/>
      <c r="QZI93" s="111"/>
      <c r="QZJ93" s="111"/>
      <c r="QZK93" s="111"/>
      <c r="QZL93" s="111"/>
      <c r="QZM93" s="111"/>
      <c r="QZN93" s="111"/>
      <c r="QZO93" s="111"/>
      <c r="QZP93" s="111"/>
      <c r="QZQ93" s="111"/>
      <c r="QZR93" s="111"/>
      <c r="QZS93" s="111"/>
      <c r="QZT93" s="111"/>
      <c r="QZU93" s="111"/>
      <c r="QZV93" s="111"/>
      <c r="QZW93" s="111"/>
      <c r="QZX93" s="111"/>
      <c r="QZY93" s="111"/>
      <c r="QZZ93" s="111"/>
      <c r="RAA93" s="111"/>
      <c r="RAB93" s="111"/>
      <c r="RAC93" s="111"/>
      <c r="RAD93" s="111"/>
      <c r="RAE93" s="111"/>
      <c r="RAF93" s="111"/>
      <c r="RAG93" s="111"/>
      <c r="RAH93" s="111"/>
      <c r="RAI93" s="111"/>
      <c r="RAJ93" s="111"/>
      <c r="RAK93" s="111"/>
      <c r="RAL93" s="111"/>
      <c r="RAM93" s="111"/>
      <c r="RAN93" s="111"/>
      <c r="RAO93" s="111"/>
      <c r="RAP93" s="111"/>
      <c r="RAQ93" s="111"/>
      <c r="RAR93" s="111"/>
      <c r="RAS93" s="111"/>
      <c r="RAT93" s="111"/>
      <c r="RAU93" s="111"/>
      <c r="RAV93" s="111"/>
      <c r="RAW93" s="111"/>
      <c r="RAX93" s="111"/>
      <c r="RAY93" s="111"/>
      <c r="RAZ93" s="111"/>
      <c r="RBA93" s="111"/>
      <c r="RBB93" s="111"/>
      <c r="RBC93" s="111"/>
      <c r="RBD93" s="111"/>
      <c r="RBE93" s="111"/>
      <c r="RBF93" s="111"/>
      <c r="RBG93" s="111"/>
      <c r="RBH93" s="111"/>
      <c r="RBI93" s="111"/>
      <c r="RBJ93" s="111"/>
      <c r="RBK93" s="111"/>
      <c r="RBL93" s="111"/>
      <c r="RBM93" s="111"/>
      <c r="RBN93" s="111"/>
      <c r="RBO93" s="111"/>
      <c r="RBP93" s="111"/>
      <c r="RBQ93" s="111"/>
      <c r="RBR93" s="111"/>
      <c r="RBS93" s="111"/>
      <c r="RBT93" s="111"/>
      <c r="RBU93" s="111"/>
      <c r="RBV93" s="111"/>
      <c r="RBW93" s="111"/>
      <c r="RBX93" s="111"/>
      <c r="RBY93" s="111"/>
      <c r="RBZ93" s="111"/>
      <c r="RCA93" s="111"/>
      <c r="RCB93" s="111"/>
      <c r="RCC93" s="111"/>
      <c r="RCD93" s="111"/>
      <c r="RCE93" s="111"/>
      <c r="RCF93" s="111"/>
      <c r="RCG93" s="111"/>
      <c r="RCH93" s="111"/>
      <c r="RCI93" s="111"/>
      <c r="RCJ93" s="111"/>
      <c r="RCK93" s="111"/>
      <c r="RCL93" s="111"/>
      <c r="RCM93" s="111"/>
      <c r="RCN93" s="111"/>
      <c r="RCO93" s="111"/>
      <c r="RCP93" s="111"/>
      <c r="RCQ93" s="111"/>
      <c r="RCR93" s="111"/>
      <c r="RCS93" s="111"/>
      <c r="RCT93" s="111"/>
      <c r="RCU93" s="111"/>
      <c r="RCV93" s="111"/>
      <c r="RCW93" s="111"/>
      <c r="RCX93" s="111"/>
      <c r="RCY93" s="111"/>
      <c r="RCZ93" s="111"/>
      <c r="RDA93" s="111"/>
      <c r="RDB93" s="111"/>
      <c r="RDC93" s="111"/>
      <c r="RDD93" s="111"/>
      <c r="RDE93" s="111"/>
      <c r="RDF93" s="111"/>
      <c r="RDG93" s="111"/>
      <c r="RDH93" s="111"/>
      <c r="RDI93" s="111"/>
      <c r="RDJ93" s="111"/>
      <c r="RDK93" s="111"/>
      <c r="RDL93" s="111"/>
      <c r="RDM93" s="111"/>
      <c r="RDN93" s="111"/>
      <c r="RDO93" s="111"/>
      <c r="RDP93" s="111"/>
      <c r="RDQ93" s="111"/>
      <c r="RDR93" s="111"/>
      <c r="RDS93" s="111"/>
      <c r="RDT93" s="111"/>
      <c r="RDU93" s="111"/>
      <c r="RDV93" s="111"/>
      <c r="RDW93" s="111"/>
      <c r="RDX93" s="111"/>
      <c r="RDY93" s="111"/>
      <c r="RDZ93" s="111"/>
      <c r="REA93" s="111"/>
      <c r="REB93" s="111"/>
      <c r="REC93" s="111"/>
      <c r="RED93" s="111"/>
      <c r="REE93" s="111"/>
      <c r="REF93" s="111"/>
      <c r="REG93" s="111"/>
      <c r="REH93" s="111"/>
      <c r="REI93" s="111"/>
      <c r="REJ93" s="111"/>
      <c r="REK93" s="111"/>
      <c r="REL93" s="111"/>
      <c r="REM93" s="111"/>
      <c r="REN93" s="111"/>
      <c r="REO93" s="111"/>
      <c r="REP93" s="111"/>
      <c r="REQ93" s="111"/>
      <c r="RER93" s="111"/>
      <c r="RES93" s="111"/>
      <c r="RET93" s="111"/>
      <c r="REU93" s="111"/>
      <c r="REV93" s="111"/>
      <c r="REW93" s="111"/>
      <c r="REX93" s="111"/>
      <c r="REY93" s="111"/>
      <c r="REZ93" s="111"/>
      <c r="RFA93" s="111"/>
      <c r="RFB93" s="111"/>
      <c r="RFC93" s="111"/>
      <c r="RFD93" s="111"/>
      <c r="RFE93" s="111"/>
      <c r="RFF93" s="111"/>
      <c r="RFG93" s="111"/>
      <c r="RFH93" s="111"/>
      <c r="RFI93" s="111"/>
      <c r="RFJ93" s="111"/>
      <c r="RFK93" s="111"/>
      <c r="RFL93" s="111"/>
      <c r="RFM93" s="111"/>
      <c r="RFN93" s="111"/>
      <c r="RFO93" s="111"/>
      <c r="RFP93" s="111"/>
      <c r="RFQ93" s="111"/>
      <c r="RFR93" s="111"/>
      <c r="RFS93" s="111"/>
      <c r="RFT93" s="111"/>
      <c r="RFU93" s="111"/>
      <c r="RFV93" s="111"/>
      <c r="RFW93" s="111"/>
      <c r="RFX93" s="111"/>
      <c r="RFY93" s="111"/>
      <c r="RFZ93" s="111"/>
      <c r="RGA93" s="111"/>
      <c r="RGB93" s="111"/>
      <c r="RGC93" s="111"/>
      <c r="RGD93" s="111"/>
      <c r="RGE93" s="111"/>
      <c r="RGF93" s="111"/>
      <c r="RGG93" s="111"/>
      <c r="RGH93" s="111"/>
      <c r="RGI93" s="111"/>
      <c r="RGJ93" s="111"/>
      <c r="RGK93" s="111"/>
      <c r="RGL93" s="111"/>
      <c r="RGM93" s="111"/>
      <c r="RGN93" s="111"/>
      <c r="RGO93" s="111"/>
      <c r="RGP93" s="111"/>
      <c r="RGQ93" s="111"/>
      <c r="RGR93" s="111"/>
      <c r="RGS93" s="111"/>
      <c r="RGT93" s="111"/>
      <c r="RGU93" s="111"/>
      <c r="RGV93" s="111"/>
      <c r="RGW93" s="111"/>
      <c r="RGX93" s="111"/>
      <c r="RGY93" s="111"/>
      <c r="RGZ93" s="111"/>
      <c r="RHA93" s="111"/>
      <c r="RHB93" s="111"/>
      <c r="RHC93" s="111"/>
      <c r="RHD93" s="111"/>
      <c r="RHE93" s="111"/>
      <c r="RHF93" s="111"/>
      <c r="RHG93" s="111"/>
      <c r="RHH93" s="111"/>
      <c r="RHI93" s="111"/>
      <c r="RHJ93" s="111"/>
      <c r="RHK93" s="111"/>
      <c r="RHL93" s="111"/>
      <c r="RHM93" s="111"/>
      <c r="RHN93" s="111"/>
      <c r="RHO93" s="111"/>
      <c r="RHP93" s="111"/>
      <c r="RHQ93" s="111"/>
      <c r="RHR93" s="111"/>
      <c r="RHS93" s="111"/>
      <c r="RHT93" s="111"/>
      <c r="RHU93" s="111"/>
      <c r="RHV93" s="111"/>
      <c r="RHW93" s="111"/>
      <c r="RHX93" s="111"/>
      <c r="RHY93" s="111"/>
      <c r="RHZ93" s="111"/>
      <c r="RIA93" s="111"/>
      <c r="RIB93" s="111"/>
      <c r="RIC93" s="111"/>
      <c r="RID93" s="111"/>
      <c r="RIE93" s="111"/>
      <c r="RIF93" s="111"/>
      <c r="RIG93" s="111"/>
      <c r="RIH93" s="111"/>
      <c r="RII93" s="111"/>
      <c r="RIJ93" s="111"/>
      <c r="RIK93" s="111"/>
      <c r="RIL93" s="111"/>
      <c r="RIM93" s="111"/>
      <c r="RIN93" s="111"/>
      <c r="RIO93" s="111"/>
      <c r="RIP93" s="111"/>
      <c r="RIQ93" s="111"/>
      <c r="RIR93" s="111"/>
      <c r="RIS93" s="111"/>
      <c r="RIT93" s="111"/>
      <c r="RIU93" s="111"/>
      <c r="RIV93" s="111"/>
      <c r="RIW93" s="111"/>
      <c r="RIX93" s="111"/>
      <c r="RIY93" s="111"/>
      <c r="RIZ93" s="111"/>
      <c r="RJA93" s="111"/>
      <c r="RJB93" s="111"/>
      <c r="RJC93" s="111"/>
      <c r="RJD93" s="111"/>
      <c r="RJE93" s="111"/>
      <c r="RJF93" s="111"/>
      <c r="RJG93" s="111"/>
      <c r="RJH93" s="111"/>
      <c r="RJI93" s="111"/>
      <c r="RJJ93" s="111"/>
      <c r="RJK93" s="111"/>
      <c r="RJL93" s="111"/>
      <c r="RJM93" s="111"/>
      <c r="RJN93" s="111"/>
      <c r="RJO93" s="111"/>
      <c r="RJP93" s="111"/>
      <c r="RJQ93" s="111"/>
      <c r="RJR93" s="111"/>
      <c r="RJS93" s="111"/>
      <c r="RJT93" s="111"/>
      <c r="RJU93" s="111"/>
      <c r="RJV93" s="111"/>
      <c r="RJW93" s="111"/>
      <c r="RJX93" s="111"/>
      <c r="RJY93" s="111"/>
      <c r="RJZ93" s="111"/>
      <c r="RKA93" s="111"/>
      <c r="RKB93" s="111"/>
      <c r="RKC93" s="111"/>
      <c r="RKD93" s="111"/>
      <c r="RKE93" s="111"/>
      <c r="RKF93" s="111"/>
      <c r="RKG93" s="111"/>
      <c r="RKH93" s="111"/>
      <c r="RKI93" s="111"/>
      <c r="RKJ93" s="111"/>
      <c r="RKK93" s="111"/>
      <c r="RKL93" s="111"/>
      <c r="RKM93" s="111"/>
      <c r="RKN93" s="111"/>
      <c r="RKO93" s="111"/>
      <c r="RKP93" s="111"/>
      <c r="RKQ93" s="111"/>
      <c r="RKR93" s="111"/>
      <c r="RKS93" s="111"/>
      <c r="RKT93" s="111"/>
      <c r="RKU93" s="111"/>
      <c r="RKV93" s="111"/>
      <c r="RKW93" s="111"/>
      <c r="RKX93" s="111"/>
      <c r="RKY93" s="111"/>
      <c r="RKZ93" s="111"/>
      <c r="RLA93" s="111"/>
      <c r="RLB93" s="111"/>
      <c r="RLC93" s="111"/>
      <c r="RLD93" s="111"/>
      <c r="RLE93" s="111"/>
      <c r="RLF93" s="111"/>
      <c r="RLG93" s="111"/>
      <c r="RLH93" s="111"/>
      <c r="RLI93" s="111"/>
      <c r="RLJ93" s="111"/>
      <c r="RLK93" s="111"/>
      <c r="RLL93" s="111"/>
      <c r="RLM93" s="111"/>
      <c r="RLN93" s="111"/>
      <c r="RLO93" s="111"/>
      <c r="RLP93" s="111"/>
      <c r="RLQ93" s="111"/>
      <c r="RLR93" s="111"/>
      <c r="RLS93" s="111"/>
      <c r="RLT93" s="111"/>
      <c r="RLU93" s="111"/>
      <c r="RLV93" s="111"/>
      <c r="RLW93" s="111"/>
      <c r="RLX93" s="111"/>
      <c r="RLY93" s="111"/>
      <c r="RLZ93" s="111"/>
      <c r="RMA93" s="111"/>
      <c r="RMB93" s="111"/>
      <c r="RMC93" s="111"/>
      <c r="RMD93" s="111"/>
      <c r="RME93" s="111"/>
      <c r="RMF93" s="111"/>
      <c r="RMG93" s="111"/>
      <c r="RMH93" s="111"/>
      <c r="RMI93" s="111"/>
      <c r="RMJ93" s="111"/>
      <c r="RMK93" s="111"/>
      <c r="RML93" s="111"/>
      <c r="RMM93" s="111"/>
      <c r="RMN93" s="111"/>
      <c r="RMO93" s="111"/>
      <c r="RMP93" s="111"/>
      <c r="RMQ93" s="111"/>
      <c r="RMR93" s="111"/>
      <c r="RMS93" s="111"/>
      <c r="RMT93" s="111"/>
      <c r="RMU93" s="111"/>
      <c r="RMV93" s="111"/>
      <c r="RMW93" s="111"/>
      <c r="RMX93" s="111"/>
      <c r="RMY93" s="111"/>
      <c r="RMZ93" s="111"/>
      <c r="RNA93" s="111"/>
      <c r="RNB93" s="111"/>
      <c r="RNC93" s="111"/>
      <c r="RND93" s="111"/>
      <c r="RNE93" s="111"/>
      <c r="RNF93" s="111"/>
      <c r="RNG93" s="111"/>
      <c r="RNH93" s="111"/>
      <c r="RNI93" s="111"/>
      <c r="RNJ93" s="111"/>
      <c r="RNK93" s="111"/>
      <c r="RNL93" s="111"/>
      <c r="RNM93" s="111"/>
      <c r="RNN93" s="111"/>
      <c r="RNO93" s="111"/>
      <c r="RNP93" s="111"/>
      <c r="RNQ93" s="111"/>
      <c r="RNR93" s="111"/>
      <c r="RNS93" s="111"/>
      <c r="RNT93" s="111"/>
      <c r="RNU93" s="111"/>
      <c r="RNV93" s="111"/>
      <c r="RNW93" s="111"/>
      <c r="RNX93" s="111"/>
      <c r="RNY93" s="111"/>
      <c r="RNZ93" s="111"/>
      <c r="ROA93" s="111"/>
      <c r="ROB93" s="111"/>
      <c r="ROC93" s="111"/>
      <c r="ROD93" s="111"/>
      <c r="ROE93" s="111"/>
      <c r="ROF93" s="111"/>
      <c r="ROG93" s="111"/>
      <c r="ROH93" s="111"/>
      <c r="ROI93" s="111"/>
      <c r="ROJ93" s="111"/>
      <c r="ROK93" s="111"/>
      <c r="ROL93" s="111"/>
      <c r="ROM93" s="111"/>
      <c r="RON93" s="111"/>
      <c r="ROO93" s="111"/>
      <c r="ROP93" s="111"/>
      <c r="ROQ93" s="111"/>
      <c r="ROR93" s="111"/>
      <c r="ROS93" s="111"/>
      <c r="ROT93" s="111"/>
      <c r="ROU93" s="111"/>
      <c r="ROV93" s="111"/>
      <c r="ROW93" s="111"/>
      <c r="ROX93" s="111"/>
      <c r="ROY93" s="111"/>
      <c r="ROZ93" s="111"/>
      <c r="RPA93" s="111"/>
      <c r="RPB93" s="111"/>
      <c r="RPC93" s="111"/>
      <c r="RPD93" s="111"/>
      <c r="RPE93" s="111"/>
      <c r="RPF93" s="111"/>
      <c r="RPG93" s="111"/>
      <c r="RPH93" s="111"/>
      <c r="RPI93" s="111"/>
      <c r="RPJ93" s="111"/>
      <c r="RPK93" s="111"/>
      <c r="RPL93" s="111"/>
      <c r="RPM93" s="111"/>
      <c r="RPN93" s="111"/>
      <c r="RPO93" s="111"/>
      <c r="RPP93" s="111"/>
      <c r="RPQ93" s="111"/>
      <c r="RPR93" s="111"/>
      <c r="RPS93" s="111"/>
      <c r="RPT93" s="111"/>
      <c r="RPU93" s="111"/>
      <c r="RPV93" s="111"/>
      <c r="RPW93" s="111"/>
      <c r="RPX93" s="111"/>
      <c r="RPY93" s="111"/>
      <c r="RPZ93" s="111"/>
      <c r="RQA93" s="111"/>
      <c r="RQB93" s="111"/>
      <c r="RQC93" s="111"/>
      <c r="RQD93" s="111"/>
      <c r="RQE93" s="111"/>
      <c r="RQF93" s="111"/>
      <c r="RQG93" s="111"/>
      <c r="RQH93" s="111"/>
      <c r="RQI93" s="111"/>
      <c r="RQJ93" s="111"/>
      <c r="RQK93" s="111"/>
      <c r="RQL93" s="111"/>
      <c r="RQM93" s="111"/>
      <c r="RQN93" s="111"/>
      <c r="RQO93" s="111"/>
      <c r="RQP93" s="111"/>
      <c r="RQQ93" s="111"/>
      <c r="RQR93" s="111"/>
      <c r="RQS93" s="111"/>
      <c r="RQT93" s="111"/>
      <c r="RQU93" s="111"/>
      <c r="RQV93" s="111"/>
      <c r="RQW93" s="111"/>
      <c r="RQX93" s="111"/>
      <c r="RQY93" s="111"/>
      <c r="RQZ93" s="111"/>
      <c r="RRA93" s="111"/>
      <c r="RRB93" s="111"/>
      <c r="RRC93" s="111"/>
      <c r="RRD93" s="111"/>
      <c r="RRE93" s="111"/>
      <c r="RRF93" s="111"/>
      <c r="RRG93" s="111"/>
      <c r="RRH93" s="111"/>
      <c r="RRI93" s="111"/>
      <c r="RRJ93" s="111"/>
      <c r="RRK93" s="111"/>
      <c r="RRL93" s="111"/>
      <c r="RRM93" s="111"/>
      <c r="RRN93" s="111"/>
      <c r="RRO93" s="111"/>
      <c r="RRP93" s="111"/>
      <c r="RRQ93" s="111"/>
      <c r="RRR93" s="111"/>
      <c r="RRS93" s="111"/>
      <c r="RRT93" s="111"/>
      <c r="RRU93" s="111"/>
      <c r="RRV93" s="111"/>
      <c r="RRW93" s="111"/>
      <c r="RRX93" s="111"/>
      <c r="RRY93" s="111"/>
      <c r="RRZ93" s="111"/>
      <c r="RSA93" s="111"/>
      <c r="RSB93" s="111"/>
      <c r="RSC93" s="111"/>
      <c r="RSD93" s="111"/>
      <c r="RSE93" s="111"/>
      <c r="RSF93" s="111"/>
      <c r="RSG93" s="111"/>
      <c r="RSH93" s="111"/>
      <c r="RSI93" s="111"/>
      <c r="RSJ93" s="111"/>
      <c r="RSK93" s="111"/>
      <c r="RSL93" s="111"/>
      <c r="RSM93" s="111"/>
      <c r="RSN93" s="111"/>
      <c r="RSO93" s="111"/>
      <c r="RSP93" s="111"/>
      <c r="RSQ93" s="111"/>
      <c r="RSR93" s="111"/>
      <c r="RSS93" s="111"/>
      <c r="RST93" s="111"/>
      <c r="RSU93" s="111"/>
      <c r="RSV93" s="111"/>
      <c r="RSW93" s="111"/>
      <c r="RSX93" s="111"/>
      <c r="RSY93" s="111"/>
      <c r="RSZ93" s="111"/>
      <c r="RTA93" s="111"/>
      <c r="RTB93" s="111"/>
      <c r="RTC93" s="111"/>
      <c r="RTD93" s="111"/>
      <c r="RTE93" s="111"/>
      <c r="RTF93" s="111"/>
      <c r="RTG93" s="111"/>
      <c r="RTH93" s="111"/>
      <c r="RTI93" s="111"/>
      <c r="RTJ93" s="111"/>
      <c r="RTK93" s="111"/>
      <c r="RTL93" s="111"/>
      <c r="RTM93" s="111"/>
      <c r="RTN93" s="111"/>
      <c r="RTO93" s="111"/>
      <c r="RTP93" s="111"/>
      <c r="RTQ93" s="111"/>
      <c r="RTR93" s="111"/>
      <c r="RTS93" s="111"/>
      <c r="RTT93" s="111"/>
      <c r="RTU93" s="111"/>
      <c r="RTV93" s="111"/>
      <c r="RTW93" s="111"/>
      <c r="RTX93" s="111"/>
      <c r="RTY93" s="111"/>
      <c r="RTZ93" s="111"/>
      <c r="RUA93" s="111"/>
      <c r="RUB93" s="111"/>
      <c r="RUC93" s="111"/>
      <c r="RUD93" s="111"/>
      <c r="RUE93" s="111"/>
      <c r="RUF93" s="111"/>
      <c r="RUG93" s="111"/>
      <c r="RUH93" s="111"/>
      <c r="RUI93" s="111"/>
      <c r="RUJ93" s="111"/>
      <c r="RUK93" s="111"/>
      <c r="RUL93" s="111"/>
      <c r="RUM93" s="111"/>
      <c r="RUN93" s="111"/>
      <c r="RUO93" s="111"/>
      <c r="RUP93" s="111"/>
      <c r="RUQ93" s="111"/>
      <c r="RUR93" s="111"/>
      <c r="RUS93" s="111"/>
      <c r="RUT93" s="111"/>
      <c r="RUU93" s="111"/>
      <c r="RUV93" s="111"/>
      <c r="RUW93" s="111"/>
      <c r="RUX93" s="111"/>
      <c r="RUY93" s="111"/>
      <c r="RUZ93" s="111"/>
      <c r="RVA93" s="111"/>
      <c r="RVB93" s="111"/>
      <c r="RVC93" s="111"/>
      <c r="RVD93" s="111"/>
      <c r="RVE93" s="111"/>
      <c r="RVF93" s="111"/>
      <c r="RVG93" s="111"/>
      <c r="RVH93" s="111"/>
      <c r="RVI93" s="111"/>
      <c r="RVJ93" s="111"/>
      <c r="RVK93" s="111"/>
      <c r="RVL93" s="111"/>
      <c r="RVM93" s="111"/>
      <c r="RVN93" s="111"/>
      <c r="RVO93" s="111"/>
      <c r="RVP93" s="111"/>
      <c r="RVQ93" s="111"/>
      <c r="RVR93" s="111"/>
      <c r="RVS93" s="111"/>
      <c r="RVT93" s="111"/>
      <c r="RVU93" s="111"/>
      <c r="RVV93" s="111"/>
      <c r="RVW93" s="111"/>
      <c r="RVX93" s="111"/>
      <c r="RVY93" s="111"/>
      <c r="RVZ93" s="111"/>
      <c r="RWA93" s="111"/>
      <c r="RWB93" s="111"/>
      <c r="RWC93" s="111"/>
      <c r="RWD93" s="111"/>
      <c r="RWE93" s="111"/>
      <c r="RWF93" s="111"/>
      <c r="RWG93" s="111"/>
      <c r="RWH93" s="111"/>
      <c r="RWI93" s="111"/>
      <c r="RWJ93" s="111"/>
      <c r="RWK93" s="111"/>
      <c r="RWL93" s="111"/>
      <c r="RWM93" s="111"/>
      <c r="RWN93" s="111"/>
      <c r="RWO93" s="111"/>
      <c r="RWP93" s="111"/>
      <c r="RWQ93" s="111"/>
      <c r="RWR93" s="111"/>
      <c r="RWS93" s="111"/>
      <c r="RWT93" s="111"/>
      <c r="RWU93" s="111"/>
      <c r="RWV93" s="111"/>
      <c r="RWW93" s="111"/>
      <c r="RWX93" s="111"/>
      <c r="RWY93" s="111"/>
      <c r="RWZ93" s="111"/>
      <c r="RXA93" s="111"/>
      <c r="RXB93" s="111"/>
      <c r="RXC93" s="111"/>
      <c r="RXD93" s="111"/>
      <c r="RXE93" s="111"/>
      <c r="RXF93" s="111"/>
      <c r="RXG93" s="111"/>
      <c r="RXH93" s="111"/>
      <c r="RXI93" s="111"/>
      <c r="RXJ93" s="111"/>
      <c r="RXK93" s="111"/>
      <c r="RXL93" s="111"/>
      <c r="RXM93" s="111"/>
      <c r="RXN93" s="111"/>
      <c r="RXO93" s="111"/>
      <c r="RXP93" s="111"/>
      <c r="RXQ93" s="111"/>
      <c r="RXR93" s="111"/>
      <c r="RXS93" s="111"/>
      <c r="RXT93" s="111"/>
      <c r="RXU93" s="111"/>
      <c r="RXV93" s="111"/>
      <c r="RXW93" s="111"/>
      <c r="RXX93" s="111"/>
      <c r="RXY93" s="111"/>
      <c r="RXZ93" s="111"/>
      <c r="RYA93" s="111"/>
      <c r="RYB93" s="111"/>
      <c r="RYC93" s="111"/>
      <c r="RYD93" s="111"/>
      <c r="RYE93" s="111"/>
      <c r="RYF93" s="111"/>
      <c r="RYG93" s="111"/>
      <c r="RYH93" s="111"/>
      <c r="RYI93" s="111"/>
      <c r="RYJ93" s="111"/>
      <c r="RYK93" s="111"/>
      <c r="RYL93" s="111"/>
      <c r="RYM93" s="111"/>
      <c r="RYN93" s="111"/>
      <c r="RYO93" s="111"/>
      <c r="RYP93" s="111"/>
      <c r="RYQ93" s="111"/>
      <c r="RYR93" s="111"/>
      <c r="RYS93" s="111"/>
      <c r="RYT93" s="111"/>
      <c r="RYU93" s="111"/>
      <c r="RYV93" s="111"/>
      <c r="RYW93" s="111"/>
      <c r="RYX93" s="111"/>
      <c r="RYY93" s="111"/>
      <c r="RYZ93" s="111"/>
      <c r="RZA93" s="111"/>
      <c r="RZB93" s="111"/>
      <c r="RZC93" s="111"/>
      <c r="RZD93" s="111"/>
      <c r="RZE93" s="111"/>
      <c r="RZF93" s="111"/>
      <c r="RZG93" s="111"/>
      <c r="RZH93" s="111"/>
      <c r="RZI93" s="111"/>
      <c r="RZJ93" s="111"/>
      <c r="RZK93" s="111"/>
      <c r="RZL93" s="111"/>
      <c r="RZM93" s="111"/>
      <c r="RZN93" s="111"/>
      <c r="RZO93" s="111"/>
      <c r="RZP93" s="111"/>
      <c r="RZQ93" s="111"/>
      <c r="RZR93" s="111"/>
      <c r="RZS93" s="111"/>
      <c r="RZT93" s="111"/>
      <c r="RZU93" s="111"/>
      <c r="RZV93" s="111"/>
      <c r="RZW93" s="111"/>
      <c r="RZX93" s="111"/>
      <c r="RZY93" s="111"/>
      <c r="RZZ93" s="111"/>
      <c r="SAA93" s="111"/>
      <c r="SAB93" s="111"/>
      <c r="SAC93" s="111"/>
      <c r="SAD93" s="111"/>
      <c r="SAE93" s="111"/>
      <c r="SAF93" s="111"/>
      <c r="SAG93" s="111"/>
      <c r="SAH93" s="111"/>
      <c r="SAI93" s="111"/>
      <c r="SAJ93" s="111"/>
      <c r="SAK93" s="111"/>
      <c r="SAL93" s="111"/>
      <c r="SAM93" s="111"/>
      <c r="SAN93" s="111"/>
      <c r="SAO93" s="111"/>
      <c r="SAP93" s="111"/>
      <c r="SAQ93" s="111"/>
      <c r="SAR93" s="111"/>
      <c r="SAS93" s="111"/>
      <c r="SAT93" s="111"/>
      <c r="SAU93" s="111"/>
      <c r="SAV93" s="111"/>
      <c r="SAW93" s="111"/>
      <c r="SAX93" s="111"/>
      <c r="SAY93" s="111"/>
      <c r="SAZ93" s="111"/>
      <c r="SBA93" s="111"/>
      <c r="SBB93" s="111"/>
      <c r="SBC93" s="111"/>
      <c r="SBD93" s="111"/>
      <c r="SBE93" s="111"/>
      <c r="SBF93" s="111"/>
      <c r="SBG93" s="111"/>
      <c r="SBH93" s="111"/>
      <c r="SBI93" s="111"/>
      <c r="SBJ93" s="111"/>
      <c r="SBK93" s="111"/>
      <c r="SBL93" s="111"/>
      <c r="SBM93" s="111"/>
      <c r="SBN93" s="111"/>
      <c r="SBO93" s="111"/>
      <c r="SBP93" s="111"/>
      <c r="SBQ93" s="111"/>
      <c r="SBR93" s="111"/>
      <c r="SBS93" s="111"/>
      <c r="SBT93" s="111"/>
      <c r="SBU93" s="111"/>
      <c r="SBV93" s="111"/>
      <c r="SBW93" s="111"/>
      <c r="SBX93" s="111"/>
      <c r="SBY93" s="111"/>
      <c r="SBZ93" s="111"/>
      <c r="SCA93" s="111"/>
      <c r="SCB93" s="111"/>
      <c r="SCC93" s="111"/>
      <c r="SCD93" s="111"/>
      <c r="SCE93" s="111"/>
      <c r="SCF93" s="111"/>
      <c r="SCG93" s="111"/>
      <c r="SCH93" s="111"/>
      <c r="SCI93" s="111"/>
      <c r="SCJ93" s="111"/>
      <c r="SCK93" s="111"/>
      <c r="SCL93" s="111"/>
      <c r="SCM93" s="111"/>
      <c r="SCN93" s="111"/>
      <c r="SCO93" s="111"/>
      <c r="SCP93" s="111"/>
      <c r="SCQ93" s="111"/>
      <c r="SCR93" s="111"/>
      <c r="SCS93" s="111"/>
      <c r="SCT93" s="111"/>
      <c r="SCU93" s="111"/>
      <c r="SCV93" s="111"/>
      <c r="SCW93" s="111"/>
      <c r="SCX93" s="111"/>
      <c r="SCY93" s="111"/>
      <c r="SCZ93" s="111"/>
      <c r="SDA93" s="111"/>
      <c r="SDB93" s="111"/>
      <c r="SDC93" s="111"/>
      <c r="SDD93" s="111"/>
      <c r="SDE93" s="111"/>
      <c r="SDF93" s="111"/>
      <c r="SDG93" s="111"/>
      <c r="SDH93" s="111"/>
      <c r="SDI93" s="111"/>
      <c r="SDJ93" s="111"/>
      <c r="SDK93" s="111"/>
      <c r="SDL93" s="111"/>
      <c r="SDM93" s="111"/>
      <c r="SDN93" s="111"/>
      <c r="SDO93" s="111"/>
      <c r="SDP93" s="111"/>
      <c r="SDQ93" s="111"/>
      <c r="SDR93" s="111"/>
      <c r="SDS93" s="111"/>
      <c r="SDT93" s="111"/>
      <c r="SDU93" s="111"/>
      <c r="SDV93" s="111"/>
      <c r="SDW93" s="111"/>
      <c r="SDX93" s="111"/>
      <c r="SDY93" s="111"/>
      <c r="SDZ93" s="111"/>
      <c r="SEA93" s="111"/>
      <c r="SEB93" s="111"/>
      <c r="SEC93" s="111"/>
      <c r="SED93" s="111"/>
      <c r="SEE93" s="111"/>
      <c r="SEF93" s="111"/>
      <c r="SEG93" s="111"/>
      <c r="SEH93" s="111"/>
      <c r="SEI93" s="111"/>
      <c r="SEJ93" s="111"/>
      <c r="SEK93" s="111"/>
      <c r="SEL93" s="111"/>
      <c r="SEM93" s="111"/>
      <c r="SEN93" s="111"/>
      <c r="SEO93" s="111"/>
      <c r="SEP93" s="111"/>
      <c r="SEQ93" s="111"/>
      <c r="SER93" s="111"/>
      <c r="SES93" s="111"/>
      <c r="SET93" s="111"/>
      <c r="SEU93" s="111"/>
      <c r="SEV93" s="111"/>
      <c r="SEW93" s="111"/>
      <c r="SEX93" s="111"/>
      <c r="SEY93" s="111"/>
      <c r="SEZ93" s="111"/>
      <c r="SFA93" s="111"/>
      <c r="SFB93" s="111"/>
      <c r="SFC93" s="111"/>
      <c r="SFD93" s="111"/>
      <c r="SFE93" s="111"/>
      <c r="SFF93" s="111"/>
      <c r="SFG93" s="111"/>
      <c r="SFH93" s="111"/>
      <c r="SFI93" s="111"/>
      <c r="SFJ93" s="111"/>
      <c r="SFK93" s="111"/>
      <c r="SFL93" s="111"/>
      <c r="SFM93" s="111"/>
      <c r="SFN93" s="111"/>
      <c r="SFO93" s="111"/>
      <c r="SFP93" s="111"/>
      <c r="SFQ93" s="111"/>
      <c r="SFR93" s="111"/>
      <c r="SFS93" s="111"/>
      <c r="SFT93" s="111"/>
      <c r="SFU93" s="111"/>
      <c r="SFV93" s="111"/>
      <c r="SFW93" s="111"/>
      <c r="SFX93" s="111"/>
      <c r="SFY93" s="111"/>
      <c r="SFZ93" s="111"/>
      <c r="SGA93" s="111"/>
      <c r="SGB93" s="111"/>
      <c r="SGC93" s="111"/>
      <c r="SGD93" s="111"/>
      <c r="SGE93" s="111"/>
      <c r="SGF93" s="111"/>
      <c r="SGG93" s="111"/>
      <c r="SGH93" s="111"/>
      <c r="SGI93" s="111"/>
      <c r="SGJ93" s="111"/>
      <c r="SGK93" s="111"/>
      <c r="SGL93" s="111"/>
      <c r="SGM93" s="111"/>
      <c r="SGN93" s="111"/>
      <c r="SGO93" s="111"/>
      <c r="SGP93" s="111"/>
      <c r="SGQ93" s="111"/>
      <c r="SGR93" s="111"/>
      <c r="SGS93" s="111"/>
      <c r="SGT93" s="111"/>
      <c r="SGU93" s="111"/>
      <c r="SGV93" s="111"/>
      <c r="SGW93" s="111"/>
      <c r="SGX93" s="111"/>
      <c r="SGY93" s="111"/>
      <c r="SGZ93" s="111"/>
      <c r="SHA93" s="111"/>
      <c r="SHB93" s="111"/>
      <c r="SHC93" s="111"/>
      <c r="SHD93" s="111"/>
      <c r="SHE93" s="111"/>
      <c r="SHF93" s="111"/>
      <c r="SHG93" s="111"/>
      <c r="SHH93" s="111"/>
      <c r="SHI93" s="111"/>
      <c r="SHJ93" s="111"/>
      <c r="SHK93" s="111"/>
      <c r="SHL93" s="111"/>
      <c r="SHM93" s="111"/>
      <c r="SHN93" s="111"/>
      <c r="SHO93" s="111"/>
      <c r="SHP93" s="111"/>
      <c r="SHQ93" s="111"/>
      <c r="SHR93" s="111"/>
      <c r="SHS93" s="111"/>
      <c r="SHT93" s="111"/>
      <c r="SHU93" s="111"/>
      <c r="SHV93" s="111"/>
      <c r="SHW93" s="111"/>
      <c r="SHX93" s="111"/>
      <c r="SHY93" s="111"/>
      <c r="SHZ93" s="111"/>
      <c r="SIA93" s="111"/>
      <c r="SIB93" s="111"/>
      <c r="SIC93" s="111"/>
      <c r="SID93" s="111"/>
      <c r="SIE93" s="111"/>
      <c r="SIF93" s="111"/>
      <c r="SIG93" s="111"/>
      <c r="SIH93" s="111"/>
      <c r="SII93" s="111"/>
      <c r="SIJ93" s="111"/>
      <c r="SIK93" s="111"/>
      <c r="SIL93" s="111"/>
      <c r="SIM93" s="111"/>
      <c r="SIN93" s="111"/>
      <c r="SIO93" s="111"/>
      <c r="SIP93" s="111"/>
      <c r="SIQ93" s="111"/>
      <c r="SIR93" s="111"/>
      <c r="SIS93" s="111"/>
      <c r="SIT93" s="111"/>
      <c r="SIU93" s="111"/>
      <c r="SIV93" s="111"/>
      <c r="SIW93" s="111"/>
      <c r="SIX93" s="111"/>
      <c r="SIY93" s="111"/>
      <c r="SIZ93" s="111"/>
      <c r="SJA93" s="111"/>
      <c r="SJB93" s="111"/>
      <c r="SJC93" s="111"/>
      <c r="SJD93" s="111"/>
      <c r="SJE93" s="111"/>
      <c r="SJF93" s="111"/>
      <c r="SJG93" s="111"/>
      <c r="SJH93" s="111"/>
      <c r="SJI93" s="111"/>
      <c r="SJJ93" s="111"/>
      <c r="SJK93" s="111"/>
      <c r="SJL93" s="111"/>
      <c r="SJM93" s="111"/>
      <c r="SJN93" s="111"/>
      <c r="SJO93" s="111"/>
      <c r="SJP93" s="111"/>
      <c r="SJQ93" s="111"/>
      <c r="SJR93" s="111"/>
      <c r="SJS93" s="111"/>
      <c r="SJT93" s="111"/>
      <c r="SJU93" s="111"/>
      <c r="SJV93" s="111"/>
      <c r="SJW93" s="111"/>
      <c r="SJX93" s="111"/>
      <c r="SJY93" s="111"/>
      <c r="SJZ93" s="111"/>
      <c r="SKA93" s="111"/>
      <c r="SKB93" s="111"/>
      <c r="SKC93" s="111"/>
      <c r="SKD93" s="111"/>
      <c r="SKE93" s="111"/>
      <c r="SKF93" s="111"/>
      <c r="SKG93" s="111"/>
      <c r="SKH93" s="111"/>
      <c r="SKI93" s="111"/>
      <c r="SKJ93" s="111"/>
      <c r="SKK93" s="111"/>
      <c r="SKL93" s="111"/>
      <c r="SKM93" s="111"/>
      <c r="SKN93" s="111"/>
      <c r="SKO93" s="111"/>
      <c r="SKP93" s="111"/>
      <c r="SKQ93" s="111"/>
      <c r="SKR93" s="111"/>
      <c r="SKS93" s="111"/>
      <c r="SKT93" s="111"/>
      <c r="SKU93" s="111"/>
      <c r="SKV93" s="111"/>
      <c r="SKW93" s="111"/>
      <c r="SKX93" s="111"/>
      <c r="SKY93" s="111"/>
      <c r="SKZ93" s="111"/>
      <c r="SLA93" s="111"/>
      <c r="SLB93" s="111"/>
      <c r="SLC93" s="111"/>
      <c r="SLD93" s="111"/>
      <c r="SLE93" s="111"/>
      <c r="SLF93" s="111"/>
      <c r="SLG93" s="111"/>
      <c r="SLH93" s="111"/>
      <c r="SLI93" s="111"/>
      <c r="SLJ93" s="111"/>
      <c r="SLK93" s="111"/>
      <c r="SLL93" s="111"/>
      <c r="SLM93" s="111"/>
      <c r="SLN93" s="111"/>
      <c r="SLO93" s="111"/>
      <c r="SLP93" s="111"/>
      <c r="SLQ93" s="111"/>
      <c r="SLR93" s="111"/>
      <c r="SLS93" s="111"/>
      <c r="SLT93" s="111"/>
      <c r="SLU93" s="111"/>
      <c r="SLV93" s="111"/>
      <c r="SLW93" s="111"/>
      <c r="SLX93" s="111"/>
      <c r="SLY93" s="111"/>
      <c r="SLZ93" s="111"/>
      <c r="SMA93" s="111"/>
      <c r="SMB93" s="111"/>
      <c r="SMC93" s="111"/>
      <c r="SMD93" s="111"/>
      <c r="SME93" s="111"/>
      <c r="SMF93" s="111"/>
      <c r="SMG93" s="111"/>
      <c r="SMH93" s="111"/>
      <c r="SMI93" s="111"/>
      <c r="SMJ93" s="111"/>
      <c r="SMK93" s="111"/>
      <c r="SML93" s="111"/>
      <c r="SMM93" s="111"/>
      <c r="SMN93" s="111"/>
      <c r="SMO93" s="111"/>
      <c r="SMP93" s="111"/>
      <c r="SMQ93" s="111"/>
      <c r="SMR93" s="111"/>
      <c r="SMS93" s="111"/>
      <c r="SMT93" s="111"/>
      <c r="SMU93" s="111"/>
      <c r="SMV93" s="111"/>
      <c r="SMW93" s="111"/>
      <c r="SMX93" s="111"/>
      <c r="SMY93" s="111"/>
      <c r="SMZ93" s="111"/>
      <c r="SNA93" s="111"/>
      <c r="SNB93" s="111"/>
      <c r="SNC93" s="111"/>
      <c r="SND93" s="111"/>
      <c r="SNE93" s="111"/>
      <c r="SNF93" s="111"/>
      <c r="SNG93" s="111"/>
      <c r="SNH93" s="111"/>
      <c r="SNI93" s="111"/>
      <c r="SNJ93" s="111"/>
      <c r="SNK93" s="111"/>
      <c r="SNL93" s="111"/>
      <c r="SNM93" s="111"/>
      <c r="SNN93" s="111"/>
      <c r="SNO93" s="111"/>
      <c r="SNP93" s="111"/>
      <c r="SNQ93" s="111"/>
      <c r="SNR93" s="111"/>
      <c r="SNS93" s="111"/>
      <c r="SNT93" s="111"/>
      <c r="SNU93" s="111"/>
      <c r="SNV93" s="111"/>
      <c r="SNW93" s="111"/>
      <c r="SNX93" s="111"/>
      <c r="SNY93" s="111"/>
      <c r="SNZ93" s="111"/>
      <c r="SOA93" s="111"/>
      <c r="SOB93" s="111"/>
      <c r="SOC93" s="111"/>
      <c r="SOD93" s="111"/>
      <c r="SOE93" s="111"/>
      <c r="SOF93" s="111"/>
      <c r="SOG93" s="111"/>
      <c r="SOH93" s="111"/>
      <c r="SOI93" s="111"/>
      <c r="SOJ93" s="111"/>
      <c r="SOK93" s="111"/>
      <c r="SOL93" s="111"/>
      <c r="SOM93" s="111"/>
      <c r="SON93" s="111"/>
      <c r="SOO93" s="111"/>
      <c r="SOP93" s="111"/>
      <c r="SOQ93" s="111"/>
      <c r="SOR93" s="111"/>
      <c r="SOS93" s="111"/>
      <c r="SOT93" s="111"/>
      <c r="SOU93" s="111"/>
      <c r="SOV93" s="111"/>
      <c r="SOW93" s="111"/>
      <c r="SOX93" s="111"/>
      <c r="SOY93" s="111"/>
      <c r="SOZ93" s="111"/>
      <c r="SPA93" s="111"/>
      <c r="SPB93" s="111"/>
      <c r="SPC93" s="111"/>
      <c r="SPD93" s="111"/>
      <c r="SPE93" s="111"/>
      <c r="SPF93" s="111"/>
      <c r="SPG93" s="111"/>
      <c r="SPH93" s="111"/>
      <c r="SPI93" s="111"/>
      <c r="SPJ93" s="111"/>
      <c r="SPK93" s="111"/>
      <c r="SPL93" s="111"/>
      <c r="SPM93" s="111"/>
      <c r="SPN93" s="111"/>
      <c r="SPO93" s="111"/>
      <c r="SPP93" s="111"/>
      <c r="SPQ93" s="111"/>
      <c r="SPR93" s="111"/>
      <c r="SPS93" s="111"/>
      <c r="SPT93" s="111"/>
      <c r="SPU93" s="111"/>
      <c r="SPV93" s="111"/>
      <c r="SPW93" s="111"/>
      <c r="SPX93" s="111"/>
      <c r="SPY93" s="111"/>
      <c r="SPZ93" s="111"/>
      <c r="SQA93" s="111"/>
      <c r="SQB93" s="111"/>
      <c r="SQC93" s="111"/>
      <c r="SQD93" s="111"/>
      <c r="SQE93" s="111"/>
      <c r="SQF93" s="111"/>
      <c r="SQG93" s="111"/>
      <c r="SQH93" s="111"/>
      <c r="SQI93" s="111"/>
      <c r="SQJ93" s="111"/>
      <c r="SQK93" s="111"/>
      <c r="SQL93" s="111"/>
      <c r="SQM93" s="111"/>
      <c r="SQN93" s="111"/>
      <c r="SQO93" s="111"/>
      <c r="SQP93" s="111"/>
      <c r="SQQ93" s="111"/>
      <c r="SQR93" s="111"/>
      <c r="SQS93" s="111"/>
      <c r="SQT93" s="111"/>
      <c r="SQU93" s="111"/>
      <c r="SQV93" s="111"/>
      <c r="SQW93" s="111"/>
      <c r="SQX93" s="111"/>
      <c r="SQY93" s="111"/>
      <c r="SQZ93" s="111"/>
      <c r="SRA93" s="111"/>
      <c r="SRB93" s="111"/>
      <c r="SRC93" s="111"/>
      <c r="SRD93" s="111"/>
      <c r="SRE93" s="111"/>
      <c r="SRF93" s="111"/>
      <c r="SRG93" s="111"/>
      <c r="SRH93" s="111"/>
      <c r="SRI93" s="111"/>
      <c r="SRJ93" s="111"/>
      <c r="SRK93" s="111"/>
      <c r="SRL93" s="111"/>
      <c r="SRM93" s="111"/>
      <c r="SRN93" s="111"/>
      <c r="SRO93" s="111"/>
      <c r="SRP93" s="111"/>
      <c r="SRQ93" s="111"/>
      <c r="SRR93" s="111"/>
      <c r="SRS93" s="111"/>
      <c r="SRT93" s="111"/>
      <c r="SRU93" s="111"/>
      <c r="SRV93" s="111"/>
      <c r="SRW93" s="111"/>
      <c r="SRX93" s="111"/>
      <c r="SRY93" s="111"/>
      <c r="SRZ93" s="111"/>
      <c r="SSA93" s="111"/>
      <c r="SSB93" s="111"/>
      <c r="SSC93" s="111"/>
      <c r="SSD93" s="111"/>
      <c r="SSE93" s="111"/>
      <c r="SSF93" s="111"/>
      <c r="SSG93" s="111"/>
      <c r="SSH93" s="111"/>
      <c r="SSI93" s="111"/>
      <c r="SSJ93" s="111"/>
      <c r="SSK93" s="111"/>
      <c r="SSL93" s="111"/>
      <c r="SSM93" s="111"/>
      <c r="SSN93" s="111"/>
      <c r="SSO93" s="111"/>
      <c r="SSP93" s="111"/>
      <c r="SSQ93" s="111"/>
      <c r="SSR93" s="111"/>
      <c r="SSS93" s="111"/>
      <c r="SST93" s="111"/>
      <c r="SSU93" s="111"/>
      <c r="SSV93" s="111"/>
      <c r="SSW93" s="111"/>
      <c r="SSX93" s="111"/>
      <c r="SSY93" s="111"/>
      <c r="SSZ93" s="111"/>
      <c r="STA93" s="111"/>
      <c r="STB93" s="111"/>
      <c r="STC93" s="111"/>
      <c r="STD93" s="111"/>
      <c r="STE93" s="111"/>
      <c r="STF93" s="111"/>
      <c r="STG93" s="111"/>
      <c r="STH93" s="111"/>
      <c r="STI93" s="111"/>
      <c r="STJ93" s="111"/>
      <c r="STK93" s="111"/>
      <c r="STL93" s="111"/>
      <c r="STM93" s="111"/>
      <c r="STN93" s="111"/>
      <c r="STO93" s="111"/>
      <c r="STP93" s="111"/>
      <c r="STQ93" s="111"/>
      <c r="STR93" s="111"/>
      <c r="STS93" s="111"/>
      <c r="STT93" s="111"/>
      <c r="STU93" s="111"/>
      <c r="STV93" s="111"/>
      <c r="STW93" s="111"/>
      <c r="STX93" s="111"/>
      <c r="STY93" s="111"/>
      <c r="STZ93" s="111"/>
      <c r="SUA93" s="111"/>
      <c r="SUB93" s="111"/>
      <c r="SUC93" s="111"/>
      <c r="SUD93" s="111"/>
      <c r="SUE93" s="111"/>
      <c r="SUF93" s="111"/>
      <c r="SUG93" s="111"/>
      <c r="SUH93" s="111"/>
      <c r="SUI93" s="111"/>
      <c r="SUJ93" s="111"/>
      <c r="SUK93" s="111"/>
      <c r="SUL93" s="111"/>
      <c r="SUM93" s="111"/>
      <c r="SUN93" s="111"/>
      <c r="SUO93" s="111"/>
      <c r="SUP93" s="111"/>
      <c r="SUQ93" s="111"/>
      <c r="SUR93" s="111"/>
      <c r="SUS93" s="111"/>
      <c r="SUT93" s="111"/>
      <c r="SUU93" s="111"/>
      <c r="SUV93" s="111"/>
      <c r="SUW93" s="111"/>
      <c r="SUX93" s="111"/>
      <c r="SUY93" s="111"/>
      <c r="SUZ93" s="111"/>
      <c r="SVA93" s="111"/>
      <c r="SVB93" s="111"/>
      <c r="SVC93" s="111"/>
      <c r="SVD93" s="111"/>
      <c r="SVE93" s="111"/>
      <c r="SVF93" s="111"/>
      <c r="SVG93" s="111"/>
      <c r="SVH93" s="111"/>
      <c r="SVI93" s="111"/>
      <c r="SVJ93" s="111"/>
      <c r="SVK93" s="111"/>
      <c r="SVL93" s="111"/>
      <c r="SVM93" s="111"/>
      <c r="SVN93" s="111"/>
      <c r="SVO93" s="111"/>
      <c r="SVP93" s="111"/>
      <c r="SVQ93" s="111"/>
      <c r="SVR93" s="111"/>
      <c r="SVS93" s="111"/>
      <c r="SVT93" s="111"/>
      <c r="SVU93" s="111"/>
      <c r="SVV93" s="111"/>
      <c r="SVW93" s="111"/>
      <c r="SVX93" s="111"/>
      <c r="SVY93" s="111"/>
      <c r="SVZ93" s="111"/>
      <c r="SWA93" s="111"/>
      <c r="SWB93" s="111"/>
      <c r="SWC93" s="111"/>
      <c r="SWD93" s="111"/>
      <c r="SWE93" s="111"/>
      <c r="SWF93" s="111"/>
      <c r="SWG93" s="111"/>
      <c r="SWH93" s="111"/>
      <c r="SWI93" s="111"/>
      <c r="SWJ93" s="111"/>
      <c r="SWK93" s="111"/>
      <c r="SWL93" s="111"/>
      <c r="SWM93" s="111"/>
      <c r="SWN93" s="111"/>
      <c r="SWO93" s="111"/>
      <c r="SWP93" s="111"/>
      <c r="SWQ93" s="111"/>
      <c r="SWR93" s="111"/>
      <c r="SWS93" s="111"/>
      <c r="SWT93" s="111"/>
      <c r="SWU93" s="111"/>
      <c r="SWV93" s="111"/>
      <c r="SWW93" s="111"/>
      <c r="SWX93" s="111"/>
      <c r="SWY93" s="111"/>
      <c r="SWZ93" s="111"/>
      <c r="SXA93" s="111"/>
      <c r="SXB93" s="111"/>
      <c r="SXC93" s="111"/>
      <c r="SXD93" s="111"/>
      <c r="SXE93" s="111"/>
      <c r="SXF93" s="111"/>
      <c r="SXG93" s="111"/>
      <c r="SXH93" s="111"/>
      <c r="SXI93" s="111"/>
      <c r="SXJ93" s="111"/>
      <c r="SXK93" s="111"/>
      <c r="SXL93" s="111"/>
      <c r="SXM93" s="111"/>
      <c r="SXN93" s="111"/>
      <c r="SXO93" s="111"/>
      <c r="SXP93" s="111"/>
      <c r="SXQ93" s="111"/>
      <c r="SXR93" s="111"/>
      <c r="SXS93" s="111"/>
      <c r="SXT93" s="111"/>
      <c r="SXU93" s="111"/>
      <c r="SXV93" s="111"/>
      <c r="SXW93" s="111"/>
      <c r="SXX93" s="111"/>
      <c r="SXY93" s="111"/>
      <c r="SXZ93" s="111"/>
      <c r="SYA93" s="111"/>
      <c r="SYB93" s="111"/>
      <c r="SYC93" s="111"/>
      <c r="SYD93" s="111"/>
      <c r="SYE93" s="111"/>
      <c r="SYF93" s="111"/>
      <c r="SYG93" s="111"/>
      <c r="SYH93" s="111"/>
      <c r="SYI93" s="111"/>
      <c r="SYJ93" s="111"/>
      <c r="SYK93" s="111"/>
      <c r="SYL93" s="111"/>
      <c r="SYM93" s="111"/>
      <c r="SYN93" s="111"/>
      <c r="SYO93" s="111"/>
      <c r="SYP93" s="111"/>
      <c r="SYQ93" s="111"/>
      <c r="SYR93" s="111"/>
      <c r="SYS93" s="111"/>
      <c r="SYT93" s="111"/>
      <c r="SYU93" s="111"/>
      <c r="SYV93" s="111"/>
      <c r="SYW93" s="111"/>
      <c r="SYX93" s="111"/>
      <c r="SYY93" s="111"/>
      <c r="SYZ93" s="111"/>
      <c r="SZA93" s="111"/>
      <c r="SZB93" s="111"/>
      <c r="SZC93" s="111"/>
      <c r="SZD93" s="111"/>
      <c r="SZE93" s="111"/>
      <c r="SZF93" s="111"/>
      <c r="SZG93" s="111"/>
      <c r="SZH93" s="111"/>
      <c r="SZI93" s="111"/>
      <c r="SZJ93" s="111"/>
      <c r="SZK93" s="111"/>
      <c r="SZL93" s="111"/>
      <c r="SZM93" s="111"/>
      <c r="SZN93" s="111"/>
      <c r="SZO93" s="111"/>
      <c r="SZP93" s="111"/>
      <c r="SZQ93" s="111"/>
      <c r="SZR93" s="111"/>
      <c r="SZS93" s="111"/>
      <c r="SZT93" s="111"/>
      <c r="SZU93" s="111"/>
      <c r="SZV93" s="111"/>
      <c r="SZW93" s="111"/>
      <c r="SZX93" s="111"/>
      <c r="SZY93" s="111"/>
      <c r="SZZ93" s="111"/>
      <c r="TAA93" s="111"/>
      <c r="TAB93" s="111"/>
      <c r="TAC93" s="111"/>
      <c r="TAD93" s="111"/>
      <c r="TAE93" s="111"/>
      <c r="TAF93" s="111"/>
      <c r="TAG93" s="111"/>
      <c r="TAH93" s="111"/>
      <c r="TAI93" s="111"/>
      <c r="TAJ93" s="111"/>
      <c r="TAK93" s="111"/>
      <c r="TAL93" s="111"/>
      <c r="TAM93" s="111"/>
      <c r="TAN93" s="111"/>
      <c r="TAO93" s="111"/>
      <c r="TAP93" s="111"/>
      <c r="TAQ93" s="111"/>
      <c r="TAR93" s="111"/>
      <c r="TAS93" s="111"/>
      <c r="TAT93" s="111"/>
      <c r="TAU93" s="111"/>
      <c r="TAV93" s="111"/>
      <c r="TAW93" s="111"/>
      <c r="TAX93" s="111"/>
      <c r="TAY93" s="111"/>
      <c r="TAZ93" s="111"/>
      <c r="TBA93" s="111"/>
      <c r="TBB93" s="111"/>
      <c r="TBC93" s="111"/>
      <c r="TBD93" s="111"/>
      <c r="TBE93" s="111"/>
      <c r="TBF93" s="111"/>
      <c r="TBG93" s="111"/>
      <c r="TBH93" s="111"/>
      <c r="TBI93" s="111"/>
      <c r="TBJ93" s="111"/>
      <c r="TBK93" s="111"/>
      <c r="TBL93" s="111"/>
      <c r="TBM93" s="111"/>
      <c r="TBN93" s="111"/>
      <c r="TBO93" s="111"/>
      <c r="TBP93" s="111"/>
      <c r="TBQ93" s="111"/>
      <c r="TBR93" s="111"/>
      <c r="TBS93" s="111"/>
      <c r="TBT93" s="111"/>
      <c r="TBU93" s="111"/>
      <c r="TBV93" s="111"/>
      <c r="TBW93" s="111"/>
      <c r="TBX93" s="111"/>
      <c r="TBY93" s="111"/>
      <c r="TBZ93" s="111"/>
      <c r="TCA93" s="111"/>
      <c r="TCB93" s="111"/>
      <c r="TCC93" s="111"/>
      <c r="TCD93" s="111"/>
      <c r="TCE93" s="111"/>
      <c r="TCF93" s="111"/>
      <c r="TCG93" s="111"/>
      <c r="TCH93" s="111"/>
      <c r="TCI93" s="111"/>
      <c r="TCJ93" s="111"/>
      <c r="TCK93" s="111"/>
      <c r="TCL93" s="111"/>
      <c r="TCM93" s="111"/>
      <c r="TCN93" s="111"/>
      <c r="TCO93" s="111"/>
      <c r="TCP93" s="111"/>
      <c r="TCQ93" s="111"/>
      <c r="TCR93" s="111"/>
      <c r="TCS93" s="111"/>
      <c r="TCT93" s="111"/>
      <c r="TCU93" s="111"/>
      <c r="TCV93" s="111"/>
      <c r="TCW93" s="111"/>
      <c r="TCX93" s="111"/>
      <c r="TCY93" s="111"/>
      <c r="TCZ93" s="111"/>
      <c r="TDA93" s="111"/>
      <c r="TDB93" s="111"/>
      <c r="TDC93" s="111"/>
      <c r="TDD93" s="111"/>
      <c r="TDE93" s="111"/>
      <c r="TDF93" s="111"/>
      <c r="TDG93" s="111"/>
      <c r="TDH93" s="111"/>
      <c r="TDI93" s="111"/>
      <c r="TDJ93" s="111"/>
      <c r="TDK93" s="111"/>
      <c r="TDL93" s="111"/>
      <c r="TDM93" s="111"/>
      <c r="TDN93" s="111"/>
      <c r="TDO93" s="111"/>
      <c r="TDP93" s="111"/>
      <c r="TDQ93" s="111"/>
      <c r="TDR93" s="111"/>
      <c r="TDS93" s="111"/>
      <c r="TDT93" s="111"/>
      <c r="TDU93" s="111"/>
      <c r="TDV93" s="111"/>
      <c r="TDW93" s="111"/>
      <c r="TDX93" s="111"/>
      <c r="TDY93" s="111"/>
      <c r="TDZ93" s="111"/>
      <c r="TEA93" s="111"/>
      <c r="TEB93" s="111"/>
      <c r="TEC93" s="111"/>
      <c r="TED93" s="111"/>
      <c r="TEE93" s="111"/>
      <c r="TEF93" s="111"/>
      <c r="TEG93" s="111"/>
      <c r="TEH93" s="111"/>
      <c r="TEI93" s="111"/>
      <c r="TEJ93" s="111"/>
      <c r="TEK93" s="111"/>
      <c r="TEL93" s="111"/>
      <c r="TEM93" s="111"/>
      <c r="TEN93" s="111"/>
      <c r="TEO93" s="111"/>
      <c r="TEP93" s="111"/>
      <c r="TEQ93" s="111"/>
      <c r="TER93" s="111"/>
      <c r="TES93" s="111"/>
      <c r="TET93" s="111"/>
      <c r="TEU93" s="111"/>
      <c r="TEV93" s="111"/>
      <c r="TEW93" s="111"/>
      <c r="TEX93" s="111"/>
      <c r="TEY93" s="111"/>
      <c r="TEZ93" s="111"/>
      <c r="TFA93" s="111"/>
      <c r="TFB93" s="111"/>
      <c r="TFC93" s="111"/>
      <c r="TFD93" s="111"/>
      <c r="TFE93" s="111"/>
      <c r="TFF93" s="111"/>
      <c r="TFG93" s="111"/>
      <c r="TFH93" s="111"/>
      <c r="TFI93" s="111"/>
      <c r="TFJ93" s="111"/>
      <c r="TFK93" s="111"/>
      <c r="TFL93" s="111"/>
      <c r="TFM93" s="111"/>
      <c r="TFN93" s="111"/>
      <c r="TFO93" s="111"/>
      <c r="TFP93" s="111"/>
      <c r="TFQ93" s="111"/>
      <c r="TFR93" s="111"/>
      <c r="TFS93" s="111"/>
      <c r="TFT93" s="111"/>
      <c r="TFU93" s="111"/>
      <c r="TFV93" s="111"/>
      <c r="TFW93" s="111"/>
      <c r="TFX93" s="111"/>
      <c r="TFY93" s="111"/>
      <c r="TFZ93" s="111"/>
      <c r="TGA93" s="111"/>
      <c r="TGB93" s="111"/>
      <c r="TGC93" s="111"/>
      <c r="TGD93" s="111"/>
      <c r="TGE93" s="111"/>
      <c r="TGF93" s="111"/>
      <c r="TGG93" s="111"/>
      <c r="TGH93" s="111"/>
      <c r="TGI93" s="111"/>
      <c r="TGJ93" s="111"/>
      <c r="TGK93" s="111"/>
      <c r="TGL93" s="111"/>
      <c r="TGM93" s="111"/>
      <c r="TGN93" s="111"/>
      <c r="TGO93" s="111"/>
      <c r="TGP93" s="111"/>
      <c r="TGQ93" s="111"/>
      <c r="TGR93" s="111"/>
      <c r="TGS93" s="111"/>
      <c r="TGT93" s="111"/>
      <c r="TGU93" s="111"/>
      <c r="TGV93" s="111"/>
      <c r="TGW93" s="111"/>
      <c r="TGX93" s="111"/>
      <c r="TGY93" s="111"/>
      <c r="TGZ93" s="111"/>
      <c r="THA93" s="111"/>
      <c r="THB93" s="111"/>
      <c r="THC93" s="111"/>
      <c r="THD93" s="111"/>
      <c r="THE93" s="111"/>
      <c r="THF93" s="111"/>
      <c r="THG93" s="111"/>
      <c r="THH93" s="111"/>
      <c r="THI93" s="111"/>
      <c r="THJ93" s="111"/>
      <c r="THK93" s="111"/>
      <c r="THL93" s="111"/>
      <c r="THM93" s="111"/>
      <c r="THN93" s="111"/>
      <c r="THO93" s="111"/>
      <c r="THP93" s="111"/>
      <c r="THQ93" s="111"/>
      <c r="THR93" s="111"/>
      <c r="THS93" s="111"/>
      <c r="THT93" s="111"/>
      <c r="THU93" s="111"/>
      <c r="THV93" s="111"/>
      <c r="THW93" s="111"/>
      <c r="THX93" s="111"/>
      <c r="THY93" s="111"/>
      <c r="THZ93" s="111"/>
      <c r="TIA93" s="111"/>
      <c r="TIB93" s="111"/>
      <c r="TIC93" s="111"/>
      <c r="TID93" s="111"/>
      <c r="TIE93" s="111"/>
      <c r="TIF93" s="111"/>
      <c r="TIG93" s="111"/>
      <c r="TIH93" s="111"/>
      <c r="TII93" s="111"/>
      <c r="TIJ93" s="111"/>
      <c r="TIK93" s="111"/>
      <c r="TIL93" s="111"/>
      <c r="TIM93" s="111"/>
      <c r="TIN93" s="111"/>
      <c r="TIO93" s="111"/>
      <c r="TIP93" s="111"/>
      <c r="TIQ93" s="111"/>
      <c r="TIR93" s="111"/>
      <c r="TIS93" s="111"/>
      <c r="TIT93" s="111"/>
      <c r="TIU93" s="111"/>
      <c r="TIV93" s="111"/>
      <c r="TIW93" s="111"/>
      <c r="TIX93" s="111"/>
      <c r="TIY93" s="111"/>
      <c r="TIZ93" s="111"/>
      <c r="TJA93" s="111"/>
      <c r="TJB93" s="111"/>
      <c r="TJC93" s="111"/>
      <c r="TJD93" s="111"/>
      <c r="TJE93" s="111"/>
      <c r="TJF93" s="111"/>
      <c r="TJG93" s="111"/>
      <c r="TJH93" s="111"/>
      <c r="TJI93" s="111"/>
      <c r="TJJ93" s="111"/>
      <c r="TJK93" s="111"/>
      <c r="TJL93" s="111"/>
      <c r="TJM93" s="111"/>
      <c r="TJN93" s="111"/>
      <c r="TJO93" s="111"/>
      <c r="TJP93" s="111"/>
      <c r="TJQ93" s="111"/>
      <c r="TJR93" s="111"/>
      <c r="TJS93" s="111"/>
      <c r="TJT93" s="111"/>
      <c r="TJU93" s="111"/>
      <c r="TJV93" s="111"/>
      <c r="TJW93" s="111"/>
      <c r="TJX93" s="111"/>
      <c r="TJY93" s="111"/>
      <c r="TJZ93" s="111"/>
      <c r="TKA93" s="111"/>
      <c r="TKB93" s="111"/>
      <c r="TKC93" s="111"/>
      <c r="TKD93" s="111"/>
      <c r="TKE93" s="111"/>
      <c r="TKF93" s="111"/>
      <c r="TKG93" s="111"/>
      <c r="TKH93" s="111"/>
      <c r="TKI93" s="111"/>
      <c r="TKJ93" s="111"/>
      <c r="TKK93" s="111"/>
      <c r="TKL93" s="111"/>
      <c r="TKM93" s="111"/>
      <c r="TKN93" s="111"/>
      <c r="TKO93" s="111"/>
      <c r="TKP93" s="111"/>
      <c r="TKQ93" s="111"/>
      <c r="TKR93" s="111"/>
      <c r="TKS93" s="111"/>
      <c r="TKT93" s="111"/>
      <c r="TKU93" s="111"/>
      <c r="TKV93" s="111"/>
      <c r="TKW93" s="111"/>
      <c r="TKX93" s="111"/>
      <c r="TKY93" s="111"/>
      <c r="TKZ93" s="111"/>
      <c r="TLA93" s="111"/>
      <c r="TLB93" s="111"/>
      <c r="TLC93" s="111"/>
      <c r="TLD93" s="111"/>
      <c r="TLE93" s="111"/>
      <c r="TLF93" s="111"/>
      <c r="TLG93" s="111"/>
      <c r="TLH93" s="111"/>
      <c r="TLI93" s="111"/>
      <c r="TLJ93" s="111"/>
      <c r="TLK93" s="111"/>
      <c r="TLL93" s="111"/>
      <c r="TLM93" s="111"/>
      <c r="TLN93" s="111"/>
      <c r="TLO93" s="111"/>
      <c r="TLP93" s="111"/>
      <c r="TLQ93" s="111"/>
      <c r="TLR93" s="111"/>
      <c r="TLS93" s="111"/>
      <c r="TLT93" s="111"/>
      <c r="TLU93" s="111"/>
      <c r="TLV93" s="111"/>
      <c r="TLW93" s="111"/>
      <c r="TLX93" s="111"/>
      <c r="TLY93" s="111"/>
      <c r="TLZ93" s="111"/>
      <c r="TMA93" s="111"/>
      <c r="TMB93" s="111"/>
      <c r="TMC93" s="111"/>
      <c r="TMD93" s="111"/>
      <c r="TME93" s="111"/>
      <c r="TMF93" s="111"/>
      <c r="TMG93" s="111"/>
      <c r="TMH93" s="111"/>
      <c r="TMI93" s="111"/>
      <c r="TMJ93" s="111"/>
      <c r="TMK93" s="111"/>
      <c r="TML93" s="111"/>
      <c r="TMM93" s="111"/>
      <c r="TMN93" s="111"/>
      <c r="TMO93" s="111"/>
      <c r="TMP93" s="111"/>
      <c r="TMQ93" s="111"/>
      <c r="TMR93" s="111"/>
      <c r="TMS93" s="111"/>
      <c r="TMT93" s="111"/>
      <c r="TMU93" s="111"/>
      <c r="TMV93" s="111"/>
      <c r="TMW93" s="111"/>
      <c r="TMX93" s="111"/>
      <c r="TMY93" s="111"/>
      <c r="TMZ93" s="111"/>
      <c r="TNA93" s="111"/>
      <c r="TNB93" s="111"/>
      <c r="TNC93" s="111"/>
      <c r="TND93" s="111"/>
      <c r="TNE93" s="111"/>
      <c r="TNF93" s="111"/>
      <c r="TNG93" s="111"/>
      <c r="TNH93" s="111"/>
      <c r="TNI93" s="111"/>
      <c r="TNJ93" s="111"/>
      <c r="TNK93" s="111"/>
      <c r="TNL93" s="111"/>
      <c r="TNM93" s="111"/>
      <c r="TNN93" s="111"/>
      <c r="TNO93" s="111"/>
      <c r="TNP93" s="111"/>
      <c r="TNQ93" s="111"/>
      <c r="TNR93" s="111"/>
      <c r="TNS93" s="111"/>
      <c r="TNT93" s="111"/>
      <c r="TNU93" s="111"/>
      <c r="TNV93" s="111"/>
      <c r="TNW93" s="111"/>
      <c r="TNX93" s="111"/>
      <c r="TNY93" s="111"/>
      <c r="TNZ93" s="111"/>
      <c r="TOA93" s="111"/>
      <c r="TOB93" s="111"/>
      <c r="TOC93" s="111"/>
      <c r="TOD93" s="111"/>
      <c r="TOE93" s="111"/>
      <c r="TOF93" s="111"/>
      <c r="TOG93" s="111"/>
      <c r="TOH93" s="111"/>
      <c r="TOI93" s="111"/>
      <c r="TOJ93" s="111"/>
      <c r="TOK93" s="111"/>
      <c r="TOL93" s="111"/>
      <c r="TOM93" s="111"/>
      <c r="TON93" s="111"/>
      <c r="TOO93" s="111"/>
      <c r="TOP93" s="111"/>
      <c r="TOQ93" s="111"/>
      <c r="TOR93" s="111"/>
      <c r="TOS93" s="111"/>
      <c r="TOT93" s="111"/>
      <c r="TOU93" s="111"/>
      <c r="TOV93" s="111"/>
      <c r="TOW93" s="111"/>
      <c r="TOX93" s="111"/>
      <c r="TOY93" s="111"/>
      <c r="TOZ93" s="111"/>
      <c r="TPA93" s="111"/>
      <c r="TPB93" s="111"/>
      <c r="TPC93" s="111"/>
      <c r="TPD93" s="111"/>
      <c r="TPE93" s="111"/>
      <c r="TPF93" s="111"/>
      <c r="TPG93" s="111"/>
      <c r="TPH93" s="111"/>
      <c r="TPI93" s="111"/>
      <c r="TPJ93" s="111"/>
      <c r="TPK93" s="111"/>
      <c r="TPL93" s="111"/>
      <c r="TPM93" s="111"/>
      <c r="TPN93" s="111"/>
      <c r="TPO93" s="111"/>
      <c r="TPP93" s="111"/>
      <c r="TPQ93" s="111"/>
      <c r="TPR93" s="111"/>
      <c r="TPS93" s="111"/>
      <c r="TPT93" s="111"/>
      <c r="TPU93" s="111"/>
      <c r="TPV93" s="111"/>
      <c r="TPW93" s="111"/>
      <c r="TPX93" s="111"/>
      <c r="TPY93" s="111"/>
      <c r="TPZ93" s="111"/>
      <c r="TQA93" s="111"/>
      <c r="TQB93" s="111"/>
      <c r="TQC93" s="111"/>
      <c r="TQD93" s="111"/>
      <c r="TQE93" s="111"/>
      <c r="TQF93" s="111"/>
      <c r="TQG93" s="111"/>
      <c r="TQH93" s="111"/>
      <c r="TQI93" s="111"/>
      <c r="TQJ93" s="111"/>
      <c r="TQK93" s="111"/>
      <c r="TQL93" s="111"/>
      <c r="TQM93" s="111"/>
      <c r="TQN93" s="111"/>
      <c r="TQO93" s="111"/>
      <c r="TQP93" s="111"/>
      <c r="TQQ93" s="111"/>
      <c r="TQR93" s="111"/>
      <c r="TQS93" s="111"/>
      <c r="TQT93" s="111"/>
      <c r="TQU93" s="111"/>
      <c r="TQV93" s="111"/>
      <c r="TQW93" s="111"/>
      <c r="TQX93" s="111"/>
      <c r="TQY93" s="111"/>
      <c r="TQZ93" s="111"/>
      <c r="TRA93" s="111"/>
      <c r="TRB93" s="111"/>
      <c r="TRC93" s="111"/>
      <c r="TRD93" s="111"/>
      <c r="TRE93" s="111"/>
      <c r="TRF93" s="111"/>
      <c r="TRG93" s="111"/>
      <c r="TRH93" s="111"/>
      <c r="TRI93" s="111"/>
      <c r="TRJ93" s="111"/>
      <c r="TRK93" s="111"/>
      <c r="TRL93" s="111"/>
      <c r="TRM93" s="111"/>
      <c r="TRN93" s="111"/>
      <c r="TRO93" s="111"/>
      <c r="TRP93" s="111"/>
      <c r="TRQ93" s="111"/>
      <c r="TRR93" s="111"/>
      <c r="TRS93" s="111"/>
      <c r="TRT93" s="111"/>
      <c r="TRU93" s="111"/>
      <c r="TRV93" s="111"/>
      <c r="TRW93" s="111"/>
      <c r="TRX93" s="111"/>
      <c r="TRY93" s="111"/>
      <c r="TRZ93" s="111"/>
      <c r="TSA93" s="111"/>
      <c r="TSB93" s="111"/>
      <c r="TSC93" s="111"/>
      <c r="TSD93" s="111"/>
      <c r="TSE93" s="111"/>
      <c r="TSF93" s="111"/>
      <c r="TSG93" s="111"/>
      <c r="TSH93" s="111"/>
      <c r="TSI93" s="111"/>
      <c r="TSJ93" s="111"/>
      <c r="TSK93" s="111"/>
      <c r="TSL93" s="111"/>
      <c r="TSM93" s="111"/>
      <c r="TSN93" s="111"/>
      <c r="TSO93" s="111"/>
      <c r="TSP93" s="111"/>
      <c r="TSQ93" s="111"/>
      <c r="TSR93" s="111"/>
      <c r="TSS93" s="111"/>
      <c r="TST93" s="111"/>
      <c r="TSU93" s="111"/>
      <c r="TSV93" s="111"/>
      <c r="TSW93" s="111"/>
      <c r="TSX93" s="111"/>
      <c r="TSY93" s="111"/>
      <c r="TSZ93" s="111"/>
      <c r="TTA93" s="111"/>
      <c r="TTB93" s="111"/>
      <c r="TTC93" s="111"/>
      <c r="TTD93" s="111"/>
      <c r="TTE93" s="111"/>
      <c r="TTF93" s="111"/>
      <c r="TTG93" s="111"/>
      <c r="TTH93" s="111"/>
      <c r="TTI93" s="111"/>
      <c r="TTJ93" s="111"/>
      <c r="TTK93" s="111"/>
      <c r="TTL93" s="111"/>
      <c r="TTM93" s="111"/>
      <c r="TTN93" s="111"/>
      <c r="TTO93" s="111"/>
      <c r="TTP93" s="111"/>
      <c r="TTQ93" s="111"/>
      <c r="TTR93" s="111"/>
      <c r="TTS93" s="111"/>
      <c r="TTT93" s="111"/>
      <c r="TTU93" s="111"/>
      <c r="TTV93" s="111"/>
      <c r="TTW93" s="111"/>
      <c r="TTX93" s="111"/>
      <c r="TTY93" s="111"/>
      <c r="TTZ93" s="111"/>
      <c r="TUA93" s="111"/>
      <c r="TUB93" s="111"/>
      <c r="TUC93" s="111"/>
      <c r="TUD93" s="111"/>
      <c r="TUE93" s="111"/>
      <c r="TUF93" s="111"/>
      <c r="TUG93" s="111"/>
      <c r="TUH93" s="111"/>
      <c r="TUI93" s="111"/>
      <c r="TUJ93" s="111"/>
      <c r="TUK93" s="111"/>
      <c r="TUL93" s="111"/>
      <c r="TUM93" s="111"/>
      <c r="TUN93" s="111"/>
      <c r="TUO93" s="111"/>
      <c r="TUP93" s="111"/>
      <c r="TUQ93" s="111"/>
      <c r="TUR93" s="111"/>
      <c r="TUS93" s="111"/>
      <c r="TUT93" s="111"/>
      <c r="TUU93" s="111"/>
      <c r="TUV93" s="111"/>
      <c r="TUW93" s="111"/>
      <c r="TUX93" s="111"/>
      <c r="TUY93" s="111"/>
      <c r="TUZ93" s="111"/>
      <c r="TVA93" s="111"/>
      <c r="TVB93" s="111"/>
      <c r="TVC93" s="111"/>
      <c r="TVD93" s="111"/>
      <c r="TVE93" s="111"/>
      <c r="TVF93" s="111"/>
      <c r="TVG93" s="111"/>
      <c r="TVH93" s="111"/>
      <c r="TVI93" s="111"/>
      <c r="TVJ93" s="111"/>
      <c r="TVK93" s="111"/>
      <c r="TVL93" s="111"/>
      <c r="TVM93" s="111"/>
      <c r="TVN93" s="111"/>
      <c r="TVO93" s="111"/>
      <c r="TVP93" s="111"/>
      <c r="TVQ93" s="111"/>
      <c r="TVR93" s="111"/>
      <c r="TVS93" s="111"/>
      <c r="TVT93" s="111"/>
      <c r="TVU93" s="111"/>
      <c r="TVV93" s="111"/>
      <c r="TVW93" s="111"/>
      <c r="TVX93" s="111"/>
      <c r="TVY93" s="111"/>
      <c r="TVZ93" s="111"/>
      <c r="TWA93" s="111"/>
      <c r="TWB93" s="111"/>
      <c r="TWC93" s="111"/>
      <c r="TWD93" s="111"/>
      <c r="TWE93" s="111"/>
      <c r="TWF93" s="111"/>
      <c r="TWG93" s="111"/>
      <c r="TWH93" s="111"/>
      <c r="TWI93" s="111"/>
      <c r="TWJ93" s="111"/>
      <c r="TWK93" s="111"/>
      <c r="TWL93" s="111"/>
      <c r="TWM93" s="111"/>
      <c r="TWN93" s="111"/>
      <c r="TWO93" s="111"/>
      <c r="TWP93" s="111"/>
      <c r="TWQ93" s="111"/>
      <c r="TWR93" s="111"/>
      <c r="TWS93" s="111"/>
      <c r="TWT93" s="111"/>
      <c r="TWU93" s="111"/>
      <c r="TWV93" s="111"/>
      <c r="TWW93" s="111"/>
      <c r="TWX93" s="111"/>
      <c r="TWY93" s="111"/>
      <c r="TWZ93" s="111"/>
      <c r="TXA93" s="111"/>
      <c r="TXB93" s="111"/>
      <c r="TXC93" s="111"/>
      <c r="TXD93" s="111"/>
      <c r="TXE93" s="111"/>
      <c r="TXF93" s="111"/>
      <c r="TXG93" s="111"/>
      <c r="TXH93" s="111"/>
      <c r="TXI93" s="111"/>
      <c r="TXJ93" s="111"/>
      <c r="TXK93" s="111"/>
      <c r="TXL93" s="111"/>
      <c r="TXM93" s="111"/>
      <c r="TXN93" s="111"/>
      <c r="TXO93" s="111"/>
      <c r="TXP93" s="111"/>
      <c r="TXQ93" s="111"/>
      <c r="TXR93" s="111"/>
      <c r="TXS93" s="111"/>
      <c r="TXT93" s="111"/>
      <c r="TXU93" s="111"/>
      <c r="TXV93" s="111"/>
      <c r="TXW93" s="111"/>
      <c r="TXX93" s="111"/>
      <c r="TXY93" s="111"/>
      <c r="TXZ93" s="111"/>
      <c r="TYA93" s="111"/>
      <c r="TYB93" s="111"/>
      <c r="TYC93" s="111"/>
      <c r="TYD93" s="111"/>
      <c r="TYE93" s="111"/>
      <c r="TYF93" s="111"/>
      <c r="TYG93" s="111"/>
      <c r="TYH93" s="111"/>
      <c r="TYI93" s="111"/>
      <c r="TYJ93" s="111"/>
      <c r="TYK93" s="111"/>
      <c r="TYL93" s="111"/>
      <c r="TYM93" s="111"/>
      <c r="TYN93" s="111"/>
      <c r="TYO93" s="111"/>
      <c r="TYP93" s="111"/>
      <c r="TYQ93" s="111"/>
      <c r="TYR93" s="111"/>
      <c r="TYS93" s="111"/>
      <c r="TYT93" s="111"/>
      <c r="TYU93" s="111"/>
      <c r="TYV93" s="111"/>
      <c r="TYW93" s="111"/>
      <c r="TYX93" s="111"/>
      <c r="TYY93" s="111"/>
      <c r="TYZ93" s="111"/>
      <c r="TZA93" s="111"/>
      <c r="TZB93" s="111"/>
      <c r="TZC93" s="111"/>
      <c r="TZD93" s="111"/>
      <c r="TZE93" s="111"/>
      <c r="TZF93" s="111"/>
      <c r="TZG93" s="111"/>
      <c r="TZH93" s="111"/>
      <c r="TZI93" s="111"/>
      <c r="TZJ93" s="111"/>
      <c r="TZK93" s="111"/>
      <c r="TZL93" s="111"/>
      <c r="TZM93" s="111"/>
      <c r="TZN93" s="111"/>
      <c r="TZO93" s="111"/>
      <c r="TZP93" s="111"/>
      <c r="TZQ93" s="111"/>
      <c r="TZR93" s="111"/>
      <c r="TZS93" s="111"/>
      <c r="TZT93" s="111"/>
      <c r="TZU93" s="111"/>
      <c r="TZV93" s="111"/>
      <c r="TZW93" s="111"/>
      <c r="TZX93" s="111"/>
      <c r="TZY93" s="111"/>
      <c r="TZZ93" s="111"/>
      <c r="UAA93" s="111"/>
      <c r="UAB93" s="111"/>
      <c r="UAC93" s="111"/>
      <c r="UAD93" s="111"/>
      <c r="UAE93" s="111"/>
      <c r="UAF93" s="111"/>
      <c r="UAG93" s="111"/>
      <c r="UAH93" s="111"/>
      <c r="UAI93" s="111"/>
      <c r="UAJ93" s="111"/>
      <c r="UAK93" s="111"/>
      <c r="UAL93" s="111"/>
      <c r="UAM93" s="111"/>
      <c r="UAN93" s="111"/>
      <c r="UAO93" s="111"/>
      <c r="UAP93" s="111"/>
      <c r="UAQ93" s="111"/>
      <c r="UAR93" s="111"/>
      <c r="UAS93" s="111"/>
      <c r="UAT93" s="111"/>
      <c r="UAU93" s="111"/>
      <c r="UAV93" s="111"/>
      <c r="UAW93" s="111"/>
      <c r="UAX93" s="111"/>
      <c r="UAY93" s="111"/>
      <c r="UAZ93" s="111"/>
      <c r="UBA93" s="111"/>
      <c r="UBB93" s="111"/>
      <c r="UBC93" s="111"/>
      <c r="UBD93" s="111"/>
      <c r="UBE93" s="111"/>
      <c r="UBF93" s="111"/>
      <c r="UBG93" s="111"/>
      <c r="UBH93" s="111"/>
      <c r="UBI93" s="111"/>
      <c r="UBJ93" s="111"/>
      <c r="UBK93" s="111"/>
      <c r="UBL93" s="111"/>
      <c r="UBM93" s="111"/>
      <c r="UBN93" s="111"/>
      <c r="UBO93" s="111"/>
      <c r="UBP93" s="111"/>
      <c r="UBQ93" s="111"/>
      <c r="UBR93" s="111"/>
      <c r="UBS93" s="111"/>
      <c r="UBT93" s="111"/>
      <c r="UBU93" s="111"/>
      <c r="UBV93" s="111"/>
      <c r="UBW93" s="111"/>
      <c r="UBX93" s="111"/>
      <c r="UBY93" s="111"/>
      <c r="UBZ93" s="111"/>
      <c r="UCA93" s="111"/>
      <c r="UCB93" s="111"/>
      <c r="UCC93" s="111"/>
      <c r="UCD93" s="111"/>
      <c r="UCE93" s="111"/>
      <c r="UCF93" s="111"/>
      <c r="UCG93" s="111"/>
      <c r="UCH93" s="111"/>
      <c r="UCI93" s="111"/>
      <c r="UCJ93" s="111"/>
      <c r="UCK93" s="111"/>
      <c r="UCL93" s="111"/>
      <c r="UCM93" s="111"/>
      <c r="UCN93" s="111"/>
      <c r="UCO93" s="111"/>
      <c r="UCP93" s="111"/>
      <c r="UCQ93" s="111"/>
      <c r="UCR93" s="111"/>
      <c r="UCS93" s="111"/>
      <c r="UCT93" s="111"/>
      <c r="UCU93" s="111"/>
      <c r="UCV93" s="111"/>
      <c r="UCW93" s="111"/>
      <c r="UCX93" s="111"/>
      <c r="UCY93" s="111"/>
      <c r="UCZ93" s="111"/>
      <c r="UDA93" s="111"/>
      <c r="UDB93" s="111"/>
      <c r="UDC93" s="111"/>
      <c r="UDD93" s="111"/>
      <c r="UDE93" s="111"/>
      <c r="UDF93" s="111"/>
      <c r="UDG93" s="111"/>
      <c r="UDH93" s="111"/>
      <c r="UDI93" s="111"/>
      <c r="UDJ93" s="111"/>
      <c r="UDK93" s="111"/>
      <c r="UDL93" s="111"/>
      <c r="UDM93" s="111"/>
      <c r="UDN93" s="111"/>
      <c r="UDO93" s="111"/>
      <c r="UDP93" s="111"/>
      <c r="UDQ93" s="111"/>
      <c r="UDR93" s="111"/>
      <c r="UDS93" s="111"/>
      <c r="UDT93" s="111"/>
      <c r="UDU93" s="111"/>
      <c r="UDV93" s="111"/>
      <c r="UDW93" s="111"/>
      <c r="UDX93" s="111"/>
      <c r="UDY93" s="111"/>
      <c r="UDZ93" s="111"/>
      <c r="UEA93" s="111"/>
      <c r="UEB93" s="111"/>
      <c r="UEC93" s="111"/>
      <c r="UED93" s="111"/>
      <c r="UEE93" s="111"/>
      <c r="UEF93" s="111"/>
      <c r="UEG93" s="111"/>
      <c r="UEH93" s="111"/>
      <c r="UEI93" s="111"/>
      <c r="UEJ93" s="111"/>
      <c r="UEK93" s="111"/>
      <c r="UEL93" s="111"/>
      <c r="UEM93" s="111"/>
      <c r="UEN93" s="111"/>
      <c r="UEO93" s="111"/>
      <c r="UEP93" s="111"/>
      <c r="UEQ93" s="111"/>
      <c r="UER93" s="111"/>
      <c r="UES93" s="111"/>
      <c r="UET93" s="111"/>
      <c r="UEU93" s="111"/>
      <c r="UEV93" s="111"/>
      <c r="UEW93" s="111"/>
      <c r="UEX93" s="111"/>
      <c r="UEY93" s="111"/>
      <c r="UEZ93" s="111"/>
      <c r="UFA93" s="111"/>
      <c r="UFB93" s="111"/>
      <c r="UFC93" s="111"/>
      <c r="UFD93" s="111"/>
      <c r="UFE93" s="111"/>
      <c r="UFF93" s="111"/>
      <c r="UFG93" s="111"/>
      <c r="UFH93" s="111"/>
      <c r="UFI93" s="111"/>
      <c r="UFJ93" s="111"/>
      <c r="UFK93" s="111"/>
      <c r="UFL93" s="111"/>
      <c r="UFM93" s="111"/>
      <c r="UFN93" s="111"/>
      <c r="UFO93" s="111"/>
      <c r="UFP93" s="111"/>
      <c r="UFQ93" s="111"/>
      <c r="UFR93" s="111"/>
      <c r="UFS93" s="111"/>
      <c r="UFT93" s="111"/>
      <c r="UFU93" s="111"/>
      <c r="UFV93" s="111"/>
      <c r="UFW93" s="111"/>
      <c r="UFX93" s="111"/>
      <c r="UFY93" s="111"/>
      <c r="UFZ93" s="111"/>
      <c r="UGA93" s="111"/>
      <c r="UGB93" s="111"/>
      <c r="UGC93" s="111"/>
      <c r="UGD93" s="111"/>
      <c r="UGE93" s="111"/>
      <c r="UGF93" s="111"/>
      <c r="UGG93" s="111"/>
      <c r="UGH93" s="111"/>
      <c r="UGI93" s="111"/>
      <c r="UGJ93" s="111"/>
      <c r="UGK93" s="111"/>
      <c r="UGL93" s="111"/>
      <c r="UGM93" s="111"/>
      <c r="UGN93" s="111"/>
      <c r="UGO93" s="111"/>
      <c r="UGP93" s="111"/>
      <c r="UGQ93" s="111"/>
      <c r="UGR93" s="111"/>
      <c r="UGS93" s="111"/>
      <c r="UGT93" s="111"/>
      <c r="UGU93" s="111"/>
      <c r="UGV93" s="111"/>
      <c r="UGW93" s="111"/>
      <c r="UGX93" s="111"/>
      <c r="UGY93" s="111"/>
      <c r="UGZ93" s="111"/>
      <c r="UHA93" s="111"/>
      <c r="UHB93" s="111"/>
      <c r="UHC93" s="111"/>
      <c r="UHD93" s="111"/>
      <c r="UHE93" s="111"/>
      <c r="UHF93" s="111"/>
      <c r="UHG93" s="111"/>
      <c r="UHH93" s="111"/>
      <c r="UHI93" s="111"/>
      <c r="UHJ93" s="111"/>
      <c r="UHK93" s="111"/>
      <c r="UHL93" s="111"/>
      <c r="UHM93" s="111"/>
      <c r="UHN93" s="111"/>
      <c r="UHO93" s="111"/>
      <c r="UHP93" s="111"/>
      <c r="UHQ93" s="111"/>
      <c r="UHR93" s="111"/>
      <c r="UHS93" s="111"/>
      <c r="UHT93" s="111"/>
      <c r="UHU93" s="111"/>
      <c r="UHV93" s="111"/>
      <c r="UHW93" s="111"/>
      <c r="UHX93" s="111"/>
      <c r="UHY93" s="111"/>
      <c r="UHZ93" s="111"/>
      <c r="UIA93" s="111"/>
      <c r="UIB93" s="111"/>
      <c r="UIC93" s="111"/>
      <c r="UID93" s="111"/>
      <c r="UIE93" s="111"/>
      <c r="UIF93" s="111"/>
      <c r="UIG93" s="111"/>
      <c r="UIH93" s="111"/>
      <c r="UII93" s="111"/>
      <c r="UIJ93" s="111"/>
      <c r="UIK93" s="111"/>
      <c r="UIL93" s="111"/>
      <c r="UIM93" s="111"/>
      <c r="UIN93" s="111"/>
      <c r="UIO93" s="111"/>
      <c r="UIP93" s="111"/>
      <c r="UIQ93" s="111"/>
      <c r="UIR93" s="111"/>
      <c r="UIS93" s="111"/>
      <c r="UIT93" s="111"/>
      <c r="UIU93" s="111"/>
      <c r="UIV93" s="111"/>
      <c r="UIW93" s="111"/>
      <c r="UIX93" s="111"/>
      <c r="UIY93" s="111"/>
      <c r="UIZ93" s="111"/>
      <c r="UJA93" s="111"/>
      <c r="UJB93" s="111"/>
      <c r="UJC93" s="111"/>
      <c r="UJD93" s="111"/>
      <c r="UJE93" s="111"/>
      <c r="UJF93" s="111"/>
      <c r="UJG93" s="111"/>
      <c r="UJH93" s="111"/>
      <c r="UJI93" s="111"/>
      <c r="UJJ93" s="111"/>
      <c r="UJK93" s="111"/>
      <c r="UJL93" s="111"/>
      <c r="UJM93" s="111"/>
      <c r="UJN93" s="111"/>
      <c r="UJO93" s="111"/>
      <c r="UJP93" s="111"/>
      <c r="UJQ93" s="111"/>
      <c r="UJR93" s="111"/>
      <c r="UJS93" s="111"/>
      <c r="UJT93" s="111"/>
      <c r="UJU93" s="111"/>
      <c r="UJV93" s="111"/>
      <c r="UJW93" s="111"/>
      <c r="UJX93" s="111"/>
      <c r="UJY93" s="111"/>
      <c r="UJZ93" s="111"/>
      <c r="UKA93" s="111"/>
      <c r="UKB93" s="111"/>
      <c r="UKC93" s="111"/>
      <c r="UKD93" s="111"/>
      <c r="UKE93" s="111"/>
      <c r="UKF93" s="111"/>
      <c r="UKG93" s="111"/>
      <c r="UKH93" s="111"/>
      <c r="UKI93" s="111"/>
      <c r="UKJ93" s="111"/>
      <c r="UKK93" s="111"/>
      <c r="UKL93" s="111"/>
      <c r="UKM93" s="111"/>
      <c r="UKN93" s="111"/>
      <c r="UKO93" s="111"/>
      <c r="UKP93" s="111"/>
      <c r="UKQ93" s="111"/>
      <c r="UKR93" s="111"/>
      <c r="UKS93" s="111"/>
      <c r="UKT93" s="111"/>
      <c r="UKU93" s="111"/>
      <c r="UKV93" s="111"/>
      <c r="UKW93" s="111"/>
      <c r="UKX93" s="111"/>
      <c r="UKY93" s="111"/>
      <c r="UKZ93" s="111"/>
      <c r="ULA93" s="111"/>
      <c r="ULB93" s="111"/>
      <c r="ULC93" s="111"/>
      <c r="ULD93" s="111"/>
      <c r="ULE93" s="111"/>
      <c r="ULF93" s="111"/>
      <c r="ULG93" s="111"/>
      <c r="ULH93" s="111"/>
      <c r="ULI93" s="111"/>
      <c r="ULJ93" s="111"/>
      <c r="ULK93" s="111"/>
      <c r="ULL93" s="111"/>
      <c r="ULM93" s="111"/>
      <c r="ULN93" s="111"/>
      <c r="ULO93" s="111"/>
      <c r="ULP93" s="111"/>
      <c r="ULQ93" s="111"/>
      <c r="ULR93" s="111"/>
      <c r="ULS93" s="111"/>
      <c r="ULT93" s="111"/>
      <c r="ULU93" s="111"/>
      <c r="ULV93" s="111"/>
      <c r="ULW93" s="111"/>
      <c r="ULX93" s="111"/>
      <c r="ULY93" s="111"/>
      <c r="ULZ93" s="111"/>
      <c r="UMA93" s="111"/>
      <c r="UMB93" s="111"/>
      <c r="UMC93" s="111"/>
      <c r="UMD93" s="111"/>
      <c r="UME93" s="111"/>
      <c r="UMF93" s="111"/>
      <c r="UMG93" s="111"/>
      <c r="UMH93" s="111"/>
      <c r="UMI93" s="111"/>
      <c r="UMJ93" s="111"/>
      <c r="UMK93" s="111"/>
      <c r="UML93" s="111"/>
      <c r="UMM93" s="111"/>
      <c r="UMN93" s="111"/>
      <c r="UMO93" s="111"/>
      <c r="UMP93" s="111"/>
      <c r="UMQ93" s="111"/>
      <c r="UMR93" s="111"/>
      <c r="UMS93" s="111"/>
      <c r="UMT93" s="111"/>
      <c r="UMU93" s="111"/>
      <c r="UMV93" s="111"/>
      <c r="UMW93" s="111"/>
      <c r="UMX93" s="111"/>
      <c r="UMY93" s="111"/>
      <c r="UMZ93" s="111"/>
      <c r="UNA93" s="111"/>
      <c r="UNB93" s="111"/>
      <c r="UNC93" s="111"/>
      <c r="UND93" s="111"/>
      <c r="UNE93" s="111"/>
      <c r="UNF93" s="111"/>
      <c r="UNG93" s="111"/>
      <c r="UNH93" s="111"/>
      <c r="UNI93" s="111"/>
      <c r="UNJ93" s="111"/>
      <c r="UNK93" s="111"/>
      <c r="UNL93" s="111"/>
      <c r="UNM93" s="111"/>
      <c r="UNN93" s="111"/>
      <c r="UNO93" s="111"/>
      <c r="UNP93" s="111"/>
      <c r="UNQ93" s="111"/>
      <c r="UNR93" s="111"/>
      <c r="UNS93" s="111"/>
      <c r="UNT93" s="111"/>
      <c r="UNU93" s="111"/>
      <c r="UNV93" s="111"/>
      <c r="UNW93" s="111"/>
      <c r="UNX93" s="111"/>
      <c r="UNY93" s="111"/>
      <c r="UNZ93" s="111"/>
      <c r="UOA93" s="111"/>
      <c r="UOB93" s="111"/>
      <c r="UOC93" s="111"/>
      <c r="UOD93" s="111"/>
      <c r="UOE93" s="111"/>
      <c r="UOF93" s="111"/>
      <c r="UOG93" s="111"/>
      <c r="UOH93" s="111"/>
      <c r="UOI93" s="111"/>
      <c r="UOJ93" s="111"/>
      <c r="UOK93" s="111"/>
      <c r="UOL93" s="111"/>
      <c r="UOM93" s="111"/>
      <c r="UON93" s="111"/>
      <c r="UOO93" s="111"/>
      <c r="UOP93" s="111"/>
      <c r="UOQ93" s="111"/>
      <c r="UOR93" s="111"/>
      <c r="UOS93" s="111"/>
      <c r="UOT93" s="111"/>
      <c r="UOU93" s="111"/>
      <c r="UOV93" s="111"/>
      <c r="UOW93" s="111"/>
      <c r="UOX93" s="111"/>
      <c r="UOY93" s="111"/>
      <c r="UOZ93" s="111"/>
      <c r="UPA93" s="111"/>
      <c r="UPB93" s="111"/>
      <c r="UPC93" s="111"/>
      <c r="UPD93" s="111"/>
      <c r="UPE93" s="111"/>
      <c r="UPF93" s="111"/>
      <c r="UPG93" s="111"/>
      <c r="UPH93" s="111"/>
      <c r="UPI93" s="111"/>
      <c r="UPJ93" s="111"/>
      <c r="UPK93" s="111"/>
      <c r="UPL93" s="111"/>
      <c r="UPM93" s="111"/>
      <c r="UPN93" s="111"/>
      <c r="UPO93" s="111"/>
      <c r="UPP93" s="111"/>
      <c r="UPQ93" s="111"/>
      <c r="UPR93" s="111"/>
      <c r="UPS93" s="111"/>
      <c r="UPT93" s="111"/>
      <c r="UPU93" s="111"/>
      <c r="UPV93" s="111"/>
      <c r="UPW93" s="111"/>
      <c r="UPX93" s="111"/>
      <c r="UPY93" s="111"/>
      <c r="UPZ93" s="111"/>
      <c r="UQA93" s="111"/>
      <c r="UQB93" s="111"/>
      <c r="UQC93" s="111"/>
      <c r="UQD93" s="111"/>
      <c r="UQE93" s="111"/>
      <c r="UQF93" s="111"/>
      <c r="UQG93" s="111"/>
      <c r="UQH93" s="111"/>
      <c r="UQI93" s="111"/>
      <c r="UQJ93" s="111"/>
      <c r="UQK93" s="111"/>
      <c r="UQL93" s="111"/>
      <c r="UQM93" s="111"/>
      <c r="UQN93" s="111"/>
      <c r="UQO93" s="111"/>
      <c r="UQP93" s="111"/>
      <c r="UQQ93" s="111"/>
      <c r="UQR93" s="111"/>
      <c r="UQS93" s="111"/>
      <c r="UQT93" s="111"/>
      <c r="UQU93" s="111"/>
      <c r="UQV93" s="111"/>
      <c r="UQW93" s="111"/>
      <c r="UQX93" s="111"/>
      <c r="UQY93" s="111"/>
      <c r="UQZ93" s="111"/>
      <c r="URA93" s="111"/>
      <c r="URB93" s="111"/>
      <c r="URC93" s="111"/>
      <c r="URD93" s="111"/>
      <c r="URE93" s="111"/>
      <c r="URF93" s="111"/>
      <c r="URG93" s="111"/>
      <c r="URH93" s="111"/>
      <c r="URI93" s="111"/>
      <c r="URJ93" s="111"/>
      <c r="URK93" s="111"/>
      <c r="URL93" s="111"/>
      <c r="URM93" s="111"/>
      <c r="URN93" s="111"/>
      <c r="URO93" s="111"/>
      <c r="URP93" s="111"/>
      <c r="URQ93" s="111"/>
      <c r="URR93" s="111"/>
      <c r="URS93" s="111"/>
      <c r="URT93" s="111"/>
      <c r="URU93" s="111"/>
      <c r="URV93" s="111"/>
      <c r="URW93" s="111"/>
      <c r="URX93" s="111"/>
      <c r="URY93" s="111"/>
      <c r="URZ93" s="111"/>
      <c r="USA93" s="111"/>
      <c r="USB93" s="111"/>
      <c r="USC93" s="111"/>
      <c r="USD93" s="111"/>
      <c r="USE93" s="111"/>
      <c r="USF93" s="111"/>
      <c r="USG93" s="111"/>
      <c r="USH93" s="111"/>
      <c r="USI93" s="111"/>
      <c r="USJ93" s="111"/>
      <c r="USK93" s="111"/>
      <c r="USL93" s="111"/>
      <c r="USM93" s="111"/>
      <c r="USN93" s="111"/>
      <c r="USO93" s="111"/>
      <c r="USP93" s="111"/>
      <c r="USQ93" s="111"/>
      <c r="USR93" s="111"/>
      <c r="USS93" s="111"/>
      <c r="UST93" s="111"/>
      <c r="USU93" s="111"/>
      <c r="USV93" s="111"/>
      <c r="USW93" s="111"/>
      <c r="USX93" s="111"/>
      <c r="USY93" s="111"/>
      <c r="USZ93" s="111"/>
      <c r="UTA93" s="111"/>
      <c r="UTB93" s="111"/>
      <c r="UTC93" s="111"/>
      <c r="UTD93" s="111"/>
      <c r="UTE93" s="111"/>
      <c r="UTF93" s="111"/>
      <c r="UTG93" s="111"/>
      <c r="UTH93" s="111"/>
      <c r="UTI93" s="111"/>
      <c r="UTJ93" s="111"/>
      <c r="UTK93" s="111"/>
      <c r="UTL93" s="111"/>
      <c r="UTM93" s="111"/>
      <c r="UTN93" s="111"/>
      <c r="UTO93" s="111"/>
      <c r="UTP93" s="111"/>
      <c r="UTQ93" s="111"/>
      <c r="UTR93" s="111"/>
      <c r="UTS93" s="111"/>
      <c r="UTT93" s="111"/>
      <c r="UTU93" s="111"/>
      <c r="UTV93" s="111"/>
      <c r="UTW93" s="111"/>
      <c r="UTX93" s="111"/>
      <c r="UTY93" s="111"/>
      <c r="UTZ93" s="111"/>
      <c r="UUA93" s="111"/>
      <c r="UUB93" s="111"/>
      <c r="UUC93" s="111"/>
      <c r="UUD93" s="111"/>
      <c r="UUE93" s="111"/>
      <c r="UUF93" s="111"/>
      <c r="UUG93" s="111"/>
      <c r="UUH93" s="111"/>
      <c r="UUI93" s="111"/>
      <c r="UUJ93" s="111"/>
      <c r="UUK93" s="111"/>
      <c r="UUL93" s="111"/>
      <c r="UUM93" s="111"/>
      <c r="UUN93" s="111"/>
      <c r="UUO93" s="111"/>
      <c r="UUP93" s="111"/>
      <c r="UUQ93" s="111"/>
      <c r="UUR93" s="111"/>
      <c r="UUS93" s="111"/>
      <c r="UUT93" s="111"/>
      <c r="UUU93" s="111"/>
      <c r="UUV93" s="111"/>
      <c r="UUW93" s="111"/>
      <c r="UUX93" s="111"/>
      <c r="UUY93" s="111"/>
      <c r="UUZ93" s="111"/>
      <c r="UVA93" s="111"/>
      <c r="UVB93" s="111"/>
      <c r="UVC93" s="111"/>
      <c r="UVD93" s="111"/>
      <c r="UVE93" s="111"/>
      <c r="UVF93" s="111"/>
      <c r="UVG93" s="111"/>
      <c r="UVH93" s="111"/>
      <c r="UVI93" s="111"/>
      <c r="UVJ93" s="111"/>
      <c r="UVK93" s="111"/>
      <c r="UVL93" s="111"/>
      <c r="UVM93" s="111"/>
      <c r="UVN93" s="111"/>
      <c r="UVO93" s="111"/>
      <c r="UVP93" s="111"/>
      <c r="UVQ93" s="111"/>
      <c r="UVR93" s="111"/>
      <c r="UVS93" s="111"/>
      <c r="UVT93" s="111"/>
      <c r="UVU93" s="111"/>
      <c r="UVV93" s="111"/>
      <c r="UVW93" s="111"/>
      <c r="UVX93" s="111"/>
      <c r="UVY93" s="111"/>
      <c r="UVZ93" s="111"/>
      <c r="UWA93" s="111"/>
      <c r="UWB93" s="111"/>
      <c r="UWC93" s="111"/>
      <c r="UWD93" s="111"/>
      <c r="UWE93" s="111"/>
      <c r="UWF93" s="111"/>
      <c r="UWG93" s="111"/>
      <c r="UWH93" s="111"/>
      <c r="UWI93" s="111"/>
      <c r="UWJ93" s="111"/>
      <c r="UWK93" s="111"/>
      <c r="UWL93" s="111"/>
      <c r="UWM93" s="111"/>
      <c r="UWN93" s="111"/>
      <c r="UWO93" s="111"/>
      <c r="UWP93" s="111"/>
      <c r="UWQ93" s="111"/>
      <c r="UWR93" s="111"/>
      <c r="UWS93" s="111"/>
      <c r="UWT93" s="111"/>
      <c r="UWU93" s="111"/>
      <c r="UWV93" s="111"/>
      <c r="UWW93" s="111"/>
      <c r="UWX93" s="111"/>
      <c r="UWY93" s="111"/>
      <c r="UWZ93" s="111"/>
      <c r="UXA93" s="111"/>
      <c r="UXB93" s="111"/>
      <c r="UXC93" s="111"/>
      <c r="UXD93" s="111"/>
      <c r="UXE93" s="111"/>
      <c r="UXF93" s="111"/>
      <c r="UXG93" s="111"/>
      <c r="UXH93" s="111"/>
      <c r="UXI93" s="111"/>
      <c r="UXJ93" s="111"/>
      <c r="UXK93" s="111"/>
      <c r="UXL93" s="111"/>
      <c r="UXM93" s="111"/>
      <c r="UXN93" s="111"/>
      <c r="UXO93" s="111"/>
      <c r="UXP93" s="111"/>
      <c r="UXQ93" s="111"/>
      <c r="UXR93" s="111"/>
      <c r="UXS93" s="111"/>
      <c r="UXT93" s="111"/>
      <c r="UXU93" s="111"/>
      <c r="UXV93" s="111"/>
      <c r="UXW93" s="111"/>
      <c r="UXX93" s="111"/>
      <c r="UXY93" s="111"/>
      <c r="UXZ93" s="111"/>
      <c r="UYA93" s="111"/>
      <c r="UYB93" s="111"/>
      <c r="UYC93" s="111"/>
      <c r="UYD93" s="111"/>
      <c r="UYE93" s="111"/>
      <c r="UYF93" s="111"/>
      <c r="UYG93" s="111"/>
      <c r="UYH93" s="111"/>
      <c r="UYI93" s="111"/>
      <c r="UYJ93" s="111"/>
      <c r="UYK93" s="111"/>
      <c r="UYL93" s="111"/>
      <c r="UYM93" s="111"/>
      <c r="UYN93" s="111"/>
      <c r="UYO93" s="111"/>
      <c r="UYP93" s="111"/>
      <c r="UYQ93" s="111"/>
      <c r="UYR93" s="111"/>
      <c r="UYS93" s="111"/>
      <c r="UYT93" s="111"/>
      <c r="UYU93" s="111"/>
      <c r="UYV93" s="111"/>
      <c r="UYW93" s="111"/>
      <c r="UYX93" s="111"/>
      <c r="UYY93" s="111"/>
      <c r="UYZ93" s="111"/>
      <c r="UZA93" s="111"/>
      <c r="UZB93" s="111"/>
      <c r="UZC93" s="111"/>
      <c r="UZD93" s="111"/>
      <c r="UZE93" s="111"/>
      <c r="UZF93" s="111"/>
      <c r="UZG93" s="111"/>
      <c r="UZH93" s="111"/>
      <c r="UZI93" s="111"/>
      <c r="UZJ93" s="111"/>
      <c r="UZK93" s="111"/>
      <c r="UZL93" s="111"/>
      <c r="UZM93" s="111"/>
      <c r="UZN93" s="111"/>
      <c r="UZO93" s="111"/>
      <c r="UZP93" s="111"/>
      <c r="UZQ93" s="111"/>
      <c r="UZR93" s="111"/>
      <c r="UZS93" s="111"/>
      <c r="UZT93" s="111"/>
      <c r="UZU93" s="111"/>
      <c r="UZV93" s="111"/>
      <c r="UZW93" s="111"/>
      <c r="UZX93" s="111"/>
      <c r="UZY93" s="111"/>
      <c r="UZZ93" s="111"/>
      <c r="VAA93" s="111"/>
      <c r="VAB93" s="111"/>
      <c r="VAC93" s="111"/>
      <c r="VAD93" s="111"/>
      <c r="VAE93" s="111"/>
      <c r="VAF93" s="111"/>
      <c r="VAG93" s="111"/>
      <c r="VAH93" s="111"/>
      <c r="VAI93" s="111"/>
      <c r="VAJ93" s="111"/>
      <c r="VAK93" s="111"/>
      <c r="VAL93" s="111"/>
      <c r="VAM93" s="111"/>
      <c r="VAN93" s="111"/>
      <c r="VAO93" s="111"/>
      <c r="VAP93" s="111"/>
      <c r="VAQ93" s="111"/>
      <c r="VAR93" s="111"/>
      <c r="VAS93" s="111"/>
      <c r="VAT93" s="111"/>
      <c r="VAU93" s="111"/>
      <c r="VAV93" s="111"/>
      <c r="VAW93" s="111"/>
      <c r="VAX93" s="111"/>
      <c r="VAY93" s="111"/>
      <c r="VAZ93" s="111"/>
      <c r="VBA93" s="111"/>
      <c r="VBB93" s="111"/>
      <c r="VBC93" s="111"/>
      <c r="VBD93" s="111"/>
      <c r="VBE93" s="111"/>
      <c r="VBF93" s="111"/>
      <c r="VBG93" s="111"/>
      <c r="VBH93" s="111"/>
      <c r="VBI93" s="111"/>
      <c r="VBJ93" s="111"/>
      <c r="VBK93" s="111"/>
      <c r="VBL93" s="111"/>
      <c r="VBM93" s="111"/>
      <c r="VBN93" s="111"/>
      <c r="VBO93" s="111"/>
      <c r="VBP93" s="111"/>
      <c r="VBQ93" s="111"/>
      <c r="VBR93" s="111"/>
      <c r="VBS93" s="111"/>
      <c r="VBT93" s="111"/>
      <c r="VBU93" s="111"/>
      <c r="VBV93" s="111"/>
      <c r="VBW93" s="111"/>
      <c r="VBX93" s="111"/>
      <c r="VBY93" s="111"/>
      <c r="VBZ93" s="111"/>
      <c r="VCA93" s="111"/>
      <c r="VCB93" s="111"/>
      <c r="VCC93" s="111"/>
      <c r="VCD93" s="111"/>
      <c r="VCE93" s="111"/>
      <c r="VCF93" s="111"/>
      <c r="VCG93" s="111"/>
      <c r="VCH93" s="111"/>
      <c r="VCI93" s="111"/>
      <c r="VCJ93" s="111"/>
      <c r="VCK93" s="111"/>
      <c r="VCL93" s="111"/>
      <c r="VCM93" s="111"/>
      <c r="VCN93" s="111"/>
      <c r="VCO93" s="111"/>
      <c r="VCP93" s="111"/>
      <c r="VCQ93" s="111"/>
      <c r="VCR93" s="111"/>
      <c r="VCS93" s="111"/>
      <c r="VCT93" s="111"/>
      <c r="VCU93" s="111"/>
      <c r="VCV93" s="111"/>
      <c r="VCW93" s="111"/>
      <c r="VCX93" s="111"/>
      <c r="VCY93" s="111"/>
      <c r="VCZ93" s="111"/>
      <c r="VDA93" s="111"/>
      <c r="VDB93" s="111"/>
      <c r="VDC93" s="111"/>
      <c r="VDD93" s="111"/>
      <c r="VDE93" s="111"/>
      <c r="VDF93" s="111"/>
      <c r="VDG93" s="111"/>
      <c r="VDH93" s="111"/>
      <c r="VDI93" s="111"/>
      <c r="VDJ93" s="111"/>
      <c r="VDK93" s="111"/>
      <c r="VDL93" s="111"/>
      <c r="VDM93" s="111"/>
      <c r="VDN93" s="111"/>
      <c r="VDO93" s="111"/>
      <c r="VDP93" s="111"/>
      <c r="VDQ93" s="111"/>
      <c r="VDR93" s="111"/>
      <c r="VDS93" s="111"/>
      <c r="VDT93" s="111"/>
      <c r="VDU93" s="111"/>
      <c r="VDV93" s="111"/>
      <c r="VDW93" s="111"/>
      <c r="VDX93" s="111"/>
      <c r="VDY93" s="111"/>
      <c r="VDZ93" s="111"/>
      <c r="VEA93" s="111"/>
      <c r="VEB93" s="111"/>
      <c r="VEC93" s="111"/>
      <c r="VED93" s="111"/>
      <c r="VEE93" s="111"/>
      <c r="VEF93" s="111"/>
      <c r="VEG93" s="111"/>
      <c r="VEH93" s="111"/>
      <c r="VEI93" s="111"/>
      <c r="VEJ93" s="111"/>
      <c r="VEK93" s="111"/>
      <c r="VEL93" s="111"/>
      <c r="VEM93" s="111"/>
      <c r="VEN93" s="111"/>
      <c r="VEO93" s="111"/>
      <c r="VEP93" s="111"/>
      <c r="VEQ93" s="111"/>
      <c r="VER93" s="111"/>
      <c r="VES93" s="111"/>
      <c r="VET93" s="111"/>
      <c r="VEU93" s="111"/>
      <c r="VEV93" s="111"/>
      <c r="VEW93" s="111"/>
      <c r="VEX93" s="111"/>
      <c r="VEY93" s="111"/>
      <c r="VEZ93" s="111"/>
      <c r="VFA93" s="111"/>
      <c r="VFB93" s="111"/>
      <c r="VFC93" s="111"/>
      <c r="VFD93" s="111"/>
      <c r="VFE93" s="111"/>
      <c r="VFF93" s="111"/>
      <c r="VFG93" s="111"/>
      <c r="VFH93" s="111"/>
      <c r="VFI93" s="111"/>
      <c r="VFJ93" s="111"/>
      <c r="VFK93" s="111"/>
      <c r="VFL93" s="111"/>
      <c r="VFM93" s="111"/>
      <c r="VFN93" s="111"/>
      <c r="VFO93" s="111"/>
      <c r="VFP93" s="111"/>
      <c r="VFQ93" s="111"/>
      <c r="VFR93" s="111"/>
      <c r="VFS93" s="111"/>
      <c r="VFT93" s="111"/>
      <c r="VFU93" s="111"/>
      <c r="VFV93" s="111"/>
      <c r="VFW93" s="111"/>
      <c r="VFX93" s="111"/>
      <c r="VFY93" s="111"/>
      <c r="VFZ93" s="111"/>
      <c r="VGA93" s="111"/>
      <c r="VGB93" s="111"/>
      <c r="VGC93" s="111"/>
      <c r="VGD93" s="111"/>
      <c r="VGE93" s="111"/>
      <c r="VGF93" s="111"/>
      <c r="VGG93" s="111"/>
      <c r="VGH93" s="111"/>
      <c r="VGI93" s="111"/>
      <c r="VGJ93" s="111"/>
      <c r="VGK93" s="111"/>
      <c r="VGL93" s="111"/>
      <c r="VGM93" s="111"/>
      <c r="VGN93" s="111"/>
      <c r="VGO93" s="111"/>
      <c r="VGP93" s="111"/>
      <c r="VGQ93" s="111"/>
      <c r="VGR93" s="111"/>
      <c r="VGS93" s="111"/>
      <c r="VGT93" s="111"/>
      <c r="VGU93" s="111"/>
      <c r="VGV93" s="111"/>
      <c r="VGW93" s="111"/>
      <c r="VGX93" s="111"/>
      <c r="VGY93" s="111"/>
      <c r="VGZ93" s="111"/>
      <c r="VHA93" s="111"/>
      <c r="VHB93" s="111"/>
      <c r="VHC93" s="111"/>
      <c r="VHD93" s="111"/>
      <c r="VHE93" s="111"/>
      <c r="VHF93" s="111"/>
      <c r="VHG93" s="111"/>
      <c r="VHH93" s="111"/>
      <c r="VHI93" s="111"/>
      <c r="VHJ93" s="111"/>
      <c r="VHK93" s="111"/>
      <c r="VHL93" s="111"/>
      <c r="VHM93" s="111"/>
      <c r="VHN93" s="111"/>
      <c r="VHO93" s="111"/>
      <c r="VHP93" s="111"/>
      <c r="VHQ93" s="111"/>
      <c r="VHR93" s="111"/>
      <c r="VHS93" s="111"/>
      <c r="VHT93" s="111"/>
      <c r="VHU93" s="111"/>
      <c r="VHV93" s="111"/>
      <c r="VHW93" s="111"/>
      <c r="VHX93" s="111"/>
      <c r="VHY93" s="111"/>
      <c r="VHZ93" s="111"/>
      <c r="VIA93" s="111"/>
      <c r="VIB93" s="111"/>
      <c r="VIC93" s="111"/>
      <c r="VID93" s="111"/>
      <c r="VIE93" s="111"/>
      <c r="VIF93" s="111"/>
      <c r="VIG93" s="111"/>
      <c r="VIH93" s="111"/>
      <c r="VII93" s="111"/>
      <c r="VIJ93" s="111"/>
      <c r="VIK93" s="111"/>
      <c r="VIL93" s="111"/>
      <c r="VIM93" s="111"/>
      <c r="VIN93" s="111"/>
      <c r="VIO93" s="111"/>
      <c r="VIP93" s="111"/>
      <c r="VIQ93" s="111"/>
      <c r="VIR93" s="111"/>
      <c r="VIS93" s="111"/>
      <c r="VIT93" s="111"/>
      <c r="VIU93" s="111"/>
      <c r="VIV93" s="111"/>
      <c r="VIW93" s="111"/>
      <c r="VIX93" s="111"/>
      <c r="VIY93" s="111"/>
      <c r="VIZ93" s="111"/>
      <c r="VJA93" s="111"/>
      <c r="VJB93" s="111"/>
      <c r="VJC93" s="111"/>
      <c r="VJD93" s="111"/>
      <c r="VJE93" s="111"/>
      <c r="VJF93" s="111"/>
      <c r="VJG93" s="111"/>
      <c r="VJH93" s="111"/>
      <c r="VJI93" s="111"/>
      <c r="VJJ93" s="111"/>
      <c r="VJK93" s="111"/>
      <c r="VJL93" s="111"/>
      <c r="VJM93" s="111"/>
      <c r="VJN93" s="111"/>
      <c r="VJO93" s="111"/>
      <c r="VJP93" s="111"/>
      <c r="VJQ93" s="111"/>
      <c r="VJR93" s="111"/>
      <c r="VJS93" s="111"/>
      <c r="VJT93" s="111"/>
      <c r="VJU93" s="111"/>
      <c r="VJV93" s="111"/>
      <c r="VJW93" s="111"/>
      <c r="VJX93" s="111"/>
      <c r="VJY93" s="111"/>
      <c r="VJZ93" s="111"/>
      <c r="VKA93" s="111"/>
      <c r="VKB93" s="111"/>
      <c r="VKC93" s="111"/>
      <c r="VKD93" s="111"/>
      <c r="VKE93" s="111"/>
      <c r="VKF93" s="111"/>
      <c r="VKG93" s="111"/>
      <c r="VKH93" s="111"/>
      <c r="VKI93" s="111"/>
      <c r="VKJ93" s="111"/>
      <c r="VKK93" s="111"/>
      <c r="VKL93" s="111"/>
      <c r="VKM93" s="111"/>
      <c r="VKN93" s="111"/>
      <c r="VKO93" s="111"/>
      <c r="VKP93" s="111"/>
      <c r="VKQ93" s="111"/>
      <c r="VKR93" s="111"/>
      <c r="VKS93" s="111"/>
      <c r="VKT93" s="111"/>
      <c r="VKU93" s="111"/>
      <c r="VKV93" s="111"/>
      <c r="VKW93" s="111"/>
      <c r="VKX93" s="111"/>
      <c r="VKY93" s="111"/>
      <c r="VKZ93" s="111"/>
      <c r="VLA93" s="111"/>
      <c r="VLB93" s="111"/>
      <c r="VLC93" s="111"/>
      <c r="VLD93" s="111"/>
      <c r="VLE93" s="111"/>
      <c r="VLF93" s="111"/>
      <c r="VLG93" s="111"/>
      <c r="VLH93" s="111"/>
      <c r="VLI93" s="111"/>
      <c r="VLJ93" s="111"/>
      <c r="VLK93" s="111"/>
      <c r="VLL93" s="111"/>
      <c r="VLM93" s="111"/>
      <c r="VLN93" s="111"/>
      <c r="VLO93" s="111"/>
      <c r="VLP93" s="111"/>
      <c r="VLQ93" s="111"/>
      <c r="VLR93" s="111"/>
      <c r="VLS93" s="111"/>
      <c r="VLT93" s="111"/>
      <c r="VLU93" s="111"/>
      <c r="VLV93" s="111"/>
      <c r="VLW93" s="111"/>
      <c r="VLX93" s="111"/>
      <c r="VLY93" s="111"/>
      <c r="VLZ93" s="111"/>
      <c r="VMA93" s="111"/>
      <c r="VMB93" s="111"/>
      <c r="VMC93" s="111"/>
      <c r="VMD93" s="111"/>
      <c r="VME93" s="111"/>
      <c r="VMF93" s="111"/>
      <c r="VMG93" s="111"/>
      <c r="VMH93" s="111"/>
      <c r="VMI93" s="111"/>
      <c r="VMJ93" s="111"/>
      <c r="VMK93" s="111"/>
      <c r="VML93" s="111"/>
      <c r="VMM93" s="111"/>
      <c r="VMN93" s="111"/>
      <c r="VMO93" s="111"/>
      <c r="VMP93" s="111"/>
      <c r="VMQ93" s="111"/>
      <c r="VMR93" s="111"/>
      <c r="VMS93" s="111"/>
      <c r="VMT93" s="111"/>
      <c r="VMU93" s="111"/>
      <c r="VMV93" s="111"/>
      <c r="VMW93" s="111"/>
      <c r="VMX93" s="111"/>
      <c r="VMY93" s="111"/>
      <c r="VMZ93" s="111"/>
      <c r="VNA93" s="111"/>
      <c r="VNB93" s="111"/>
      <c r="VNC93" s="111"/>
      <c r="VND93" s="111"/>
      <c r="VNE93" s="111"/>
      <c r="VNF93" s="111"/>
      <c r="VNG93" s="111"/>
      <c r="VNH93" s="111"/>
      <c r="VNI93" s="111"/>
      <c r="VNJ93" s="111"/>
      <c r="VNK93" s="111"/>
      <c r="VNL93" s="111"/>
      <c r="VNM93" s="111"/>
      <c r="VNN93" s="111"/>
      <c r="VNO93" s="111"/>
      <c r="VNP93" s="111"/>
      <c r="VNQ93" s="111"/>
      <c r="VNR93" s="111"/>
      <c r="VNS93" s="111"/>
      <c r="VNT93" s="111"/>
      <c r="VNU93" s="111"/>
      <c r="VNV93" s="111"/>
      <c r="VNW93" s="111"/>
      <c r="VNX93" s="111"/>
      <c r="VNY93" s="111"/>
      <c r="VNZ93" s="111"/>
      <c r="VOA93" s="111"/>
      <c r="VOB93" s="111"/>
      <c r="VOC93" s="111"/>
      <c r="VOD93" s="111"/>
      <c r="VOE93" s="111"/>
      <c r="VOF93" s="111"/>
      <c r="VOG93" s="111"/>
      <c r="VOH93" s="111"/>
      <c r="VOI93" s="111"/>
      <c r="VOJ93" s="111"/>
      <c r="VOK93" s="111"/>
      <c r="VOL93" s="111"/>
      <c r="VOM93" s="111"/>
      <c r="VON93" s="111"/>
      <c r="VOO93" s="111"/>
      <c r="VOP93" s="111"/>
      <c r="VOQ93" s="111"/>
      <c r="VOR93" s="111"/>
      <c r="VOS93" s="111"/>
      <c r="VOT93" s="111"/>
      <c r="VOU93" s="111"/>
      <c r="VOV93" s="111"/>
      <c r="VOW93" s="111"/>
      <c r="VOX93" s="111"/>
      <c r="VOY93" s="111"/>
      <c r="VOZ93" s="111"/>
      <c r="VPA93" s="111"/>
      <c r="VPB93" s="111"/>
      <c r="VPC93" s="111"/>
      <c r="VPD93" s="111"/>
      <c r="VPE93" s="111"/>
      <c r="VPF93" s="111"/>
      <c r="VPG93" s="111"/>
      <c r="VPH93" s="111"/>
      <c r="VPI93" s="111"/>
      <c r="VPJ93" s="111"/>
      <c r="VPK93" s="111"/>
      <c r="VPL93" s="111"/>
      <c r="VPM93" s="111"/>
      <c r="VPN93" s="111"/>
      <c r="VPO93" s="111"/>
      <c r="VPP93" s="111"/>
      <c r="VPQ93" s="111"/>
      <c r="VPR93" s="111"/>
      <c r="VPS93" s="111"/>
      <c r="VPT93" s="111"/>
      <c r="VPU93" s="111"/>
      <c r="VPV93" s="111"/>
      <c r="VPW93" s="111"/>
      <c r="VPX93" s="111"/>
      <c r="VPY93" s="111"/>
      <c r="VPZ93" s="111"/>
      <c r="VQA93" s="111"/>
      <c r="VQB93" s="111"/>
      <c r="VQC93" s="111"/>
      <c r="VQD93" s="111"/>
      <c r="VQE93" s="111"/>
      <c r="VQF93" s="111"/>
      <c r="VQG93" s="111"/>
      <c r="VQH93" s="111"/>
      <c r="VQI93" s="111"/>
      <c r="VQJ93" s="111"/>
      <c r="VQK93" s="111"/>
      <c r="VQL93" s="111"/>
      <c r="VQM93" s="111"/>
      <c r="VQN93" s="111"/>
      <c r="VQO93" s="111"/>
      <c r="VQP93" s="111"/>
      <c r="VQQ93" s="111"/>
      <c r="VQR93" s="111"/>
      <c r="VQS93" s="111"/>
      <c r="VQT93" s="111"/>
      <c r="VQU93" s="111"/>
      <c r="VQV93" s="111"/>
      <c r="VQW93" s="111"/>
      <c r="VQX93" s="111"/>
      <c r="VQY93" s="111"/>
      <c r="VQZ93" s="111"/>
      <c r="VRA93" s="111"/>
      <c r="VRB93" s="111"/>
      <c r="VRC93" s="111"/>
      <c r="VRD93" s="111"/>
      <c r="VRE93" s="111"/>
      <c r="VRF93" s="111"/>
      <c r="VRG93" s="111"/>
      <c r="VRH93" s="111"/>
      <c r="VRI93" s="111"/>
      <c r="VRJ93" s="111"/>
      <c r="VRK93" s="111"/>
      <c r="VRL93" s="111"/>
      <c r="VRM93" s="111"/>
      <c r="VRN93" s="111"/>
      <c r="VRO93" s="111"/>
      <c r="VRP93" s="111"/>
      <c r="VRQ93" s="111"/>
      <c r="VRR93" s="111"/>
      <c r="VRS93" s="111"/>
      <c r="VRT93" s="111"/>
      <c r="VRU93" s="111"/>
      <c r="VRV93" s="111"/>
      <c r="VRW93" s="111"/>
      <c r="VRX93" s="111"/>
      <c r="VRY93" s="111"/>
      <c r="VRZ93" s="111"/>
      <c r="VSA93" s="111"/>
      <c r="VSB93" s="111"/>
      <c r="VSC93" s="111"/>
      <c r="VSD93" s="111"/>
      <c r="VSE93" s="111"/>
      <c r="VSF93" s="111"/>
      <c r="VSG93" s="111"/>
      <c r="VSH93" s="111"/>
      <c r="VSI93" s="111"/>
      <c r="VSJ93" s="111"/>
      <c r="VSK93" s="111"/>
      <c r="VSL93" s="111"/>
      <c r="VSM93" s="111"/>
      <c r="VSN93" s="111"/>
      <c r="VSO93" s="111"/>
      <c r="VSP93" s="111"/>
      <c r="VSQ93" s="111"/>
      <c r="VSR93" s="111"/>
      <c r="VSS93" s="111"/>
      <c r="VST93" s="111"/>
      <c r="VSU93" s="111"/>
      <c r="VSV93" s="111"/>
      <c r="VSW93" s="111"/>
      <c r="VSX93" s="111"/>
      <c r="VSY93" s="111"/>
      <c r="VSZ93" s="111"/>
      <c r="VTA93" s="111"/>
      <c r="VTB93" s="111"/>
      <c r="VTC93" s="111"/>
      <c r="VTD93" s="111"/>
      <c r="VTE93" s="111"/>
      <c r="VTF93" s="111"/>
      <c r="VTG93" s="111"/>
      <c r="VTH93" s="111"/>
      <c r="VTI93" s="111"/>
      <c r="VTJ93" s="111"/>
      <c r="VTK93" s="111"/>
      <c r="VTL93" s="111"/>
      <c r="VTM93" s="111"/>
      <c r="VTN93" s="111"/>
      <c r="VTO93" s="111"/>
      <c r="VTP93" s="111"/>
      <c r="VTQ93" s="111"/>
      <c r="VTR93" s="111"/>
      <c r="VTS93" s="111"/>
      <c r="VTT93" s="111"/>
      <c r="VTU93" s="111"/>
      <c r="VTV93" s="111"/>
      <c r="VTW93" s="111"/>
      <c r="VTX93" s="111"/>
      <c r="VTY93" s="111"/>
      <c r="VTZ93" s="111"/>
      <c r="VUA93" s="111"/>
      <c r="VUB93" s="111"/>
      <c r="VUC93" s="111"/>
      <c r="VUD93" s="111"/>
      <c r="VUE93" s="111"/>
      <c r="VUF93" s="111"/>
      <c r="VUG93" s="111"/>
      <c r="VUH93" s="111"/>
      <c r="VUI93" s="111"/>
      <c r="VUJ93" s="111"/>
      <c r="VUK93" s="111"/>
      <c r="VUL93" s="111"/>
      <c r="VUM93" s="111"/>
      <c r="VUN93" s="111"/>
      <c r="VUO93" s="111"/>
      <c r="VUP93" s="111"/>
      <c r="VUQ93" s="111"/>
      <c r="VUR93" s="111"/>
      <c r="VUS93" s="111"/>
      <c r="VUT93" s="111"/>
      <c r="VUU93" s="111"/>
      <c r="VUV93" s="111"/>
      <c r="VUW93" s="111"/>
      <c r="VUX93" s="111"/>
      <c r="VUY93" s="111"/>
      <c r="VUZ93" s="111"/>
      <c r="VVA93" s="111"/>
      <c r="VVB93" s="111"/>
      <c r="VVC93" s="111"/>
      <c r="VVD93" s="111"/>
      <c r="VVE93" s="111"/>
      <c r="VVF93" s="111"/>
      <c r="VVG93" s="111"/>
      <c r="VVH93" s="111"/>
      <c r="VVI93" s="111"/>
      <c r="VVJ93" s="111"/>
      <c r="VVK93" s="111"/>
      <c r="VVL93" s="111"/>
      <c r="VVM93" s="111"/>
      <c r="VVN93" s="111"/>
      <c r="VVO93" s="111"/>
      <c r="VVP93" s="111"/>
      <c r="VVQ93" s="111"/>
      <c r="VVR93" s="111"/>
      <c r="VVS93" s="111"/>
      <c r="VVT93" s="111"/>
      <c r="VVU93" s="111"/>
      <c r="VVV93" s="111"/>
      <c r="VVW93" s="111"/>
      <c r="VVX93" s="111"/>
      <c r="VVY93" s="111"/>
      <c r="VVZ93" s="111"/>
      <c r="VWA93" s="111"/>
      <c r="VWB93" s="111"/>
      <c r="VWC93" s="111"/>
      <c r="VWD93" s="111"/>
      <c r="VWE93" s="111"/>
      <c r="VWF93" s="111"/>
      <c r="VWG93" s="111"/>
      <c r="VWH93" s="111"/>
      <c r="VWI93" s="111"/>
      <c r="VWJ93" s="111"/>
      <c r="VWK93" s="111"/>
      <c r="VWL93" s="111"/>
      <c r="VWM93" s="111"/>
      <c r="VWN93" s="111"/>
      <c r="VWO93" s="111"/>
      <c r="VWP93" s="111"/>
      <c r="VWQ93" s="111"/>
      <c r="VWR93" s="111"/>
      <c r="VWS93" s="111"/>
      <c r="VWT93" s="111"/>
      <c r="VWU93" s="111"/>
      <c r="VWV93" s="111"/>
      <c r="VWW93" s="111"/>
      <c r="VWX93" s="111"/>
      <c r="VWY93" s="111"/>
      <c r="VWZ93" s="111"/>
      <c r="VXA93" s="111"/>
      <c r="VXB93" s="111"/>
      <c r="VXC93" s="111"/>
      <c r="VXD93" s="111"/>
      <c r="VXE93" s="111"/>
      <c r="VXF93" s="111"/>
      <c r="VXG93" s="111"/>
      <c r="VXH93" s="111"/>
      <c r="VXI93" s="111"/>
      <c r="VXJ93" s="111"/>
      <c r="VXK93" s="111"/>
      <c r="VXL93" s="111"/>
      <c r="VXM93" s="111"/>
      <c r="VXN93" s="111"/>
      <c r="VXO93" s="111"/>
      <c r="VXP93" s="111"/>
      <c r="VXQ93" s="111"/>
      <c r="VXR93" s="111"/>
      <c r="VXS93" s="111"/>
      <c r="VXT93" s="111"/>
      <c r="VXU93" s="111"/>
      <c r="VXV93" s="111"/>
      <c r="VXW93" s="111"/>
      <c r="VXX93" s="111"/>
      <c r="VXY93" s="111"/>
      <c r="VXZ93" s="111"/>
      <c r="VYA93" s="111"/>
      <c r="VYB93" s="111"/>
      <c r="VYC93" s="111"/>
      <c r="VYD93" s="111"/>
      <c r="VYE93" s="111"/>
      <c r="VYF93" s="111"/>
      <c r="VYG93" s="111"/>
      <c r="VYH93" s="111"/>
      <c r="VYI93" s="111"/>
      <c r="VYJ93" s="111"/>
      <c r="VYK93" s="111"/>
      <c r="VYL93" s="111"/>
      <c r="VYM93" s="111"/>
      <c r="VYN93" s="111"/>
      <c r="VYO93" s="111"/>
      <c r="VYP93" s="111"/>
      <c r="VYQ93" s="111"/>
      <c r="VYR93" s="111"/>
      <c r="VYS93" s="111"/>
      <c r="VYT93" s="111"/>
      <c r="VYU93" s="111"/>
      <c r="VYV93" s="111"/>
      <c r="VYW93" s="111"/>
      <c r="VYX93" s="111"/>
      <c r="VYY93" s="111"/>
      <c r="VYZ93" s="111"/>
      <c r="VZA93" s="111"/>
      <c r="VZB93" s="111"/>
      <c r="VZC93" s="111"/>
      <c r="VZD93" s="111"/>
      <c r="VZE93" s="111"/>
      <c r="VZF93" s="111"/>
      <c r="VZG93" s="111"/>
      <c r="VZH93" s="111"/>
      <c r="VZI93" s="111"/>
      <c r="VZJ93" s="111"/>
      <c r="VZK93" s="111"/>
      <c r="VZL93" s="111"/>
      <c r="VZM93" s="111"/>
      <c r="VZN93" s="111"/>
      <c r="VZO93" s="111"/>
      <c r="VZP93" s="111"/>
      <c r="VZQ93" s="111"/>
      <c r="VZR93" s="111"/>
      <c r="VZS93" s="111"/>
      <c r="VZT93" s="111"/>
      <c r="VZU93" s="111"/>
      <c r="VZV93" s="111"/>
      <c r="VZW93" s="111"/>
      <c r="VZX93" s="111"/>
      <c r="VZY93" s="111"/>
      <c r="VZZ93" s="111"/>
      <c r="WAA93" s="111"/>
      <c r="WAB93" s="111"/>
      <c r="WAC93" s="111"/>
      <c r="WAD93" s="111"/>
      <c r="WAE93" s="111"/>
      <c r="WAF93" s="111"/>
      <c r="WAG93" s="111"/>
      <c r="WAH93" s="111"/>
      <c r="WAI93" s="111"/>
      <c r="WAJ93" s="111"/>
      <c r="WAK93" s="111"/>
      <c r="WAL93" s="111"/>
      <c r="WAM93" s="111"/>
      <c r="WAN93" s="111"/>
      <c r="WAO93" s="111"/>
      <c r="WAP93" s="111"/>
      <c r="WAQ93" s="111"/>
      <c r="WAR93" s="111"/>
      <c r="WAS93" s="111"/>
      <c r="WAT93" s="111"/>
      <c r="WAU93" s="111"/>
      <c r="WAV93" s="111"/>
      <c r="WAW93" s="111"/>
      <c r="WAX93" s="111"/>
      <c r="WAY93" s="111"/>
      <c r="WAZ93" s="111"/>
      <c r="WBA93" s="111"/>
      <c r="WBB93" s="111"/>
      <c r="WBC93" s="111"/>
      <c r="WBD93" s="111"/>
      <c r="WBE93" s="111"/>
      <c r="WBF93" s="111"/>
      <c r="WBG93" s="111"/>
      <c r="WBH93" s="111"/>
      <c r="WBI93" s="111"/>
      <c r="WBJ93" s="111"/>
      <c r="WBK93" s="111"/>
      <c r="WBL93" s="111"/>
      <c r="WBM93" s="111"/>
      <c r="WBN93" s="111"/>
      <c r="WBO93" s="111"/>
      <c r="WBP93" s="111"/>
      <c r="WBQ93" s="111"/>
      <c r="WBR93" s="111"/>
      <c r="WBS93" s="111"/>
      <c r="WBT93" s="111"/>
      <c r="WBU93" s="111"/>
      <c r="WBV93" s="111"/>
      <c r="WBW93" s="111"/>
      <c r="WBX93" s="111"/>
      <c r="WBY93" s="111"/>
      <c r="WBZ93" s="111"/>
      <c r="WCA93" s="111"/>
      <c r="WCB93" s="111"/>
      <c r="WCC93" s="111"/>
      <c r="WCD93" s="111"/>
      <c r="WCE93" s="111"/>
      <c r="WCF93" s="111"/>
      <c r="WCG93" s="111"/>
      <c r="WCH93" s="111"/>
      <c r="WCI93" s="111"/>
      <c r="WCJ93" s="111"/>
      <c r="WCK93" s="111"/>
      <c r="WCL93" s="111"/>
      <c r="WCM93" s="111"/>
      <c r="WCN93" s="111"/>
      <c r="WCO93" s="111"/>
      <c r="WCP93" s="111"/>
      <c r="WCQ93" s="111"/>
      <c r="WCR93" s="111"/>
      <c r="WCS93" s="111"/>
      <c r="WCT93" s="111"/>
      <c r="WCU93" s="111"/>
      <c r="WCV93" s="111"/>
      <c r="WCW93" s="111"/>
      <c r="WCX93" s="111"/>
      <c r="WCY93" s="111"/>
      <c r="WCZ93" s="111"/>
      <c r="WDA93" s="111"/>
      <c r="WDB93" s="111"/>
      <c r="WDC93" s="111"/>
      <c r="WDD93" s="111"/>
      <c r="WDE93" s="111"/>
      <c r="WDF93" s="111"/>
      <c r="WDG93" s="111"/>
      <c r="WDH93" s="111"/>
      <c r="WDI93" s="111"/>
      <c r="WDJ93" s="111"/>
      <c r="WDK93" s="111"/>
      <c r="WDL93" s="111"/>
      <c r="WDM93" s="111"/>
      <c r="WDN93" s="111"/>
      <c r="WDO93" s="111"/>
      <c r="WDP93" s="111"/>
      <c r="WDQ93" s="111"/>
      <c r="WDR93" s="111"/>
      <c r="WDS93" s="111"/>
      <c r="WDT93" s="111"/>
      <c r="WDU93" s="111"/>
      <c r="WDV93" s="111"/>
      <c r="WDW93" s="111"/>
      <c r="WDX93" s="111"/>
      <c r="WDY93" s="111"/>
      <c r="WDZ93" s="111"/>
      <c r="WEA93" s="111"/>
      <c r="WEB93" s="111"/>
      <c r="WEC93" s="111"/>
      <c r="WED93" s="111"/>
      <c r="WEE93" s="111"/>
      <c r="WEF93" s="111"/>
      <c r="WEG93" s="111"/>
      <c r="WEH93" s="111"/>
      <c r="WEI93" s="111"/>
      <c r="WEJ93" s="111"/>
      <c r="WEK93" s="111"/>
      <c r="WEL93" s="111"/>
      <c r="WEM93" s="111"/>
      <c r="WEN93" s="111"/>
      <c r="WEO93" s="111"/>
      <c r="WEP93" s="111"/>
      <c r="WEQ93" s="111"/>
      <c r="WER93" s="111"/>
      <c r="WES93" s="111"/>
      <c r="WET93" s="111"/>
      <c r="WEU93" s="111"/>
      <c r="WEV93" s="111"/>
      <c r="WEW93" s="111"/>
      <c r="WEX93" s="111"/>
      <c r="WEY93" s="111"/>
      <c r="WEZ93" s="111"/>
      <c r="WFA93" s="111"/>
      <c r="WFB93" s="111"/>
      <c r="WFC93" s="111"/>
      <c r="WFD93" s="111"/>
      <c r="WFE93" s="111"/>
      <c r="WFF93" s="111"/>
      <c r="WFG93" s="111"/>
      <c r="WFH93" s="111"/>
      <c r="WFI93" s="111"/>
      <c r="WFJ93" s="111"/>
      <c r="WFK93" s="111"/>
      <c r="WFL93" s="111"/>
      <c r="WFM93" s="111"/>
      <c r="WFN93" s="111"/>
      <c r="WFO93" s="111"/>
      <c r="WFP93" s="111"/>
      <c r="WFQ93" s="111"/>
      <c r="WFR93" s="111"/>
      <c r="WFS93" s="111"/>
      <c r="WFT93" s="111"/>
      <c r="WFU93" s="111"/>
      <c r="WFV93" s="111"/>
      <c r="WFW93" s="111"/>
      <c r="WFX93" s="111"/>
      <c r="WFY93" s="111"/>
      <c r="WFZ93" s="111"/>
      <c r="WGA93" s="111"/>
      <c r="WGB93" s="111"/>
      <c r="WGC93" s="111"/>
      <c r="WGD93" s="111"/>
      <c r="WGE93" s="111"/>
      <c r="WGF93" s="111"/>
      <c r="WGG93" s="111"/>
      <c r="WGH93" s="111"/>
      <c r="WGI93" s="111"/>
      <c r="WGJ93" s="111"/>
      <c r="WGK93" s="111"/>
      <c r="WGL93" s="111"/>
      <c r="WGM93" s="111"/>
      <c r="WGN93" s="111"/>
      <c r="WGO93" s="111"/>
      <c r="WGP93" s="111"/>
      <c r="WGQ93" s="111"/>
      <c r="WGR93" s="111"/>
      <c r="WGS93" s="111"/>
      <c r="WGT93" s="111"/>
      <c r="WGU93" s="111"/>
      <c r="WGV93" s="111"/>
      <c r="WGW93" s="111"/>
      <c r="WGX93" s="111"/>
      <c r="WGY93" s="111"/>
      <c r="WGZ93" s="111"/>
      <c r="WHA93" s="111"/>
      <c r="WHB93" s="111"/>
      <c r="WHC93" s="111"/>
      <c r="WHD93" s="111"/>
      <c r="WHE93" s="111"/>
      <c r="WHF93" s="111"/>
      <c r="WHG93" s="111"/>
      <c r="WHH93" s="111"/>
      <c r="WHI93" s="111"/>
      <c r="WHJ93" s="111"/>
      <c r="WHK93" s="111"/>
      <c r="WHL93" s="111"/>
      <c r="WHM93" s="111"/>
      <c r="WHN93" s="111"/>
      <c r="WHO93" s="111"/>
      <c r="WHP93" s="111"/>
      <c r="WHQ93" s="111"/>
      <c r="WHR93" s="111"/>
      <c r="WHS93" s="111"/>
      <c r="WHT93" s="111"/>
      <c r="WHU93" s="111"/>
      <c r="WHV93" s="111"/>
      <c r="WHW93" s="111"/>
      <c r="WHX93" s="111"/>
      <c r="WHY93" s="111"/>
      <c r="WHZ93" s="111"/>
      <c r="WIA93" s="111"/>
      <c r="WIB93" s="111"/>
      <c r="WIC93" s="111"/>
      <c r="WID93" s="111"/>
      <c r="WIE93" s="111"/>
      <c r="WIF93" s="111"/>
      <c r="WIG93" s="111"/>
      <c r="WIH93" s="111"/>
      <c r="WII93" s="111"/>
      <c r="WIJ93" s="111"/>
      <c r="WIK93" s="111"/>
      <c r="WIL93" s="111"/>
      <c r="WIM93" s="111"/>
      <c r="WIN93" s="111"/>
      <c r="WIO93" s="111"/>
      <c r="WIP93" s="111"/>
      <c r="WIQ93" s="111"/>
      <c r="WIR93" s="111"/>
      <c r="WIS93" s="111"/>
      <c r="WIT93" s="111"/>
      <c r="WIU93" s="111"/>
      <c r="WIV93" s="111"/>
      <c r="WIW93" s="111"/>
      <c r="WIX93" s="111"/>
      <c r="WIY93" s="111"/>
      <c r="WIZ93" s="111"/>
      <c r="WJA93" s="111"/>
      <c r="WJB93" s="111"/>
      <c r="WJC93" s="111"/>
      <c r="WJD93" s="111"/>
      <c r="WJE93" s="111"/>
      <c r="WJF93" s="111"/>
      <c r="WJG93" s="111"/>
      <c r="WJH93" s="111"/>
      <c r="WJI93" s="111"/>
      <c r="WJJ93" s="111"/>
      <c r="WJK93" s="111"/>
      <c r="WJL93" s="111"/>
      <c r="WJM93" s="111"/>
      <c r="WJN93" s="111"/>
      <c r="WJO93" s="111"/>
      <c r="WJP93" s="111"/>
      <c r="WJQ93" s="111"/>
      <c r="WJR93" s="111"/>
      <c r="WJS93" s="111"/>
      <c r="WJT93" s="111"/>
      <c r="WJU93" s="111"/>
      <c r="WJV93" s="111"/>
      <c r="WJW93" s="111"/>
      <c r="WJX93" s="111"/>
      <c r="WJY93" s="111"/>
      <c r="WJZ93" s="111"/>
      <c r="WKA93" s="111"/>
      <c r="WKB93" s="111"/>
      <c r="WKC93" s="111"/>
      <c r="WKD93" s="111"/>
      <c r="WKE93" s="111"/>
      <c r="WKF93" s="111"/>
      <c r="WKG93" s="111"/>
      <c r="WKH93" s="111"/>
      <c r="WKI93" s="111"/>
      <c r="WKJ93" s="111"/>
      <c r="WKK93" s="111"/>
      <c r="WKL93" s="111"/>
      <c r="WKM93" s="111"/>
      <c r="WKN93" s="111"/>
      <c r="WKO93" s="111"/>
      <c r="WKP93" s="111"/>
      <c r="WKQ93" s="111"/>
      <c r="WKR93" s="111"/>
      <c r="WKS93" s="111"/>
      <c r="WKT93" s="111"/>
      <c r="WKU93" s="111"/>
      <c r="WKV93" s="111"/>
      <c r="WKW93" s="111"/>
      <c r="WKX93" s="111"/>
      <c r="WKY93" s="111"/>
      <c r="WKZ93" s="111"/>
      <c r="WLA93" s="111"/>
      <c r="WLB93" s="111"/>
      <c r="WLC93" s="111"/>
      <c r="WLD93" s="111"/>
      <c r="WLE93" s="111"/>
      <c r="WLF93" s="111"/>
      <c r="WLG93" s="111"/>
      <c r="WLH93" s="111"/>
      <c r="WLI93" s="111"/>
      <c r="WLJ93" s="111"/>
      <c r="WLK93" s="111"/>
      <c r="WLL93" s="111"/>
      <c r="WLM93" s="111"/>
      <c r="WLN93" s="111"/>
      <c r="WLO93" s="111"/>
      <c r="WLP93" s="111"/>
      <c r="WLQ93" s="111"/>
      <c r="WLR93" s="111"/>
      <c r="WLS93" s="111"/>
      <c r="WLT93" s="111"/>
      <c r="WLU93" s="111"/>
      <c r="WLV93" s="111"/>
      <c r="WLW93" s="111"/>
      <c r="WLX93" s="111"/>
      <c r="WLY93" s="111"/>
      <c r="WLZ93" s="111"/>
      <c r="WMA93" s="111"/>
      <c r="WMB93" s="111"/>
      <c r="WMC93" s="111"/>
      <c r="WMD93" s="111"/>
      <c r="WME93" s="111"/>
      <c r="WMF93" s="111"/>
      <c r="WMG93" s="111"/>
      <c r="WMH93" s="111"/>
      <c r="WMI93" s="111"/>
      <c r="WMJ93" s="111"/>
      <c r="WMK93" s="111"/>
      <c r="WML93" s="111"/>
      <c r="WMM93" s="111"/>
      <c r="WMN93" s="111"/>
      <c r="WMO93" s="111"/>
      <c r="WMP93" s="111"/>
      <c r="WMQ93" s="111"/>
      <c r="WMR93" s="111"/>
      <c r="WMS93" s="111"/>
      <c r="WMT93" s="111"/>
      <c r="WMU93" s="111"/>
      <c r="WMV93" s="111"/>
      <c r="WMW93" s="111"/>
      <c r="WMX93" s="111"/>
      <c r="WMY93" s="111"/>
      <c r="WMZ93" s="111"/>
      <c r="WNA93" s="111"/>
      <c r="WNB93" s="111"/>
      <c r="WNC93" s="111"/>
      <c r="WND93" s="111"/>
      <c r="WNE93" s="111"/>
      <c r="WNF93" s="111"/>
      <c r="WNG93" s="111"/>
      <c r="WNH93" s="111"/>
      <c r="WNI93" s="111"/>
      <c r="WNJ93" s="111"/>
      <c r="WNK93" s="111"/>
      <c r="WNL93" s="111"/>
      <c r="WNM93" s="111"/>
      <c r="WNN93" s="111"/>
      <c r="WNO93" s="111"/>
      <c r="WNP93" s="111"/>
      <c r="WNQ93" s="111"/>
      <c r="WNR93" s="111"/>
      <c r="WNS93" s="111"/>
      <c r="WNT93" s="111"/>
      <c r="WNU93" s="111"/>
      <c r="WNV93" s="111"/>
      <c r="WNW93" s="111"/>
      <c r="WNX93" s="111"/>
      <c r="WNY93" s="111"/>
      <c r="WNZ93" s="111"/>
      <c r="WOA93" s="111"/>
      <c r="WOB93" s="111"/>
      <c r="WOC93" s="111"/>
      <c r="WOD93" s="111"/>
      <c r="WOE93" s="111"/>
      <c r="WOF93" s="111"/>
      <c r="WOG93" s="111"/>
      <c r="WOH93" s="111"/>
      <c r="WOI93" s="111"/>
      <c r="WOJ93" s="111"/>
      <c r="WOK93" s="111"/>
      <c r="WOL93" s="111"/>
      <c r="WOM93" s="111"/>
      <c r="WON93" s="111"/>
      <c r="WOO93" s="111"/>
      <c r="WOP93" s="111"/>
      <c r="WOQ93" s="111"/>
      <c r="WOR93" s="111"/>
      <c r="WOS93" s="111"/>
      <c r="WOT93" s="111"/>
      <c r="WOU93" s="111"/>
      <c r="WOV93" s="111"/>
      <c r="WOW93" s="111"/>
      <c r="WOX93" s="111"/>
      <c r="WOY93" s="111"/>
      <c r="WOZ93" s="111"/>
      <c r="WPA93" s="111"/>
      <c r="WPB93" s="111"/>
      <c r="WPC93" s="111"/>
      <c r="WPD93" s="111"/>
      <c r="WPE93" s="111"/>
      <c r="WPF93" s="111"/>
      <c r="WPG93" s="111"/>
      <c r="WPH93" s="111"/>
      <c r="WPI93" s="111"/>
      <c r="WPJ93" s="111"/>
      <c r="WPK93" s="111"/>
      <c r="WPL93" s="111"/>
      <c r="WPM93" s="111"/>
      <c r="WPN93" s="111"/>
      <c r="WPO93" s="111"/>
      <c r="WPP93" s="111"/>
      <c r="WPQ93" s="111"/>
      <c r="WPR93" s="111"/>
      <c r="WPS93" s="111"/>
      <c r="WPT93" s="111"/>
      <c r="WPU93" s="111"/>
      <c r="WPV93" s="111"/>
      <c r="WPW93" s="111"/>
      <c r="WPX93" s="111"/>
      <c r="WPY93" s="111"/>
      <c r="WPZ93" s="111"/>
      <c r="WQA93" s="111"/>
      <c r="WQB93" s="111"/>
      <c r="WQC93" s="111"/>
      <c r="WQD93" s="111"/>
      <c r="WQE93" s="111"/>
      <c r="WQF93" s="111"/>
      <c r="WQG93" s="111"/>
      <c r="WQH93" s="111"/>
      <c r="WQI93" s="111"/>
      <c r="WQJ93" s="111"/>
      <c r="WQK93" s="111"/>
      <c r="WQL93" s="111"/>
      <c r="WQM93" s="111"/>
      <c r="WQN93" s="111"/>
      <c r="WQO93" s="111"/>
      <c r="WQP93" s="111"/>
      <c r="WQQ93" s="111"/>
      <c r="WQR93" s="111"/>
      <c r="WQS93" s="111"/>
      <c r="WQT93" s="111"/>
      <c r="WQU93" s="111"/>
      <c r="WQV93" s="111"/>
      <c r="WQW93" s="111"/>
      <c r="WQX93" s="111"/>
      <c r="WQY93" s="111"/>
      <c r="WQZ93" s="111"/>
      <c r="WRA93" s="111"/>
      <c r="WRB93" s="111"/>
      <c r="WRC93" s="111"/>
      <c r="WRD93" s="111"/>
      <c r="WRE93" s="111"/>
      <c r="WRF93" s="111"/>
      <c r="WRG93" s="111"/>
      <c r="WRH93" s="111"/>
      <c r="WRI93" s="111"/>
      <c r="WRJ93" s="111"/>
      <c r="WRK93" s="111"/>
      <c r="WRL93" s="111"/>
      <c r="WRM93" s="111"/>
      <c r="WRN93" s="111"/>
      <c r="WRO93" s="111"/>
      <c r="WRP93" s="111"/>
      <c r="WRQ93" s="111"/>
      <c r="WRR93" s="111"/>
      <c r="WRS93" s="111"/>
      <c r="WRT93" s="111"/>
      <c r="WRU93" s="111"/>
      <c r="WRV93" s="111"/>
      <c r="WRW93" s="111"/>
      <c r="WRX93" s="111"/>
      <c r="WRY93" s="111"/>
      <c r="WRZ93" s="111"/>
      <c r="WSA93" s="111"/>
      <c r="WSB93" s="111"/>
      <c r="WSC93" s="111"/>
      <c r="WSD93" s="111"/>
      <c r="WSE93" s="111"/>
      <c r="WSF93" s="111"/>
      <c r="WSG93" s="111"/>
      <c r="WSH93" s="111"/>
      <c r="WSI93" s="111"/>
      <c r="WSJ93" s="111"/>
      <c r="WSK93" s="111"/>
      <c r="WSL93" s="111"/>
      <c r="WSM93" s="111"/>
      <c r="WSN93" s="111"/>
      <c r="WSO93" s="111"/>
      <c r="WSP93" s="111"/>
      <c r="WSQ93" s="111"/>
      <c r="WSR93" s="111"/>
      <c r="WSS93" s="111"/>
      <c r="WST93" s="111"/>
      <c r="WSU93" s="111"/>
      <c r="WSV93" s="111"/>
      <c r="WSW93" s="111"/>
      <c r="WSX93" s="111"/>
      <c r="WSY93" s="111"/>
      <c r="WSZ93" s="111"/>
      <c r="WTA93" s="111"/>
      <c r="WTB93" s="111"/>
      <c r="WTC93" s="111"/>
      <c r="WTD93" s="111"/>
      <c r="WTE93" s="111"/>
      <c r="WTF93" s="111"/>
      <c r="WTG93" s="111"/>
      <c r="WTH93" s="111"/>
      <c r="WTI93" s="111"/>
      <c r="WTJ93" s="111"/>
      <c r="WTK93" s="111"/>
      <c r="WTL93" s="111"/>
      <c r="WTM93" s="111"/>
      <c r="WTN93" s="111"/>
      <c r="WTO93" s="111"/>
      <c r="WTP93" s="111"/>
      <c r="WTQ93" s="111"/>
      <c r="WTR93" s="111"/>
      <c r="WTS93" s="111"/>
      <c r="WTT93" s="111"/>
      <c r="WTU93" s="111"/>
      <c r="WTV93" s="111"/>
      <c r="WTW93" s="111"/>
      <c r="WTX93" s="111"/>
      <c r="WTY93" s="111"/>
      <c r="WTZ93" s="111"/>
      <c r="WUA93" s="111"/>
      <c r="WUB93" s="111"/>
      <c r="WUC93" s="111"/>
      <c r="WUD93" s="111"/>
      <c r="WUE93" s="111"/>
      <c r="WUF93" s="111"/>
      <c r="WUG93" s="111"/>
      <c r="WUH93" s="111"/>
      <c r="WUI93" s="111"/>
      <c r="WUJ93" s="111"/>
      <c r="WUK93" s="111"/>
      <c r="WUL93" s="111"/>
      <c r="WUM93" s="111"/>
      <c r="WUN93" s="111"/>
      <c r="WUO93" s="111"/>
      <c r="WUP93" s="111"/>
      <c r="WUQ93" s="111"/>
      <c r="WUR93" s="111"/>
      <c r="WUS93" s="111"/>
      <c r="WUT93" s="111"/>
      <c r="WUU93" s="111"/>
      <c r="WUV93" s="111"/>
      <c r="WUW93" s="111"/>
      <c r="WUX93" s="111"/>
      <c r="WUY93" s="111"/>
      <c r="WUZ93" s="111"/>
      <c r="WVA93" s="111"/>
      <c r="WVB93" s="111"/>
      <c r="WVC93" s="111"/>
      <c r="WVD93" s="111"/>
      <c r="WVE93" s="111"/>
      <c r="WVF93" s="111"/>
      <c r="WVG93" s="111"/>
      <c r="WVH93" s="111"/>
      <c r="WVI93" s="111"/>
      <c r="WVJ93" s="111"/>
      <c r="WVK93" s="111"/>
      <c r="WVL93" s="111"/>
      <c r="WVM93" s="111"/>
      <c r="WVN93" s="111"/>
      <c r="WVO93" s="111"/>
      <c r="WVP93" s="111"/>
      <c r="WVQ93" s="111"/>
      <c r="WVR93" s="111"/>
      <c r="WVS93" s="111"/>
      <c r="WVT93" s="111"/>
      <c r="WVU93" s="111"/>
      <c r="WVV93" s="111"/>
      <c r="WVW93" s="111"/>
      <c r="WVX93" s="111"/>
      <c r="WVY93" s="111"/>
      <c r="WVZ93" s="111"/>
      <c r="WWA93" s="111"/>
      <c r="WWB93" s="111"/>
      <c r="WWC93" s="111"/>
      <c r="WWD93" s="111"/>
      <c r="WWE93" s="111"/>
      <c r="WWF93" s="111"/>
      <c r="WWG93" s="111"/>
      <c r="WWH93" s="111"/>
      <c r="WWI93" s="111"/>
      <c r="WWJ93" s="111"/>
      <c r="WWK93" s="111"/>
      <c r="WWL93" s="111"/>
      <c r="WWM93" s="111"/>
      <c r="WWN93" s="111"/>
      <c r="WWO93" s="111"/>
      <c r="WWP93" s="111"/>
      <c r="WWQ93" s="111"/>
      <c r="WWR93" s="111"/>
      <c r="WWS93" s="111"/>
      <c r="WWT93" s="111"/>
      <c r="WWU93" s="111"/>
      <c r="WWV93" s="111"/>
      <c r="WWW93" s="111"/>
      <c r="WWX93" s="111"/>
      <c r="WWY93" s="111"/>
      <c r="WWZ93" s="111"/>
      <c r="WXA93" s="111"/>
      <c r="WXB93" s="111"/>
      <c r="WXC93" s="111"/>
      <c r="WXD93" s="111"/>
      <c r="WXE93" s="111"/>
      <c r="WXF93" s="111"/>
      <c r="WXG93" s="111"/>
      <c r="WXH93" s="111"/>
      <c r="WXI93" s="111"/>
      <c r="WXJ93" s="111"/>
      <c r="WXK93" s="111"/>
      <c r="WXL93" s="111"/>
      <c r="WXM93" s="111"/>
      <c r="WXN93" s="111"/>
      <c r="WXO93" s="111"/>
      <c r="WXP93" s="111"/>
      <c r="WXQ93" s="111"/>
      <c r="WXR93" s="111"/>
      <c r="WXS93" s="111"/>
      <c r="WXT93" s="111"/>
      <c r="WXU93" s="111"/>
      <c r="WXV93" s="111"/>
      <c r="WXW93" s="111"/>
      <c r="WXX93" s="111"/>
      <c r="WXY93" s="111"/>
      <c r="WXZ93" s="111"/>
      <c r="WYA93" s="111"/>
      <c r="WYB93" s="111"/>
      <c r="WYC93" s="111"/>
      <c r="WYD93" s="111"/>
      <c r="WYE93" s="111"/>
      <c r="WYF93" s="111"/>
      <c r="WYG93" s="111"/>
      <c r="WYH93" s="111"/>
      <c r="WYI93" s="111"/>
      <c r="WYJ93" s="111"/>
      <c r="WYK93" s="111"/>
      <c r="WYL93" s="111"/>
      <c r="WYM93" s="111"/>
      <c r="WYN93" s="111"/>
      <c r="WYO93" s="111"/>
      <c r="WYP93" s="111"/>
      <c r="WYQ93" s="111"/>
      <c r="WYR93" s="111"/>
      <c r="WYS93" s="111"/>
      <c r="WYT93" s="111"/>
      <c r="WYU93" s="111"/>
      <c r="WYV93" s="111"/>
      <c r="WYW93" s="111"/>
      <c r="WYX93" s="111"/>
      <c r="WYY93" s="111"/>
      <c r="WYZ93" s="111"/>
      <c r="WZA93" s="111"/>
      <c r="WZB93" s="111"/>
      <c r="WZC93" s="111"/>
      <c r="WZD93" s="111"/>
      <c r="WZE93" s="111"/>
      <c r="WZF93" s="111"/>
      <c r="WZG93" s="111"/>
      <c r="WZH93" s="111"/>
      <c r="WZI93" s="111"/>
      <c r="WZJ93" s="111"/>
      <c r="WZK93" s="111"/>
      <c r="WZL93" s="111"/>
      <c r="WZM93" s="111"/>
      <c r="WZN93" s="111"/>
      <c r="WZO93" s="111"/>
      <c r="WZP93" s="111"/>
      <c r="WZQ93" s="111"/>
      <c r="WZR93" s="111"/>
      <c r="WZS93" s="111"/>
      <c r="WZT93" s="111"/>
      <c r="WZU93" s="111"/>
      <c r="WZV93" s="111"/>
      <c r="WZW93" s="111"/>
      <c r="WZX93" s="111"/>
      <c r="WZY93" s="111"/>
      <c r="WZZ93" s="111"/>
      <c r="XAA93" s="111"/>
      <c r="XAB93" s="111"/>
      <c r="XAC93" s="111"/>
      <c r="XAD93" s="111"/>
      <c r="XAE93" s="111"/>
      <c r="XAF93" s="111"/>
      <c r="XAG93" s="111"/>
      <c r="XAH93" s="111"/>
      <c r="XAI93" s="111"/>
      <c r="XAJ93" s="111"/>
      <c r="XAK93" s="111"/>
      <c r="XAL93" s="111"/>
      <c r="XAM93" s="111"/>
      <c r="XAN93" s="111"/>
      <c r="XAO93" s="111"/>
      <c r="XAP93" s="111"/>
      <c r="XAQ93" s="111"/>
      <c r="XAR93" s="111"/>
      <c r="XAS93" s="111"/>
      <c r="XAT93" s="111"/>
      <c r="XAU93" s="111"/>
      <c r="XAV93" s="111"/>
      <c r="XAW93" s="111"/>
      <c r="XAX93" s="111"/>
      <c r="XAY93" s="111"/>
      <c r="XAZ93" s="111"/>
      <c r="XBA93" s="111"/>
      <c r="XBB93" s="111"/>
      <c r="XBC93" s="111"/>
      <c r="XBD93" s="111"/>
      <c r="XBE93" s="111"/>
      <c r="XBF93" s="111"/>
      <c r="XBG93" s="111"/>
      <c r="XBH93" s="111"/>
      <c r="XBI93" s="111"/>
      <c r="XBJ93" s="111"/>
      <c r="XBK93" s="111"/>
      <c r="XBL93" s="111"/>
      <c r="XBM93" s="111"/>
      <c r="XBN93" s="111"/>
      <c r="XBO93" s="111"/>
      <c r="XBP93" s="111"/>
      <c r="XBQ93" s="111"/>
      <c r="XBR93" s="111"/>
      <c r="XBS93" s="111"/>
      <c r="XBT93" s="111"/>
      <c r="XBU93" s="111"/>
      <c r="XBV93" s="111"/>
      <c r="XBW93" s="111"/>
      <c r="XBX93" s="111"/>
      <c r="XBY93" s="111"/>
      <c r="XBZ93" s="111"/>
      <c r="XCA93" s="111"/>
      <c r="XCB93" s="111"/>
      <c r="XCC93" s="111"/>
      <c r="XCD93" s="111"/>
      <c r="XCE93" s="111"/>
      <c r="XCF93" s="111"/>
      <c r="XCG93" s="111"/>
      <c r="XCH93" s="111"/>
      <c r="XCI93" s="111"/>
      <c r="XCJ93" s="111"/>
      <c r="XCK93" s="111"/>
      <c r="XCL93" s="111"/>
      <c r="XCM93" s="111"/>
      <c r="XCN93" s="111"/>
      <c r="XCO93" s="111"/>
      <c r="XCP93" s="111"/>
      <c r="XCQ93" s="111"/>
      <c r="XCR93" s="111"/>
      <c r="XCS93" s="111"/>
      <c r="XCT93" s="111"/>
      <c r="XCU93" s="111"/>
      <c r="XCV93" s="111"/>
      <c r="XCW93" s="111"/>
      <c r="XCX93" s="111"/>
      <c r="XCY93" s="111"/>
      <c r="XCZ93" s="111"/>
      <c r="XDA93" s="111"/>
      <c r="XDB93" s="111"/>
      <c r="XDC93" s="111"/>
      <c r="XDD93" s="111"/>
      <c r="XDE93" s="111"/>
      <c r="XDF93" s="111"/>
      <c r="XDG93" s="111"/>
      <c r="XDH93" s="111"/>
      <c r="XDI93" s="111"/>
      <c r="XDJ93" s="111"/>
      <c r="XDK93" s="111"/>
      <c r="XDL93" s="111"/>
      <c r="XDM93" s="111"/>
      <c r="XDN93" s="111"/>
      <c r="XDO93" s="111"/>
      <c r="XDP93" s="111"/>
      <c r="XDQ93" s="111"/>
      <c r="XDR93" s="111"/>
      <c r="XDS93" s="111"/>
      <c r="XDT93" s="111"/>
      <c r="XDU93" s="111"/>
      <c r="XDV93" s="111"/>
      <c r="XDW93" s="111"/>
      <c r="XDX93" s="111"/>
      <c r="XDY93" s="111"/>
      <c r="XDZ93" s="111"/>
      <c r="XEA93" s="111"/>
      <c r="XEB93" s="111"/>
      <c r="XEC93" s="111"/>
      <c r="XED93" s="111"/>
      <c r="XEE93" s="111"/>
      <c r="XEF93" s="111"/>
      <c r="XEG93" s="111"/>
      <c r="XEH93" s="111"/>
      <c r="XEI93" s="111"/>
      <c r="XEJ93" s="111"/>
      <c r="XEK93" s="111"/>
      <c r="XEL93" s="111"/>
      <c r="XEM93" s="111"/>
      <c r="XEN93" s="111"/>
      <c r="XEO93" s="111"/>
      <c r="XEP93" s="111"/>
      <c r="XEQ93" s="111"/>
      <c r="XER93" s="111"/>
      <c r="XES93" s="111"/>
      <c r="XET93" s="111"/>
      <c r="XEU93" s="111"/>
      <c r="XEV93" s="111"/>
      <c r="XEW93" s="111"/>
      <c r="XEX93" s="111"/>
      <c r="XEY93" s="111"/>
      <c r="XEZ93" s="111"/>
      <c r="XFA93" s="111"/>
      <c r="XFB93" s="111"/>
      <c r="XFC93" s="111"/>
    </row>
    <row r="94" spans="1:16383" ht="22.15" customHeight="1">
      <c r="A94" s="23"/>
      <c r="B94" s="12"/>
      <c r="D94" s="88"/>
      <c r="E94" s="89"/>
      <c r="F94" s="89"/>
      <c r="G94" s="89"/>
      <c r="H94" s="89"/>
      <c r="I94" s="28"/>
    </row>
    <row r="95" spans="1:16383">
      <c r="A95" s="253" t="s">
        <v>294</v>
      </c>
      <c r="B95" s="254"/>
      <c r="C95" s="254"/>
      <c r="D95" s="88"/>
      <c r="E95" s="89"/>
      <c r="F95" s="89"/>
      <c r="G95" s="89"/>
      <c r="H95" s="89"/>
      <c r="I95" s="28"/>
    </row>
    <row r="96" spans="1:16383">
      <c r="A96" s="65"/>
      <c r="B96" s="90"/>
      <c r="C96" s="90"/>
      <c r="D96" s="88"/>
      <c r="E96" s="89"/>
      <c r="F96" s="89"/>
      <c r="G96" s="89"/>
      <c r="H96" s="89"/>
      <c r="I96" s="28"/>
    </row>
    <row r="97" spans="1:10">
      <c r="A97" s="65"/>
      <c r="B97" s="90"/>
      <c r="C97" s="90"/>
      <c r="D97" s="88"/>
      <c r="E97" s="89"/>
      <c r="F97" s="89"/>
      <c r="G97" s="89"/>
      <c r="H97" s="89"/>
      <c r="I97" s="28"/>
    </row>
    <row r="98" spans="1:10">
      <c r="A98" s="29"/>
      <c r="C98" s="91"/>
      <c r="D98" s="88"/>
      <c r="E98" s="89"/>
      <c r="F98" s="89"/>
      <c r="G98" s="89"/>
      <c r="H98" s="89"/>
      <c r="I98" s="28"/>
    </row>
    <row r="99" spans="1:10">
      <c r="A99" s="29"/>
      <c r="B99" s="2"/>
      <c r="C99" s="243" t="s">
        <v>64</v>
      </c>
      <c r="D99" s="243"/>
      <c r="E99" s="265" t="s">
        <v>64</v>
      </c>
      <c r="F99" s="265"/>
      <c r="G99" s="265"/>
      <c r="H99" s="265"/>
      <c r="I99" s="266"/>
      <c r="J99" s="17"/>
    </row>
    <row r="100" spans="1:10" ht="15.6" customHeight="1">
      <c r="A100" s="29"/>
      <c r="B100" s="91"/>
      <c r="C100" s="245" t="s">
        <v>73</v>
      </c>
      <c r="D100" s="245"/>
      <c r="E100" s="258" t="str">
        <f>BDI!A30</f>
        <v>MARCIO FERREIRA SOUTO</v>
      </c>
      <c r="F100" s="258"/>
      <c r="G100" s="258"/>
      <c r="H100" s="258"/>
      <c r="I100" s="259"/>
      <c r="J100" s="18"/>
    </row>
    <row r="101" spans="1:10" ht="14.25">
      <c r="A101" s="32"/>
      <c r="B101" s="91"/>
      <c r="C101" s="247" t="s">
        <v>22</v>
      </c>
      <c r="D101" s="248"/>
      <c r="E101" s="258" t="str">
        <f>BDI!A31</f>
        <v>PREFEITO MUNICIPAL DE PEDRA AZUL-MG</v>
      </c>
      <c r="F101" s="258"/>
      <c r="G101" s="258"/>
      <c r="H101" s="258"/>
      <c r="I101" s="259"/>
      <c r="J101" s="19"/>
    </row>
    <row r="102" spans="1:10">
      <c r="A102" s="29"/>
      <c r="C102" s="91"/>
      <c r="D102" s="92"/>
      <c r="E102" s="89"/>
      <c r="F102" s="89"/>
      <c r="G102" s="89"/>
      <c r="H102" s="89"/>
      <c r="I102" s="34"/>
    </row>
    <row r="103" spans="1:10">
      <c r="A103" s="35"/>
      <c r="B103" s="91"/>
      <c r="C103" s="2"/>
      <c r="D103" s="92"/>
      <c r="E103" s="89"/>
      <c r="F103" s="89"/>
      <c r="G103" s="89"/>
      <c r="H103" s="89"/>
      <c r="I103" s="34"/>
    </row>
    <row r="104" spans="1:10" ht="13.5" thickBot="1">
      <c r="A104" s="36"/>
      <c r="B104" s="37"/>
      <c r="C104" s="38"/>
      <c r="D104" s="39"/>
      <c r="E104" s="40"/>
      <c r="F104" s="40"/>
      <c r="G104" s="40"/>
      <c r="H104" s="40"/>
      <c r="I104" s="41"/>
    </row>
    <row r="105" spans="1:10">
      <c r="I105" s="20"/>
    </row>
  </sheetData>
  <autoFilter ref="A9:I33" xr:uid="{00000000-0009-0000-0000-000004000000}"/>
  <mergeCells count="17">
    <mergeCell ref="A3:I4"/>
    <mergeCell ref="G6:H7"/>
    <mergeCell ref="C100:D100"/>
    <mergeCell ref="E100:I100"/>
    <mergeCell ref="A5:F5"/>
    <mergeCell ref="G5:I5"/>
    <mergeCell ref="A93:H93"/>
    <mergeCell ref="C101:D101"/>
    <mergeCell ref="E101:I101"/>
    <mergeCell ref="I6:I8"/>
    <mergeCell ref="A8:D8"/>
    <mergeCell ref="A95:C95"/>
    <mergeCell ref="C99:D99"/>
    <mergeCell ref="E99:I99"/>
    <mergeCell ref="A6:D6"/>
    <mergeCell ref="E6:F6"/>
    <mergeCell ref="A7:D7"/>
  </mergeCells>
  <phoneticPr fontId="6" type="noConversion"/>
  <hyperlinks>
    <hyperlink ref="C28" r:id="rId1" display="https://app.orcafascio.com/banco/caern/composicoes/65afcdcd400ea753d198fb49" xr:uid="{D4F38332-0AC1-48ED-8126-DFD8D7B89B36}"/>
  </hyperlinks>
  <printOptions horizontalCentered="1"/>
  <pageMargins left="0.31496062992125984" right="0.31496062992125984" top="0.39370078740157483" bottom="0.27559055118110237" header="0.31496062992125984" footer="0.31496062992125984"/>
  <pageSetup paperSize="9" scale="46" fitToHeight="0" orientation="portrait" horizontalDpi="360" verticalDpi="360" r:id="rId2"/>
  <headerFooter alignWithMargins="0">
    <oddFooter>&amp;C
Página &amp;P de &amp;N</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D31"/>
  <sheetViews>
    <sheetView showGridLines="0" view="pageBreakPreview" zoomScale="83" zoomScaleNormal="85" zoomScaleSheetLayoutView="83" workbookViewId="0">
      <selection activeCell="B15" sqref="B15"/>
    </sheetView>
  </sheetViews>
  <sheetFormatPr defaultColWidth="9.140625" defaultRowHeight="14.25"/>
  <cols>
    <col min="1" max="1" width="20.140625" style="21" customWidth="1"/>
    <col min="2" max="2" width="65.85546875" style="21" customWidth="1"/>
    <col min="3" max="3" width="16.28515625" style="21" customWidth="1"/>
    <col min="4" max="4" width="19.140625" style="21" customWidth="1"/>
    <col min="5" max="16384" width="9.140625" style="21"/>
  </cols>
  <sheetData>
    <row r="1" spans="1:4">
      <c r="A1" s="284"/>
      <c r="B1" s="285"/>
      <c r="C1" s="285"/>
      <c r="D1" s="286"/>
    </row>
    <row r="2" spans="1:4" ht="82.5" customHeight="1">
      <c r="A2" s="287"/>
      <c r="B2" s="288"/>
      <c r="C2" s="288"/>
      <c r="D2" s="289"/>
    </row>
    <row r="3" spans="1:4">
      <c r="A3" s="303"/>
      <c r="B3" s="304"/>
      <c r="C3" s="304"/>
      <c r="D3" s="305"/>
    </row>
    <row r="4" spans="1:4">
      <c r="A4" s="306" t="s">
        <v>77</v>
      </c>
      <c r="B4" s="307"/>
      <c r="C4" s="307"/>
      <c r="D4" s="308"/>
    </row>
    <row r="5" spans="1:4" ht="34.5" customHeight="1">
      <c r="A5" s="309" t="str">
        <f>'MEMÓRIA DE CÁLCULO'!A5:F5</f>
        <v xml:space="preserve">OBRA: REFORMA DE QUIOSQUES </v>
      </c>
      <c r="B5" s="310"/>
      <c r="C5" s="310"/>
      <c r="D5" s="311"/>
    </row>
    <row r="6" spans="1:4" ht="34.5" customHeight="1">
      <c r="A6" s="312" t="str">
        <f>'MEMÓRIA DE CÁLCULO'!A6:D6</f>
        <v>LOCAL: PRAÇA JOAQUIM TEIXEIRA, CENTRO, PEDRA AZUL – MG.</v>
      </c>
      <c r="B6" s="313"/>
      <c r="C6" s="314" t="s">
        <v>316</v>
      </c>
      <c r="D6" s="315"/>
    </row>
    <row r="7" spans="1:4" ht="30.75" customHeight="1">
      <c r="A7" s="296" t="s">
        <v>78</v>
      </c>
      <c r="B7" s="297"/>
      <c r="C7" s="298" t="s">
        <v>317</v>
      </c>
      <c r="D7" s="299"/>
    </row>
    <row r="8" spans="1:4" s="117" customFormat="1" ht="21" customHeight="1">
      <c r="A8" s="300" t="s">
        <v>23</v>
      </c>
      <c r="B8" s="301"/>
      <c r="C8" s="301"/>
      <c r="D8" s="302"/>
    </row>
    <row r="9" spans="1:4">
      <c r="A9" s="303"/>
      <c r="B9" s="304"/>
      <c r="C9" s="304"/>
      <c r="D9" s="305"/>
    </row>
    <row r="10" spans="1:4" s="117" customFormat="1" ht="15">
      <c r="A10" s="118" t="s">
        <v>1</v>
      </c>
      <c r="B10" s="319" t="s">
        <v>24</v>
      </c>
      <c r="C10" s="320"/>
      <c r="D10" s="321"/>
    </row>
    <row r="11" spans="1:4" s="117" customFormat="1" ht="51" customHeight="1">
      <c r="A11" s="118">
        <v>1</v>
      </c>
      <c r="B11" s="119" t="s">
        <v>25</v>
      </c>
      <c r="C11" s="120" t="s">
        <v>26</v>
      </c>
      <c r="D11" s="121">
        <f>(1+(D12+D13+D14))*(1+D15)*(1+D16)</f>
        <v>1.1169010650000002</v>
      </c>
    </row>
    <row r="12" spans="1:4" ht="45" customHeight="1">
      <c r="A12" s="77" t="s">
        <v>9</v>
      </c>
      <c r="B12" s="78" t="s">
        <v>27</v>
      </c>
      <c r="C12" s="79" t="s">
        <v>28</v>
      </c>
      <c r="D12" s="80">
        <v>0.03</v>
      </c>
    </row>
    <row r="13" spans="1:4">
      <c r="A13" s="77" t="s">
        <v>11</v>
      </c>
      <c r="B13" s="78" t="s">
        <v>29</v>
      </c>
      <c r="C13" s="79" t="s">
        <v>30</v>
      </c>
      <c r="D13" s="80">
        <v>8.9999999999999993E-3</v>
      </c>
    </row>
    <row r="14" spans="1:4" ht="43.5" customHeight="1">
      <c r="A14" s="77" t="s">
        <v>13</v>
      </c>
      <c r="B14" s="78" t="s">
        <v>31</v>
      </c>
      <c r="C14" s="79" t="s">
        <v>32</v>
      </c>
      <c r="D14" s="80">
        <v>8.5000000000000006E-3</v>
      </c>
    </row>
    <row r="15" spans="1:4" ht="51" customHeight="1">
      <c r="A15" s="77" t="s">
        <v>14</v>
      </c>
      <c r="B15" s="78" t="s">
        <v>33</v>
      </c>
      <c r="C15" s="79" t="s">
        <v>34</v>
      </c>
      <c r="D15" s="80">
        <v>5.8999999999999999E-3</v>
      </c>
    </row>
    <row r="16" spans="1:4" ht="35.25" customHeight="1">
      <c r="A16" s="77" t="s">
        <v>15</v>
      </c>
      <c r="B16" s="78" t="s">
        <v>35</v>
      </c>
      <c r="C16" s="79" t="s">
        <v>36</v>
      </c>
      <c r="D16" s="80">
        <v>0.06</v>
      </c>
    </row>
    <row r="17" spans="1:4" s="117" customFormat="1" ht="15">
      <c r="A17" s="118">
        <v>2</v>
      </c>
      <c r="B17" s="122" t="s">
        <v>37</v>
      </c>
      <c r="C17" s="120" t="s">
        <v>38</v>
      </c>
      <c r="D17" s="123"/>
    </row>
    <row r="18" spans="1:4" ht="32.25" customHeight="1">
      <c r="A18" s="77" t="s">
        <v>16</v>
      </c>
      <c r="B18" s="78" t="s">
        <v>39</v>
      </c>
      <c r="C18" s="79" t="s">
        <v>40</v>
      </c>
      <c r="D18" s="80">
        <v>0.03</v>
      </c>
    </row>
    <row r="19" spans="1:4" ht="27.75" customHeight="1">
      <c r="A19" s="77" t="s">
        <v>17</v>
      </c>
      <c r="B19" s="78" t="s">
        <v>41</v>
      </c>
      <c r="C19" s="79" t="s">
        <v>42</v>
      </c>
      <c r="D19" s="80">
        <v>0.05</v>
      </c>
    </row>
    <row r="20" spans="1:4" ht="21.75" customHeight="1">
      <c r="A20" s="77" t="s">
        <v>18</v>
      </c>
      <c r="B20" s="78" t="s">
        <v>43</v>
      </c>
      <c r="C20" s="79" t="s">
        <v>44</v>
      </c>
      <c r="D20" s="80">
        <v>6.4999999999999997E-3</v>
      </c>
    </row>
    <row r="21" spans="1:4" ht="29.25" customHeight="1">
      <c r="A21" s="77" t="s">
        <v>19</v>
      </c>
      <c r="B21" s="78" t="s">
        <v>45</v>
      </c>
      <c r="C21" s="79" t="s">
        <v>46</v>
      </c>
      <c r="D21" s="80">
        <v>4.4999999999999998E-2</v>
      </c>
    </row>
    <row r="22" spans="1:4" ht="27.75" customHeight="1">
      <c r="A22" s="322" t="s">
        <v>47</v>
      </c>
      <c r="B22" s="323"/>
      <c r="C22" s="324"/>
      <c r="D22" s="22">
        <f>((1+(D12+D13+D14))*(1+D15)*(1+D16)/(1-(D18+D19+D20+D21)))-1</f>
        <v>0.28601158894645962</v>
      </c>
    </row>
    <row r="23" spans="1:4" ht="45.75" customHeight="1">
      <c r="A23" s="325" t="s">
        <v>315</v>
      </c>
      <c r="B23" s="326"/>
      <c r="C23" s="327"/>
      <c r="D23" s="328"/>
    </row>
    <row r="24" spans="1:4">
      <c r="A24" s="72"/>
      <c r="B24" s="73"/>
      <c r="C24" s="74"/>
      <c r="D24" s="75"/>
    </row>
    <row r="25" spans="1:4" ht="45.75" customHeight="1">
      <c r="A25" s="290" t="s">
        <v>64</v>
      </c>
      <c r="B25" s="291"/>
      <c r="C25" s="291"/>
      <c r="D25" s="292"/>
    </row>
    <row r="26" spans="1:4" ht="15" customHeight="1">
      <c r="A26" s="245" t="s">
        <v>73</v>
      </c>
      <c r="B26" s="245"/>
      <c r="C26" s="245"/>
      <c r="D26" s="245"/>
    </row>
    <row r="27" spans="1:4">
      <c r="A27" s="247" t="s">
        <v>22</v>
      </c>
      <c r="B27" s="247"/>
      <c r="C27" s="247"/>
      <c r="D27" s="247"/>
    </row>
    <row r="28" spans="1:4">
      <c r="A28" s="66"/>
      <c r="B28" s="67"/>
      <c r="C28" s="67"/>
      <c r="D28" s="68"/>
    </row>
    <row r="29" spans="1:4" ht="43.15" customHeight="1">
      <c r="A29" s="290" t="s">
        <v>64</v>
      </c>
      <c r="B29" s="291"/>
      <c r="C29" s="291"/>
      <c r="D29" s="292"/>
    </row>
    <row r="30" spans="1:4" ht="13.15" customHeight="1">
      <c r="A30" s="293" t="s">
        <v>76</v>
      </c>
      <c r="B30" s="294"/>
      <c r="C30" s="294"/>
      <c r="D30" s="295"/>
    </row>
    <row r="31" spans="1:4">
      <c r="A31" s="316" t="s">
        <v>74</v>
      </c>
      <c r="B31" s="317"/>
      <c r="C31" s="317"/>
      <c r="D31" s="318"/>
    </row>
  </sheetData>
  <mergeCells count="20">
    <mergeCell ref="A31:D31"/>
    <mergeCell ref="B10:D10"/>
    <mergeCell ref="A22:C22"/>
    <mergeCell ref="A23:B23"/>
    <mergeCell ref="C23:D23"/>
    <mergeCell ref="A25:D25"/>
    <mergeCell ref="A1:D2"/>
    <mergeCell ref="A26:D26"/>
    <mergeCell ref="A27:D27"/>
    <mergeCell ref="A29:D29"/>
    <mergeCell ref="A30:D30"/>
    <mergeCell ref="A7:B7"/>
    <mergeCell ref="C7:D7"/>
    <mergeCell ref="A8:D8"/>
    <mergeCell ref="A9:D9"/>
    <mergeCell ref="A3:D3"/>
    <mergeCell ref="A4:D4"/>
    <mergeCell ref="A5:D5"/>
    <mergeCell ref="A6:B6"/>
    <mergeCell ref="C6:D6"/>
  </mergeCells>
  <pageMargins left="0.23622047244094499" right="0.23622047244094499" top="0.23622047244094499" bottom="0.23622047244094499" header="0.31496062992126" footer="0.31496062992126"/>
  <pageSetup paperSize="9"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5518-1CD2-4C51-9FE3-F1A99DAA541C}">
  <sheetPr>
    <pageSetUpPr fitToPage="1"/>
  </sheetPr>
  <dimension ref="A1:P34"/>
  <sheetViews>
    <sheetView showGridLines="0" view="pageBreakPreview" topLeftCell="A22" zoomScale="80" zoomScaleNormal="75" zoomScaleSheetLayoutView="80" workbookViewId="0">
      <selection activeCell="I39" sqref="I39"/>
    </sheetView>
  </sheetViews>
  <sheetFormatPr defaultRowHeight="15"/>
  <cols>
    <col min="1" max="1" width="5.85546875" style="169" customWidth="1"/>
    <col min="2" max="2" width="9.140625" style="170"/>
    <col min="3" max="3" width="22.7109375" style="170" customWidth="1"/>
    <col min="4" max="4" width="17.85546875" style="170" customWidth="1"/>
    <col min="5" max="5" width="9.7109375" style="170" customWidth="1"/>
    <col min="6" max="6" width="15.5703125" style="170" customWidth="1"/>
    <col min="7" max="7" width="9.7109375" style="170" customWidth="1"/>
    <col min="8" max="8" width="14.7109375" style="170" customWidth="1"/>
    <col min="9" max="9" width="12.5703125" style="170" customWidth="1"/>
    <col min="10" max="10" width="17.42578125" style="170" customWidth="1"/>
    <col min="11" max="11" width="10.5703125" style="170" customWidth="1"/>
    <col min="12" max="12" width="2.28515625" style="170" customWidth="1"/>
    <col min="13" max="13" width="14.5703125" style="170" customWidth="1"/>
    <col min="14" max="14" width="12.5703125" style="170" customWidth="1"/>
    <col min="15" max="254" width="9.140625" style="170"/>
    <col min="255" max="255" width="5.85546875" style="170" customWidth="1"/>
    <col min="256" max="256" width="9.140625" style="170"/>
    <col min="257" max="257" width="27.140625" style="170" customWidth="1"/>
    <col min="258" max="258" width="17.85546875" style="170" customWidth="1"/>
    <col min="259" max="259" width="9.7109375" style="170" customWidth="1"/>
    <col min="260" max="260" width="15.5703125" style="170" customWidth="1"/>
    <col min="261" max="261" width="9.7109375" style="170" customWidth="1"/>
    <col min="262" max="262" width="14.7109375" style="170" customWidth="1"/>
    <col min="263" max="263" width="9" style="170" customWidth="1"/>
    <col min="264" max="264" width="14" style="170" customWidth="1"/>
    <col min="265" max="265" width="8.5703125" style="170" customWidth="1"/>
    <col min="266" max="266" width="15.140625" style="170" customWidth="1"/>
    <col min="267" max="267" width="10.42578125" style="170" customWidth="1"/>
    <col min="268" max="268" width="2.28515625" style="170" customWidth="1"/>
    <col min="269" max="269" width="14.5703125" style="170" customWidth="1"/>
    <col min="270" max="270" width="12.5703125" style="170" customWidth="1"/>
    <col min="271" max="510" width="9.140625" style="170"/>
    <col min="511" max="511" width="5.85546875" style="170" customWidth="1"/>
    <col min="512" max="512" width="9.140625" style="170"/>
    <col min="513" max="513" width="27.140625" style="170" customWidth="1"/>
    <col min="514" max="514" width="17.85546875" style="170" customWidth="1"/>
    <col min="515" max="515" width="9.7109375" style="170" customWidth="1"/>
    <col min="516" max="516" width="15.5703125" style="170" customWidth="1"/>
    <col min="517" max="517" width="9.7109375" style="170" customWidth="1"/>
    <col min="518" max="518" width="14.7109375" style="170" customWidth="1"/>
    <col min="519" max="519" width="9" style="170" customWidth="1"/>
    <col min="520" max="520" width="14" style="170" customWidth="1"/>
    <col min="521" max="521" width="8.5703125" style="170" customWidth="1"/>
    <col min="522" max="522" width="15.140625" style="170" customWidth="1"/>
    <col min="523" max="523" width="10.42578125" style="170" customWidth="1"/>
    <col min="524" max="524" width="2.28515625" style="170" customWidth="1"/>
    <col min="525" max="525" width="14.5703125" style="170" customWidth="1"/>
    <col min="526" max="526" width="12.5703125" style="170" customWidth="1"/>
    <col min="527" max="766" width="9.140625" style="170"/>
    <col min="767" max="767" width="5.85546875" style="170" customWidth="1"/>
    <col min="768" max="768" width="9.140625" style="170"/>
    <col min="769" max="769" width="27.140625" style="170" customWidth="1"/>
    <col min="770" max="770" width="17.85546875" style="170" customWidth="1"/>
    <col min="771" max="771" width="9.7109375" style="170" customWidth="1"/>
    <col min="772" max="772" width="15.5703125" style="170" customWidth="1"/>
    <col min="773" max="773" width="9.7109375" style="170" customWidth="1"/>
    <col min="774" max="774" width="14.7109375" style="170" customWidth="1"/>
    <col min="775" max="775" width="9" style="170" customWidth="1"/>
    <col min="776" max="776" width="14" style="170" customWidth="1"/>
    <col min="777" max="777" width="8.5703125" style="170" customWidth="1"/>
    <col min="778" max="778" width="15.140625" style="170" customWidth="1"/>
    <col min="779" max="779" width="10.42578125" style="170" customWidth="1"/>
    <col min="780" max="780" width="2.28515625" style="170" customWidth="1"/>
    <col min="781" max="781" width="14.5703125" style="170" customWidth="1"/>
    <col min="782" max="782" width="12.5703125" style="170" customWidth="1"/>
    <col min="783" max="1022" width="9.140625" style="170"/>
    <col min="1023" max="1023" width="5.85546875" style="170" customWidth="1"/>
    <col min="1024" max="1024" width="9.140625" style="170"/>
    <col min="1025" max="1025" width="27.140625" style="170" customWidth="1"/>
    <col min="1026" max="1026" width="17.85546875" style="170" customWidth="1"/>
    <col min="1027" max="1027" width="9.7109375" style="170" customWidth="1"/>
    <col min="1028" max="1028" width="15.5703125" style="170" customWidth="1"/>
    <col min="1029" max="1029" width="9.7109375" style="170" customWidth="1"/>
    <col min="1030" max="1030" width="14.7109375" style="170" customWidth="1"/>
    <col min="1031" max="1031" width="9" style="170" customWidth="1"/>
    <col min="1032" max="1032" width="14" style="170" customWidth="1"/>
    <col min="1033" max="1033" width="8.5703125" style="170" customWidth="1"/>
    <col min="1034" max="1034" width="15.140625" style="170" customWidth="1"/>
    <col min="1035" max="1035" width="10.42578125" style="170" customWidth="1"/>
    <col min="1036" max="1036" width="2.28515625" style="170" customWidth="1"/>
    <col min="1037" max="1037" width="14.5703125" style="170" customWidth="1"/>
    <col min="1038" max="1038" width="12.5703125" style="170" customWidth="1"/>
    <col min="1039" max="1278" width="9.140625" style="170"/>
    <col min="1279" max="1279" width="5.85546875" style="170" customWidth="1"/>
    <col min="1280" max="1280" width="9.140625" style="170"/>
    <col min="1281" max="1281" width="27.140625" style="170" customWidth="1"/>
    <col min="1282" max="1282" width="17.85546875" style="170" customWidth="1"/>
    <col min="1283" max="1283" width="9.7109375" style="170" customWidth="1"/>
    <col min="1284" max="1284" width="15.5703125" style="170" customWidth="1"/>
    <col min="1285" max="1285" width="9.7109375" style="170" customWidth="1"/>
    <col min="1286" max="1286" width="14.7109375" style="170" customWidth="1"/>
    <col min="1287" max="1287" width="9" style="170" customWidth="1"/>
    <col min="1288" max="1288" width="14" style="170" customWidth="1"/>
    <col min="1289" max="1289" width="8.5703125" style="170" customWidth="1"/>
    <col min="1290" max="1290" width="15.140625" style="170" customWidth="1"/>
    <col min="1291" max="1291" width="10.42578125" style="170" customWidth="1"/>
    <col min="1292" max="1292" width="2.28515625" style="170" customWidth="1"/>
    <col min="1293" max="1293" width="14.5703125" style="170" customWidth="1"/>
    <col min="1294" max="1294" width="12.5703125" style="170" customWidth="1"/>
    <col min="1295" max="1534" width="9.140625" style="170"/>
    <col min="1535" max="1535" width="5.85546875" style="170" customWidth="1"/>
    <col min="1536" max="1536" width="9.140625" style="170"/>
    <col min="1537" max="1537" width="27.140625" style="170" customWidth="1"/>
    <col min="1538" max="1538" width="17.85546875" style="170" customWidth="1"/>
    <col min="1539" max="1539" width="9.7109375" style="170" customWidth="1"/>
    <col min="1540" max="1540" width="15.5703125" style="170" customWidth="1"/>
    <col min="1541" max="1541" width="9.7109375" style="170" customWidth="1"/>
    <col min="1542" max="1542" width="14.7109375" style="170" customWidth="1"/>
    <col min="1543" max="1543" width="9" style="170" customWidth="1"/>
    <col min="1544" max="1544" width="14" style="170" customWidth="1"/>
    <col min="1545" max="1545" width="8.5703125" style="170" customWidth="1"/>
    <col min="1546" max="1546" width="15.140625" style="170" customWidth="1"/>
    <col min="1547" max="1547" width="10.42578125" style="170" customWidth="1"/>
    <col min="1548" max="1548" width="2.28515625" style="170" customWidth="1"/>
    <col min="1549" max="1549" width="14.5703125" style="170" customWidth="1"/>
    <col min="1550" max="1550" width="12.5703125" style="170" customWidth="1"/>
    <col min="1551" max="1790" width="9.140625" style="170"/>
    <col min="1791" max="1791" width="5.85546875" style="170" customWidth="1"/>
    <col min="1792" max="1792" width="9.140625" style="170"/>
    <col min="1793" max="1793" width="27.140625" style="170" customWidth="1"/>
    <col min="1794" max="1794" width="17.85546875" style="170" customWidth="1"/>
    <col min="1795" max="1795" width="9.7109375" style="170" customWidth="1"/>
    <col min="1796" max="1796" width="15.5703125" style="170" customWidth="1"/>
    <col min="1797" max="1797" width="9.7109375" style="170" customWidth="1"/>
    <col min="1798" max="1798" width="14.7109375" style="170" customWidth="1"/>
    <col min="1799" max="1799" width="9" style="170" customWidth="1"/>
    <col min="1800" max="1800" width="14" style="170" customWidth="1"/>
    <col min="1801" max="1801" width="8.5703125" style="170" customWidth="1"/>
    <col min="1802" max="1802" width="15.140625" style="170" customWidth="1"/>
    <col min="1803" max="1803" width="10.42578125" style="170" customWidth="1"/>
    <col min="1804" max="1804" width="2.28515625" style="170" customWidth="1"/>
    <col min="1805" max="1805" width="14.5703125" style="170" customWidth="1"/>
    <col min="1806" max="1806" width="12.5703125" style="170" customWidth="1"/>
    <col min="1807" max="2046" width="9.140625" style="170"/>
    <col min="2047" max="2047" width="5.85546875" style="170" customWidth="1"/>
    <col min="2048" max="2048" width="9.140625" style="170"/>
    <col min="2049" max="2049" width="27.140625" style="170" customWidth="1"/>
    <col min="2050" max="2050" width="17.85546875" style="170" customWidth="1"/>
    <col min="2051" max="2051" width="9.7109375" style="170" customWidth="1"/>
    <col min="2052" max="2052" width="15.5703125" style="170" customWidth="1"/>
    <col min="2053" max="2053" width="9.7109375" style="170" customWidth="1"/>
    <col min="2054" max="2054" width="14.7109375" style="170" customWidth="1"/>
    <col min="2055" max="2055" width="9" style="170" customWidth="1"/>
    <col min="2056" max="2056" width="14" style="170" customWidth="1"/>
    <col min="2057" max="2057" width="8.5703125" style="170" customWidth="1"/>
    <col min="2058" max="2058" width="15.140625" style="170" customWidth="1"/>
    <col min="2059" max="2059" width="10.42578125" style="170" customWidth="1"/>
    <col min="2060" max="2060" width="2.28515625" style="170" customWidth="1"/>
    <col min="2061" max="2061" width="14.5703125" style="170" customWidth="1"/>
    <col min="2062" max="2062" width="12.5703125" style="170" customWidth="1"/>
    <col min="2063" max="2302" width="9.140625" style="170"/>
    <col min="2303" max="2303" width="5.85546875" style="170" customWidth="1"/>
    <col min="2304" max="2304" width="9.140625" style="170"/>
    <col min="2305" max="2305" width="27.140625" style="170" customWidth="1"/>
    <col min="2306" max="2306" width="17.85546875" style="170" customWidth="1"/>
    <col min="2307" max="2307" width="9.7109375" style="170" customWidth="1"/>
    <col min="2308" max="2308" width="15.5703125" style="170" customWidth="1"/>
    <col min="2309" max="2309" width="9.7109375" style="170" customWidth="1"/>
    <col min="2310" max="2310" width="14.7109375" style="170" customWidth="1"/>
    <col min="2311" max="2311" width="9" style="170" customWidth="1"/>
    <col min="2312" max="2312" width="14" style="170" customWidth="1"/>
    <col min="2313" max="2313" width="8.5703125" style="170" customWidth="1"/>
    <col min="2314" max="2314" width="15.140625" style="170" customWidth="1"/>
    <col min="2315" max="2315" width="10.42578125" style="170" customWidth="1"/>
    <col min="2316" max="2316" width="2.28515625" style="170" customWidth="1"/>
    <col min="2317" max="2317" width="14.5703125" style="170" customWidth="1"/>
    <col min="2318" max="2318" width="12.5703125" style="170" customWidth="1"/>
    <col min="2319" max="2558" width="9.140625" style="170"/>
    <col min="2559" max="2559" width="5.85546875" style="170" customWidth="1"/>
    <col min="2560" max="2560" width="9.140625" style="170"/>
    <col min="2561" max="2561" width="27.140625" style="170" customWidth="1"/>
    <col min="2562" max="2562" width="17.85546875" style="170" customWidth="1"/>
    <col min="2563" max="2563" width="9.7109375" style="170" customWidth="1"/>
    <col min="2564" max="2564" width="15.5703125" style="170" customWidth="1"/>
    <col min="2565" max="2565" width="9.7109375" style="170" customWidth="1"/>
    <col min="2566" max="2566" width="14.7109375" style="170" customWidth="1"/>
    <col min="2567" max="2567" width="9" style="170" customWidth="1"/>
    <col min="2568" max="2568" width="14" style="170" customWidth="1"/>
    <col min="2569" max="2569" width="8.5703125" style="170" customWidth="1"/>
    <col min="2570" max="2570" width="15.140625" style="170" customWidth="1"/>
    <col min="2571" max="2571" width="10.42578125" style="170" customWidth="1"/>
    <col min="2572" max="2572" width="2.28515625" style="170" customWidth="1"/>
    <col min="2573" max="2573" width="14.5703125" style="170" customWidth="1"/>
    <col min="2574" max="2574" width="12.5703125" style="170" customWidth="1"/>
    <col min="2575" max="2814" width="9.140625" style="170"/>
    <col min="2815" max="2815" width="5.85546875" style="170" customWidth="1"/>
    <col min="2816" max="2816" width="9.140625" style="170"/>
    <col min="2817" max="2817" width="27.140625" style="170" customWidth="1"/>
    <col min="2818" max="2818" width="17.85546875" style="170" customWidth="1"/>
    <col min="2819" max="2819" width="9.7109375" style="170" customWidth="1"/>
    <col min="2820" max="2820" width="15.5703125" style="170" customWidth="1"/>
    <col min="2821" max="2821" width="9.7109375" style="170" customWidth="1"/>
    <col min="2822" max="2822" width="14.7109375" style="170" customWidth="1"/>
    <col min="2823" max="2823" width="9" style="170" customWidth="1"/>
    <col min="2824" max="2824" width="14" style="170" customWidth="1"/>
    <col min="2825" max="2825" width="8.5703125" style="170" customWidth="1"/>
    <col min="2826" max="2826" width="15.140625" style="170" customWidth="1"/>
    <col min="2827" max="2827" width="10.42578125" style="170" customWidth="1"/>
    <col min="2828" max="2828" width="2.28515625" style="170" customWidth="1"/>
    <col min="2829" max="2829" width="14.5703125" style="170" customWidth="1"/>
    <col min="2830" max="2830" width="12.5703125" style="170" customWidth="1"/>
    <col min="2831" max="3070" width="9.140625" style="170"/>
    <col min="3071" max="3071" width="5.85546875" style="170" customWidth="1"/>
    <col min="3072" max="3072" width="9.140625" style="170"/>
    <col min="3073" max="3073" width="27.140625" style="170" customWidth="1"/>
    <col min="3074" max="3074" width="17.85546875" style="170" customWidth="1"/>
    <col min="3075" max="3075" width="9.7109375" style="170" customWidth="1"/>
    <col min="3076" max="3076" width="15.5703125" style="170" customWidth="1"/>
    <col min="3077" max="3077" width="9.7109375" style="170" customWidth="1"/>
    <col min="3078" max="3078" width="14.7109375" style="170" customWidth="1"/>
    <col min="3079" max="3079" width="9" style="170" customWidth="1"/>
    <col min="3080" max="3080" width="14" style="170" customWidth="1"/>
    <col min="3081" max="3081" width="8.5703125" style="170" customWidth="1"/>
    <col min="3082" max="3082" width="15.140625" style="170" customWidth="1"/>
    <col min="3083" max="3083" width="10.42578125" style="170" customWidth="1"/>
    <col min="3084" max="3084" width="2.28515625" style="170" customWidth="1"/>
    <col min="3085" max="3085" width="14.5703125" style="170" customWidth="1"/>
    <col min="3086" max="3086" width="12.5703125" style="170" customWidth="1"/>
    <col min="3087" max="3326" width="9.140625" style="170"/>
    <col min="3327" max="3327" width="5.85546875" style="170" customWidth="1"/>
    <col min="3328" max="3328" width="9.140625" style="170"/>
    <col min="3329" max="3329" width="27.140625" style="170" customWidth="1"/>
    <col min="3330" max="3330" width="17.85546875" style="170" customWidth="1"/>
    <col min="3331" max="3331" width="9.7109375" style="170" customWidth="1"/>
    <col min="3332" max="3332" width="15.5703125" style="170" customWidth="1"/>
    <col min="3333" max="3333" width="9.7109375" style="170" customWidth="1"/>
    <col min="3334" max="3334" width="14.7109375" style="170" customWidth="1"/>
    <col min="3335" max="3335" width="9" style="170" customWidth="1"/>
    <col min="3336" max="3336" width="14" style="170" customWidth="1"/>
    <col min="3337" max="3337" width="8.5703125" style="170" customWidth="1"/>
    <col min="3338" max="3338" width="15.140625" style="170" customWidth="1"/>
    <col min="3339" max="3339" width="10.42578125" style="170" customWidth="1"/>
    <col min="3340" max="3340" width="2.28515625" style="170" customWidth="1"/>
    <col min="3341" max="3341" width="14.5703125" style="170" customWidth="1"/>
    <col min="3342" max="3342" width="12.5703125" style="170" customWidth="1"/>
    <col min="3343" max="3582" width="9.140625" style="170"/>
    <col min="3583" max="3583" width="5.85546875" style="170" customWidth="1"/>
    <col min="3584" max="3584" width="9.140625" style="170"/>
    <col min="3585" max="3585" width="27.140625" style="170" customWidth="1"/>
    <col min="3586" max="3586" width="17.85546875" style="170" customWidth="1"/>
    <col min="3587" max="3587" width="9.7109375" style="170" customWidth="1"/>
    <col min="3588" max="3588" width="15.5703125" style="170" customWidth="1"/>
    <col min="3589" max="3589" width="9.7109375" style="170" customWidth="1"/>
    <col min="3590" max="3590" width="14.7109375" style="170" customWidth="1"/>
    <col min="3591" max="3591" width="9" style="170" customWidth="1"/>
    <col min="3592" max="3592" width="14" style="170" customWidth="1"/>
    <col min="3593" max="3593" width="8.5703125" style="170" customWidth="1"/>
    <col min="3594" max="3594" width="15.140625" style="170" customWidth="1"/>
    <col min="3595" max="3595" width="10.42578125" style="170" customWidth="1"/>
    <col min="3596" max="3596" width="2.28515625" style="170" customWidth="1"/>
    <col min="3597" max="3597" width="14.5703125" style="170" customWidth="1"/>
    <col min="3598" max="3598" width="12.5703125" style="170" customWidth="1"/>
    <col min="3599" max="3838" width="9.140625" style="170"/>
    <col min="3839" max="3839" width="5.85546875" style="170" customWidth="1"/>
    <col min="3840" max="3840" width="9.140625" style="170"/>
    <col min="3841" max="3841" width="27.140625" style="170" customWidth="1"/>
    <col min="3842" max="3842" width="17.85546875" style="170" customWidth="1"/>
    <col min="3843" max="3843" width="9.7109375" style="170" customWidth="1"/>
    <col min="3844" max="3844" width="15.5703125" style="170" customWidth="1"/>
    <col min="3845" max="3845" width="9.7109375" style="170" customWidth="1"/>
    <col min="3846" max="3846" width="14.7109375" style="170" customWidth="1"/>
    <col min="3847" max="3847" width="9" style="170" customWidth="1"/>
    <col min="3848" max="3848" width="14" style="170" customWidth="1"/>
    <col min="3849" max="3849" width="8.5703125" style="170" customWidth="1"/>
    <col min="3850" max="3850" width="15.140625" style="170" customWidth="1"/>
    <col min="3851" max="3851" width="10.42578125" style="170" customWidth="1"/>
    <col min="3852" max="3852" width="2.28515625" style="170" customWidth="1"/>
    <col min="3853" max="3853" width="14.5703125" style="170" customWidth="1"/>
    <col min="3854" max="3854" width="12.5703125" style="170" customWidth="1"/>
    <col min="3855" max="4094" width="9.140625" style="170"/>
    <col min="4095" max="4095" width="5.85546875" style="170" customWidth="1"/>
    <col min="4096" max="4096" width="9.140625" style="170"/>
    <col min="4097" max="4097" width="27.140625" style="170" customWidth="1"/>
    <col min="4098" max="4098" width="17.85546875" style="170" customWidth="1"/>
    <col min="4099" max="4099" width="9.7109375" style="170" customWidth="1"/>
    <col min="4100" max="4100" width="15.5703125" style="170" customWidth="1"/>
    <col min="4101" max="4101" width="9.7109375" style="170" customWidth="1"/>
    <col min="4102" max="4102" width="14.7109375" style="170" customWidth="1"/>
    <col min="4103" max="4103" width="9" style="170" customWidth="1"/>
    <col min="4104" max="4104" width="14" style="170" customWidth="1"/>
    <col min="4105" max="4105" width="8.5703125" style="170" customWidth="1"/>
    <col min="4106" max="4106" width="15.140625" style="170" customWidth="1"/>
    <col min="4107" max="4107" width="10.42578125" style="170" customWidth="1"/>
    <col min="4108" max="4108" width="2.28515625" style="170" customWidth="1"/>
    <col min="4109" max="4109" width="14.5703125" style="170" customWidth="1"/>
    <col min="4110" max="4110" width="12.5703125" style="170" customWidth="1"/>
    <col min="4111" max="4350" width="9.140625" style="170"/>
    <col min="4351" max="4351" width="5.85546875" style="170" customWidth="1"/>
    <col min="4352" max="4352" width="9.140625" style="170"/>
    <col min="4353" max="4353" width="27.140625" style="170" customWidth="1"/>
    <col min="4354" max="4354" width="17.85546875" style="170" customWidth="1"/>
    <col min="4355" max="4355" width="9.7109375" style="170" customWidth="1"/>
    <col min="4356" max="4356" width="15.5703125" style="170" customWidth="1"/>
    <col min="4357" max="4357" width="9.7109375" style="170" customWidth="1"/>
    <col min="4358" max="4358" width="14.7109375" style="170" customWidth="1"/>
    <col min="4359" max="4359" width="9" style="170" customWidth="1"/>
    <col min="4360" max="4360" width="14" style="170" customWidth="1"/>
    <col min="4361" max="4361" width="8.5703125" style="170" customWidth="1"/>
    <col min="4362" max="4362" width="15.140625" style="170" customWidth="1"/>
    <col min="4363" max="4363" width="10.42578125" style="170" customWidth="1"/>
    <col min="4364" max="4364" width="2.28515625" style="170" customWidth="1"/>
    <col min="4365" max="4365" width="14.5703125" style="170" customWidth="1"/>
    <col min="4366" max="4366" width="12.5703125" style="170" customWidth="1"/>
    <col min="4367" max="4606" width="9.140625" style="170"/>
    <col min="4607" max="4607" width="5.85546875" style="170" customWidth="1"/>
    <col min="4608" max="4608" width="9.140625" style="170"/>
    <col min="4609" max="4609" width="27.140625" style="170" customWidth="1"/>
    <col min="4610" max="4610" width="17.85546875" style="170" customWidth="1"/>
    <col min="4611" max="4611" width="9.7109375" style="170" customWidth="1"/>
    <col min="4612" max="4612" width="15.5703125" style="170" customWidth="1"/>
    <col min="4613" max="4613" width="9.7109375" style="170" customWidth="1"/>
    <col min="4614" max="4614" width="14.7109375" style="170" customWidth="1"/>
    <col min="4615" max="4615" width="9" style="170" customWidth="1"/>
    <col min="4616" max="4616" width="14" style="170" customWidth="1"/>
    <col min="4617" max="4617" width="8.5703125" style="170" customWidth="1"/>
    <col min="4618" max="4618" width="15.140625" style="170" customWidth="1"/>
    <col min="4619" max="4619" width="10.42578125" style="170" customWidth="1"/>
    <col min="4620" max="4620" width="2.28515625" style="170" customWidth="1"/>
    <col min="4621" max="4621" width="14.5703125" style="170" customWidth="1"/>
    <col min="4622" max="4622" width="12.5703125" style="170" customWidth="1"/>
    <col min="4623" max="4862" width="9.140625" style="170"/>
    <col min="4863" max="4863" width="5.85546875" style="170" customWidth="1"/>
    <col min="4864" max="4864" width="9.140625" style="170"/>
    <col min="4865" max="4865" width="27.140625" style="170" customWidth="1"/>
    <col min="4866" max="4866" width="17.85546875" style="170" customWidth="1"/>
    <col min="4867" max="4867" width="9.7109375" style="170" customWidth="1"/>
    <col min="4868" max="4868" width="15.5703125" style="170" customWidth="1"/>
    <col min="4869" max="4869" width="9.7109375" style="170" customWidth="1"/>
    <col min="4870" max="4870" width="14.7109375" style="170" customWidth="1"/>
    <col min="4871" max="4871" width="9" style="170" customWidth="1"/>
    <col min="4872" max="4872" width="14" style="170" customWidth="1"/>
    <col min="4873" max="4873" width="8.5703125" style="170" customWidth="1"/>
    <col min="4874" max="4874" width="15.140625" style="170" customWidth="1"/>
    <col min="4875" max="4875" width="10.42578125" style="170" customWidth="1"/>
    <col min="4876" max="4876" width="2.28515625" style="170" customWidth="1"/>
    <col min="4877" max="4877" width="14.5703125" style="170" customWidth="1"/>
    <col min="4878" max="4878" width="12.5703125" style="170" customWidth="1"/>
    <col min="4879" max="5118" width="9.140625" style="170"/>
    <col min="5119" max="5119" width="5.85546875" style="170" customWidth="1"/>
    <col min="5120" max="5120" width="9.140625" style="170"/>
    <col min="5121" max="5121" width="27.140625" style="170" customWidth="1"/>
    <col min="5122" max="5122" width="17.85546875" style="170" customWidth="1"/>
    <col min="5123" max="5123" width="9.7109375" style="170" customWidth="1"/>
    <col min="5124" max="5124" width="15.5703125" style="170" customWidth="1"/>
    <col min="5125" max="5125" width="9.7109375" style="170" customWidth="1"/>
    <col min="5126" max="5126" width="14.7109375" style="170" customWidth="1"/>
    <col min="5127" max="5127" width="9" style="170" customWidth="1"/>
    <col min="5128" max="5128" width="14" style="170" customWidth="1"/>
    <col min="5129" max="5129" width="8.5703125" style="170" customWidth="1"/>
    <col min="5130" max="5130" width="15.140625" style="170" customWidth="1"/>
    <col min="5131" max="5131" width="10.42578125" style="170" customWidth="1"/>
    <col min="5132" max="5132" width="2.28515625" style="170" customWidth="1"/>
    <col min="5133" max="5133" width="14.5703125" style="170" customWidth="1"/>
    <col min="5134" max="5134" width="12.5703125" style="170" customWidth="1"/>
    <col min="5135" max="5374" width="9.140625" style="170"/>
    <col min="5375" max="5375" width="5.85546875" style="170" customWidth="1"/>
    <col min="5376" max="5376" width="9.140625" style="170"/>
    <col min="5377" max="5377" width="27.140625" style="170" customWidth="1"/>
    <col min="5378" max="5378" width="17.85546875" style="170" customWidth="1"/>
    <col min="5379" max="5379" width="9.7109375" style="170" customWidth="1"/>
    <col min="5380" max="5380" width="15.5703125" style="170" customWidth="1"/>
    <col min="5381" max="5381" width="9.7109375" style="170" customWidth="1"/>
    <col min="5382" max="5382" width="14.7109375" style="170" customWidth="1"/>
    <col min="5383" max="5383" width="9" style="170" customWidth="1"/>
    <col min="5384" max="5384" width="14" style="170" customWidth="1"/>
    <col min="5385" max="5385" width="8.5703125" style="170" customWidth="1"/>
    <col min="5386" max="5386" width="15.140625" style="170" customWidth="1"/>
    <col min="5387" max="5387" width="10.42578125" style="170" customWidth="1"/>
    <col min="5388" max="5388" width="2.28515625" style="170" customWidth="1"/>
    <col min="5389" max="5389" width="14.5703125" style="170" customWidth="1"/>
    <col min="5390" max="5390" width="12.5703125" style="170" customWidth="1"/>
    <col min="5391" max="5630" width="9.140625" style="170"/>
    <col min="5631" max="5631" width="5.85546875" style="170" customWidth="1"/>
    <col min="5632" max="5632" width="9.140625" style="170"/>
    <col min="5633" max="5633" width="27.140625" style="170" customWidth="1"/>
    <col min="5634" max="5634" width="17.85546875" style="170" customWidth="1"/>
    <col min="5635" max="5635" width="9.7109375" style="170" customWidth="1"/>
    <col min="5636" max="5636" width="15.5703125" style="170" customWidth="1"/>
    <col min="5637" max="5637" width="9.7109375" style="170" customWidth="1"/>
    <col min="5638" max="5638" width="14.7109375" style="170" customWidth="1"/>
    <col min="5639" max="5639" width="9" style="170" customWidth="1"/>
    <col min="5640" max="5640" width="14" style="170" customWidth="1"/>
    <col min="5641" max="5641" width="8.5703125" style="170" customWidth="1"/>
    <col min="5642" max="5642" width="15.140625" style="170" customWidth="1"/>
    <col min="5643" max="5643" width="10.42578125" style="170" customWidth="1"/>
    <col min="5644" max="5644" width="2.28515625" style="170" customWidth="1"/>
    <col min="5645" max="5645" width="14.5703125" style="170" customWidth="1"/>
    <col min="5646" max="5646" width="12.5703125" style="170" customWidth="1"/>
    <col min="5647" max="5886" width="9.140625" style="170"/>
    <col min="5887" max="5887" width="5.85546875" style="170" customWidth="1"/>
    <col min="5888" max="5888" width="9.140625" style="170"/>
    <col min="5889" max="5889" width="27.140625" style="170" customWidth="1"/>
    <col min="5890" max="5890" width="17.85546875" style="170" customWidth="1"/>
    <col min="5891" max="5891" width="9.7109375" style="170" customWidth="1"/>
    <col min="5892" max="5892" width="15.5703125" style="170" customWidth="1"/>
    <col min="5893" max="5893" width="9.7109375" style="170" customWidth="1"/>
    <col min="5894" max="5894" width="14.7109375" style="170" customWidth="1"/>
    <col min="5895" max="5895" width="9" style="170" customWidth="1"/>
    <col min="5896" max="5896" width="14" style="170" customWidth="1"/>
    <col min="5897" max="5897" width="8.5703125" style="170" customWidth="1"/>
    <col min="5898" max="5898" width="15.140625" style="170" customWidth="1"/>
    <col min="5899" max="5899" width="10.42578125" style="170" customWidth="1"/>
    <col min="5900" max="5900" width="2.28515625" style="170" customWidth="1"/>
    <col min="5901" max="5901" width="14.5703125" style="170" customWidth="1"/>
    <col min="5902" max="5902" width="12.5703125" style="170" customWidth="1"/>
    <col min="5903" max="6142" width="9.140625" style="170"/>
    <col min="6143" max="6143" width="5.85546875" style="170" customWidth="1"/>
    <col min="6144" max="6144" width="9.140625" style="170"/>
    <col min="6145" max="6145" width="27.140625" style="170" customWidth="1"/>
    <col min="6146" max="6146" width="17.85546875" style="170" customWidth="1"/>
    <col min="6147" max="6147" width="9.7109375" style="170" customWidth="1"/>
    <col min="6148" max="6148" width="15.5703125" style="170" customWidth="1"/>
    <col min="6149" max="6149" width="9.7109375" style="170" customWidth="1"/>
    <col min="6150" max="6150" width="14.7109375" style="170" customWidth="1"/>
    <col min="6151" max="6151" width="9" style="170" customWidth="1"/>
    <col min="6152" max="6152" width="14" style="170" customWidth="1"/>
    <col min="6153" max="6153" width="8.5703125" style="170" customWidth="1"/>
    <col min="6154" max="6154" width="15.140625" style="170" customWidth="1"/>
    <col min="6155" max="6155" width="10.42578125" style="170" customWidth="1"/>
    <col min="6156" max="6156" width="2.28515625" style="170" customWidth="1"/>
    <col min="6157" max="6157" width="14.5703125" style="170" customWidth="1"/>
    <col min="6158" max="6158" width="12.5703125" style="170" customWidth="1"/>
    <col min="6159" max="6398" width="9.140625" style="170"/>
    <col min="6399" max="6399" width="5.85546875" style="170" customWidth="1"/>
    <col min="6400" max="6400" width="9.140625" style="170"/>
    <col min="6401" max="6401" width="27.140625" style="170" customWidth="1"/>
    <col min="6402" max="6402" width="17.85546875" style="170" customWidth="1"/>
    <col min="6403" max="6403" width="9.7109375" style="170" customWidth="1"/>
    <col min="6404" max="6404" width="15.5703125" style="170" customWidth="1"/>
    <col min="6405" max="6405" width="9.7109375" style="170" customWidth="1"/>
    <col min="6406" max="6406" width="14.7109375" style="170" customWidth="1"/>
    <col min="6407" max="6407" width="9" style="170" customWidth="1"/>
    <col min="6408" max="6408" width="14" style="170" customWidth="1"/>
    <col min="6409" max="6409" width="8.5703125" style="170" customWidth="1"/>
    <col min="6410" max="6410" width="15.140625" style="170" customWidth="1"/>
    <col min="6411" max="6411" width="10.42578125" style="170" customWidth="1"/>
    <col min="6412" max="6412" width="2.28515625" style="170" customWidth="1"/>
    <col min="6413" max="6413" width="14.5703125" style="170" customWidth="1"/>
    <col min="6414" max="6414" width="12.5703125" style="170" customWidth="1"/>
    <col min="6415" max="6654" width="9.140625" style="170"/>
    <col min="6655" max="6655" width="5.85546875" style="170" customWidth="1"/>
    <col min="6656" max="6656" width="9.140625" style="170"/>
    <col min="6657" max="6657" width="27.140625" style="170" customWidth="1"/>
    <col min="6658" max="6658" width="17.85546875" style="170" customWidth="1"/>
    <col min="6659" max="6659" width="9.7109375" style="170" customWidth="1"/>
    <col min="6660" max="6660" width="15.5703125" style="170" customWidth="1"/>
    <col min="6661" max="6661" width="9.7109375" style="170" customWidth="1"/>
    <col min="6662" max="6662" width="14.7109375" style="170" customWidth="1"/>
    <col min="6663" max="6663" width="9" style="170" customWidth="1"/>
    <col min="6664" max="6664" width="14" style="170" customWidth="1"/>
    <col min="6665" max="6665" width="8.5703125" style="170" customWidth="1"/>
    <col min="6666" max="6666" width="15.140625" style="170" customWidth="1"/>
    <col min="6667" max="6667" width="10.42578125" style="170" customWidth="1"/>
    <col min="6668" max="6668" width="2.28515625" style="170" customWidth="1"/>
    <col min="6669" max="6669" width="14.5703125" style="170" customWidth="1"/>
    <col min="6670" max="6670" width="12.5703125" style="170" customWidth="1"/>
    <col min="6671" max="6910" width="9.140625" style="170"/>
    <col min="6911" max="6911" width="5.85546875" style="170" customWidth="1"/>
    <col min="6912" max="6912" width="9.140625" style="170"/>
    <col min="6913" max="6913" width="27.140625" style="170" customWidth="1"/>
    <col min="6914" max="6914" width="17.85546875" style="170" customWidth="1"/>
    <col min="6915" max="6915" width="9.7109375" style="170" customWidth="1"/>
    <col min="6916" max="6916" width="15.5703125" style="170" customWidth="1"/>
    <col min="6917" max="6917" width="9.7109375" style="170" customWidth="1"/>
    <col min="6918" max="6918" width="14.7109375" style="170" customWidth="1"/>
    <col min="6919" max="6919" width="9" style="170" customWidth="1"/>
    <col min="6920" max="6920" width="14" style="170" customWidth="1"/>
    <col min="6921" max="6921" width="8.5703125" style="170" customWidth="1"/>
    <col min="6922" max="6922" width="15.140625" style="170" customWidth="1"/>
    <col min="6923" max="6923" width="10.42578125" style="170" customWidth="1"/>
    <col min="6924" max="6924" width="2.28515625" style="170" customWidth="1"/>
    <col min="6925" max="6925" width="14.5703125" style="170" customWidth="1"/>
    <col min="6926" max="6926" width="12.5703125" style="170" customWidth="1"/>
    <col min="6927" max="7166" width="9.140625" style="170"/>
    <col min="7167" max="7167" width="5.85546875" style="170" customWidth="1"/>
    <col min="7168" max="7168" width="9.140625" style="170"/>
    <col min="7169" max="7169" width="27.140625" style="170" customWidth="1"/>
    <col min="7170" max="7170" width="17.85546875" style="170" customWidth="1"/>
    <col min="7171" max="7171" width="9.7109375" style="170" customWidth="1"/>
    <col min="7172" max="7172" width="15.5703125" style="170" customWidth="1"/>
    <col min="7173" max="7173" width="9.7109375" style="170" customWidth="1"/>
    <col min="7174" max="7174" width="14.7109375" style="170" customWidth="1"/>
    <col min="7175" max="7175" width="9" style="170" customWidth="1"/>
    <col min="7176" max="7176" width="14" style="170" customWidth="1"/>
    <col min="7177" max="7177" width="8.5703125" style="170" customWidth="1"/>
    <col min="7178" max="7178" width="15.140625" style="170" customWidth="1"/>
    <col min="7179" max="7179" width="10.42578125" style="170" customWidth="1"/>
    <col min="7180" max="7180" width="2.28515625" style="170" customWidth="1"/>
    <col min="7181" max="7181" width="14.5703125" style="170" customWidth="1"/>
    <col min="7182" max="7182" width="12.5703125" style="170" customWidth="1"/>
    <col min="7183" max="7422" width="9.140625" style="170"/>
    <col min="7423" max="7423" width="5.85546875" style="170" customWidth="1"/>
    <col min="7424" max="7424" width="9.140625" style="170"/>
    <col min="7425" max="7425" width="27.140625" style="170" customWidth="1"/>
    <col min="7426" max="7426" width="17.85546875" style="170" customWidth="1"/>
    <col min="7427" max="7427" width="9.7109375" style="170" customWidth="1"/>
    <col min="7428" max="7428" width="15.5703125" style="170" customWidth="1"/>
    <col min="7429" max="7429" width="9.7109375" style="170" customWidth="1"/>
    <col min="7430" max="7430" width="14.7109375" style="170" customWidth="1"/>
    <col min="7431" max="7431" width="9" style="170" customWidth="1"/>
    <col min="7432" max="7432" width="14" style="170" customWidth="1"/>
    <col min="7433" max="7433" width="8.5703125" style="170" customWidth="1"/>
    <col min="7434" max="7434" width="15.140625" style="170" customWidth="1"/>
    <col min="7435" max="7435" width="10.42578125" style="170" customWidth="1"/>
    <col min="7436" max="7436" width="2.28515625" style="170" customWidth="1"/>
    <col min="7437" max="7437" width="14.5703125" style="170" customWidth="1"/>
    <col min="7438" max="7438" width="12.5703125" style="170" customWidth="1"/>
    <col min="7439" max="7678" width="9.140625" style="170"/>
    <col min="7679" max="7679" width="5.85546875" style="170" customWidth="1"/>
    <col min="7680" max="7680" width="9.140625" style="170"/>
    <col min="7681" max="7681" width="27.140625" style="170" customWidth="1"/>
    <col min="7682" max="7682" width="17.85546875" style="170" customWidth="1"/>
    <col min="7683" max="7683" width="9.7109375" style="170" customWidth="1"/>
    <col min="7684" max="7684" width="15.5703125" style="170" customWidth="1"/>
    <col min="7685" max="7685" width="9.7109375" style="170" customWidth="1"/>
    <col min="7686" max="7686" width="14.7109375" style="170" customWidth="1"/>
    <col min="7687" max="7687" width="9" style="170" customWidth="1"/>
    <col min="7688" max="7688" width="14" style="170" customWidth="1"/>
    <col min="7689" max="7689" width="8.5703125" style="170" customWidth="1"/>
    <col min="7690" max="7690" width="15.140625" style="170" customWidth="1"/>
    <col min="7691" max="7691" width="10.42578125" style="170" customWidth="1"/>
    <col min="7692" max="7692" width="2.28515625" style="170" customWidth="1"/>
    <col min="7693" max="7693" width="14.5703125" style="170" customWidth="1"/>
    <col min="7694" max="7694" width="12.5703125" style="170" customWidth="1"/>
    <col min="7695" max="7934" width="9.140625" style="170"/>
    <col min="7935" max="7935" width="5.85546875" style="170" customWidth="1"/>
    <col min="7936" max="7936" width="9.140625" style="170"/>
    <col min="7937" max="7937" width="27.140625" style="170" customWidth="1"/>
    <col min="7938" max="7938" width="17.85546875" style="170" customWidth="1"/>
    <col min="7939" max="7939" width="9.7109375" style="170" customWidth="1"/>
    <col min="7940" max="7940" width="15.5703125" style="170" customWidth="1"/>
    <col min="7941" max="7941" width="9.7109375" style="170" customWidth="1"/>
    <col min="7942" max="7942" width="14.7109375" style="170" customWidth="1"/>
    <col min="7943" max="7943" width="9" style="170" customWidth="1"/>
    <col min="7944" max="7944" width="14" style="170" customWidth="1"/>
    <col min="7945" max="7945" width="8.5703125" style="170" customWidth="1"/>
    <col min="7946" max="7946" width="15.140625" style="170" customWidth="1"/>
    <col min="7947" max="7947" width="10.42578125" style="170" customWidth="1"/>
    <col min="7948" max="7948" width="2.28515625" style="170" customWidth="1"/>
    <col min="7949" max="7949" width="14.5703125" style="170" customWidth="1"/>
    <col min="7950" max="7950" width="12.5703125" style="170" customWidth="1"/>
    <col min="7951" max="8190" width="9.140625" style="170"/>
    <col min="8191" max="8191" width="5.85546875" style="170" customWidth="1"/>
    <col min="8192" max="8192" width="9.140625" style="170"/>
    <col min="8193" max="8193" width="27.140625" style="170" customWidth="1"/>
    <col min="8194" max="8194" width="17.85546875" style="170" customWidth="1"/>
    <col min="8195" max="8195" width="9.7109375" style="170" customWidth="1"/>
    <col min="8196" max="8196" width="15.5703125" style="170" customWidth="1"/>
    <col min="8197" max="8197" width="9.7109375" style="170" customWidth="1"/>
    <col min="8198" max="8198" width="14.7109375" style="170" customWidth="1"/>
    <col min="8199" max="8199" width="9" style="170" customWidth="1"/>
    <col min="8200" max="8200" width="14" style="170" customWidth="1"/>
    <col min="8201" max="8201" width="8.5703125" style="170" customWidth="1"/>
    <col min="8202" max="8202" width="15.140625" style="170" customWidth="1"/>
    <col min="8203" max="8203" width="10.42578125" style="170" customWidth="1"/>
    <col min="8204" max="8204" width="2.28515625" style="170" customWidth="1"/>
    <col min="8205" max="8205" width="14.5703125" style="170" customWidth="1"/>
    <col min="8206" max="8206" width="12.5703125" style="170" customWidth="1"/>
    <col min="8207" max="8446" width="9.140625" style="170"/>
    <col min="8447" max="8447" width="5.85546875" style="170" customWidth="1"/>
    <col min="8448" max="8448" width="9.140625" style="170"/>
    <col min="8449" max="8449" width="27.140625" style="170" customWidth="1"/>
    <col min="8450" max="8450" width="17.85546875" style="170" customWidth="1"/>
    <col min="8451" max="8451" width="9.7109375" style="170" customWidth="1"/>
    <col min="8452" max="8452" width="15.5703125" style="170" customWidth="1"/>
    <col min="8453" max="8453" width="9.7109375" style="170" customWidth="1"/>
    <col min="8454" max="8454" width="14.7109375" style="170" customWidth="1"/>
    <col min="8455" max="8455" width="9" style="170" customWidth="1"/>
    <col min="8456" max="8456" width="14" style="170" customWidth="1"/>
    <col min="8457" max="8457" width="8.5703125" style="170" customWidth="1"/>
    <col min="8458" max="8458" width="15.140625" style="170" customWidth="1"/>
    <col min="8459" max="8459" width="10.42578125" style="170" customWidth="1"/>
    <col min="8460" max="8460" width="2.28515625" style="170" customWidth="1"/>
    <col min="8461" max="8461" width="14.5703125" style="170" customWidth="1"/>
    <col min="8462" max="8462" width="12.5703125" style="170" customWidth="1"/>
    <col min="8463" max="8702" width="9.140625" style="170"/>
    <col min="8703" max="8703" width="5.85546875" style="170" customWidth="1"/>
    <col min="8704" max="8704" width="9.140625" style="170"/>
    <col min="8705" max="8705" width="27.140625" style="170" customWidth="1"/>
    <col min="8706" max="8706" width="17.85546875" style="170" customWidth="1"/>
    <col min="8707" max="8707" width="9.7109375" style="170" customWidth="1"/>
    <col min="8708" max="8708" width="15.5703125" style="170" customWidth="1"/>
    <col min="8709" max="8709" width="9.7109375" style="170" customWidth="1"/>
    <col min="8710" max="8710" width="14.7109375" style="170" customWidth="1"/>
    <col min="8711" max="8711" width="9" style="170" customWidth="1"/>
    <col min="8712" max="8712" width="14" style="170" customWidth="1"/>
    <col min="8713" max="8713" width="8.5703125" style="170" customWidth="1"/>
    <col min="8714" max="8714" width="15.140625" style="170" customWidth="1"/>
    <col min="8715" max="8715" width="10.42578125" style="170" customWidth="1"/>
    <col min="8716" max="8716" width="2.28515625" style="170" customWidth="1"/>
    <col min="8717" max="8717" width="14.5703125" style="170" customWidth="1"/>
    <col min="8718" max="8718" width="12.5703125" style="170" customWidth="1"/>
    <col min="8719" max="8958" width="9.140625" style="170"/>
    <col min="8959" max="8959" width="5.85546875" style="170" customWidth="1"/>
    <col min="8960" max="8960" width="9.140625" style="170"/>
    <col min="8961" max="8961" width="27.140625" style="170" customWidth="1"/>
    <col min="8962" max="8962" width="17.85546875" style="170" customWidth="1"/>
    <col min="8963" max="8963" width="9.7109375" style="170" customWidth="1"/>
    <col min="8964" max="8964" width="15.5703125" style="170" customWidth="1"/>
    <col min="8965" max="8965" width="9.7109375" style="170" customWidth="1"/>
    <col min="8966" max="8966" width="14.7109375" style="170" customWidth="1"/>
    <col min="8967" max="8967" width="9" style="170" customWidth="1"/>
    <col min="8968" max="8968" width="14" style="170" customWidth="1"/>
    <col min="8969" max="8969" width="8.5703125" style="170" customWidth="1"/>
    <col min="8970" max="8970" width="15.140625" style="170" customWidth="1"/>
    <col min="8971" max="8971" width="10.42578125" style="170" customWidth="1"/>
    <col min="8972" max="8972" width="2.28515625" style="170" customWidth="1"/>
    <col min="8973" max="8973" width="14.5703125" style="170" customWidth="1"/>
    <col min="8974" max="8974" width="12.5703125" style="170" customWidth="1"/>
    <col min="8975" max="9214" width="9.140625" style="170"/>
    <col min="9215" max="9215" width="5.85546875" style="170" customWidth="1"/>
    <col min="9216" max="9216" width="9.140625" style="170"/>
    <col min="9217" max="9217" width="27.140625" style="170" customWidth="1"/>
    <col min="9218" max="9218" width="17.85546875" style="170" customWidth="1"/>
    <col min="9219" max="9219" width="9.7109375" style="170" customWidth="1"/>
    <col min="9220" max="9220" width="15.5703125" style="170" customWidth="1"/>
    <col min="9221" max="9221" width="9.7109375" style="170" customWidth="1"/>
    <col min="9222" max="9222" width="14.7109375" style="170" customWidth="1"/>
    <col min="9223" max="9223" width="9" style="170" customWidth="1"/>
    <col min="9224" max="9224" width="14" style="170" customWidth="1"/>
    <col min="9225" max="9225" width="8.5703125" style="170" customWidth="1"/>
    <col min="9226" max="9226" width="15.140625" style="170" customWidth="1"/>
    <col min="9227" max="9227" width="10.42578125" style="170" customWidth="1"/>
    <col min="9228" max="9228" width="2.28515625" style="170" customWidth="1"/>
    <col min="9229" max="9229" width="14.5703125" style="170" customWidth="1"/>
    <col min="9230" max="9230" width="12.5703125" style="170" customWidth="1"/>
    <col min="9231" max="9470" width="9.140625" style="170"/>
    <col min="9471" max="9471" width="5.85546875" style="170" customWidth="1"/>
    <col min="9472" max="9472" width="9.140625" style="170"/>
    <col min="9473" max="9473" width="27.140625" style="170" customWidth="1"/>
    <col min="9474" max="9474" width="17.85546875" style="170" customWidth="1"/>
    <col min="9475" max="9475" width="9.7109375" style="170" customWidth="1"/>
    <col min="9476" max="9476" width="15.5703125" style="170" customWidth="1"/>
    <col min="9477" max="9477" width="9.7109375" style="170" customWidth="1"/>
    <col min="9478" max="9478" width="14.7109375" style="170" customWidth="1"/>
    <col min="9479" max="9479" width="9" style="170" customWidth="1"/>
    <col min="9480" max="9480" width="14" style="170" customWidth="1"/>
    <col min="9481" max="9481" width="8.5703125" style="170" customWidth="1"/>
    <col min="9482" max="9482" width="15.140625" style="170" customWidth="1"/>
    <col min="9483" max="9483" width="10.42578125" style="170" customWidth="1"/>
    <col min="9484" max="9484" width="2.28515625" style="170" customWidth="1"/>
    <col min="9485" max="9485" width="14.5703125" style="170" customWidth="1"/>
    <col min="9486" max="9486" width="12.5703125" style="170" customWidth="1"/>
    <col min="9487" max="9726" width="9.140625" style="170"/>
    <col min="9727" max="9727" width="5.85546875" style="170" customWidth="1"/>
    <col min="9728" max="9728" width="9.140625" style="170"/>
    <col min="9729" max="9729" width="27.140625" style="170" customWidth="1"/>
    <col min="9730" max="9730" width="17.85546875" style="170" customWidth="1"/>
    <col min="9731" max="9731" width="9.7109375" style="170" customWidth="1"/>
    <col min="9732" max="9732" width="15.5703125" style="170" customWidth="1"/>
    <col min="9733" max="9733" width="9.7109375" style="170" customWidth="1"/>
    <col min="9734" max="9734" width="14.7109375" style="170" customWidth="1"/>
    <col min="9735" max="9735" width="9" style="170" customWidth="1"/>
    <col min="9736" max="9736" width="14" style="170" customWidth="1"/>
    <col min="9737" max="9737" width="8.5703125" style="170" customWidth="1"/>
    <col min="9738" max="9738" width="15.140625" style="170" customWidth="1"/>
    <col min="9739" max="9739" width="10.42578125" style="170" customWidth="1"/>
    <col min="9740" max="9740" width="2.28515625" style="170" customWidth="1"/>
    <col min="9741" max="9741" width="14.5703125" style="170" customWidth="1"/>
    <col min="9742" max="9742" width="12.5703125" style="170" customWidth="1"/>
    <col min="9743" max="9982" width="9.140625" style="170"/>
    <col min="9983" max="9983" width="5.85546875" style="170" customWidth="1"/>
    <col min="9984" max="9984" width="9.140625" style="170"/>
    <col min="9985" max="9985" width="27.140625" style="170" customWidth="1"/>
    <col min="9986" max="9986" width="17.85546875" style="170" customWidth="1"/>
    <col min="9987" max="9987" width="9.7109375" style="170" customWidth="1"/>
    <col min="9988" max="9988" width="15.5703125" style="170" customWidth="1"/>
    <col min="9989" max="9989" width="9.7109375" style="170" customWidth="1"/>
    <col min="9990" max="9990" width="14.7109375" style="170" customWidth="1"/>
    <col min="9991" max="9991" width="9" style="170" customWidth="1"/>
    <col min="9992" max="9992" width="14" style="170" customWidth="1"/>
    <col min="9993" max="9993" width="8.5703125" style="170" customWidth="1"/>
    <col min="9994" max="9994" width="15.140625" style="170" customWidth="1"/>
    <col min="9995" max="9995" width="10.42578125" style="170" customWidth="1"/>
    <col min="9996" max="9996" width="2.28515625" style="170" customWidth="1"/>
    <col min="9997" max="9997" width="14.5703125" style="170" customWidth="1"/>
    <col min="9998" max="9998" width="12.5703125" style="170" customWidth="1"/>
    <col min="9999" max="10238" width="9.140625" style="170"/>
    <col min="10239" max="10239" width="5.85546875" style="170" customWidth="1"/>
    <col min="10240" max="10240" width="9.140625" style="170"/>
    <col min="10241" max="10241" width="27.140625" style="170" customWidth="1"/>
    <col min="10242" max="10242" width="17.85546875" style="170" customWidth="1"/>
    <col min="10243" max="10243" width="9.7109375" style="170" customWidth="1"/>
    <col min="10244" max="10244" width="15.5703125" style="170" customWidth="1"/>
    <col min="10245" max="10245" width="9.7109375" style="170" customWidth="1"/>
    <col min="10246" max="10246" width="14.7109375" style="170" customWidth="1"/>
    <col min="10247" max="10247" width="9" style="170" customWidth="1"/>
    <col min="10248" max="10248" width="14" style="170" customWidth="1"/>
    <col min="10249" max="10249" width="8.5703125" style="170" customWidth="1"/>
    <col min="10250" max="10250" width="15.140625" style="170" customWidth="1"/>
    <col min="10251" max="10251" width="10.42578125" style="170" customWidth="1"/>
    <col min="10252" max="10252" width="2.28515625" style="170" customWidth="1"/>
    <col min="10253" max="10253" width="14.5703125" style="170" customWidth="1"/>
    <col min="10254" max="10254" width="12.5703125" style="170" customWidth="1"/>
    <col min="10255" max="10494" width="9.140625" style="170"/>
    <col min="10495" max="10495" width="5.85546875" style="170" customWidth="1"/>
    <col min="10496" max="10496" width="9.140625" style="170"/>
    <col min="10497" max="10497" width="27.140625" style="170" customWidth="1"/>
    <col min="10498" max="10498" width="17.85546875" style="170" customWidth="1"/>
    <col min="10499" max="10499" width="9.7109375" style="170" customWidth="1"/>
    <col min="10500" max="10500" width="15.5703125" style="170" customWidth="1"/>
    <col min="10501" max="10501" width="9.7109375" style="170" customWidth="1"/>
    <col min="10502" max="10502" width="14.7109375" style="170" customWidth="1"/>
    <col min="10503" max="10503" width="9" style="170" customWidth="1"/>
    <col min="10504" max="10504" width="14" style="170" customWidth="1"/>
    <col min="10505" max="10505" width="8.5703125" style="170" customWidth="1"/>
    <col min="10506" max="10506" width="15.140625" style="170" customWidth="1"/>
    <col min="10507" max="10507" width="10.42578125" style="170" customWidth="1"/>
    <col min="10508" max="10508" width="2.28515625" style="170" customWidth="1"/>
    <col min="10509" max="10509" width="14.5703125" style="170" customWidth="1"/>
    <col min="10510" max="10510" width="12.5703125" style="170" customWidth="1"/>
    <col min="10511" max="10750" width="9.140625" style="170"/>
    <col min="10751" max="10751" width="5.85546875" style="170" customWidth="1"/>
    <col min="10752" max="10752" width="9.140625" style="170"/>
    <col min="10753" max="10753" width="27.140625" style="170" customWidth="1"/>
    <col min="10754" max="10754" width="17.85546875" style="170" customWidth="1"/>
    <col min="10755" max="10755" width="9.7109375" style="170" customWidth="1"/>
    <col min="10756" max="10756" width="15.5703125" style="170" customWidth="1"/>
    <col min="10757" max="10757" width="9.7109375" style="170" customWidth="1"/>
    <col min="10758" max="10758" width="14.7109375" style="170" customWidth="1"/>
    <col min="10759" max="10759" width="9" style="170" customWidth="1"/>
    <col min="10760" max="10760" width="14" style="170" customWidth="1"/>
    <col min="10761" max="10761" width="8.5703125" style="170" customWidth="1"/>
    <col min="10762" max="10762" width="15.140625" style="170" customWidth="1"/>
    <col min="10763" max="10763" width="10.42578125" style="170" customWidth="1"/>
    <col min="10764" max="10764" width="2.28515625" style="170" customWidth="1"/>
    <col min="10765" max="10765" width="14.5703125" style="170" customWidth="1"/>
    <col min="10766" max="10766" width="12.5703125" style="170" customWidth="1"/>
    <col min="10767" max="11006" width="9.140625" style="170"/>
    <col min="11007" max="11007" width="5.85546875" style="170" customWidth="1"/>
    <col min="11008" max="11008" width="9.140625" style="170"/>
    <col min="11009" max="11009" width="27.140625" style="170" customWidth="1"/>
    <col min="11010" max="11010" width="17.85546875" style="170" customWidth="1"/>
    <col min="11011" max="11011" width="9.7109375" style="170" customWidth="1"/>
    <col min="11012" max="11012" width="15.5703125" style="170" customWidth="1"/>
    <col min="11013" max="11013" width="9.7109375" style="170" customWidth="1"/>
    <col min="11014" max="11014" width="14.7109375" style="170" customWidth="1"/>
    <col min="11015" max="11015" width="9" style="170" customWidth="1"/>
    <col min="11016" max="11016" width="14" style="170" customWidth="1"/>
    <col min="11017" max="11017" width="8.5703125" style="170" customWidth="1"/>
    <col min="11018" max="11018" width="15.140625" style="170" customWidth="1"/>
    <col min="11019" max="11019" width="10.42578125" style="170" customWidth="1"/>
    <col min="11020" max="11020" width="2.28515625" style="170" customWidth="1"/>
    <col min="11021" max="11021" width="14.5703125" style="170" customWidth="1"/>
    <col min="11022" max="11022" width="12.5703125" style="170" customWidth="1"/>
    <col min="11023" max="11262" width="9.140625" style="170"/>
    <col min="11263" max="11263" width="5.85546875" style="170" customWidth="1"/>
    <col min="11264" max="11264" width="9.140625" style="170"/>
    <col min="11265" max="11265" width="27.140625" style="170" customWidth="1"/>
    <col min="11266" max="11266" width="17.85546875" style="170" customWidth="1"/>
    <col min="11267" max="11267" width="9.7109375" style="170" customWidth="1"/>
    <col min="11268" max="11268" width="15.5703125" style="170" customWidth="1"/>
    <col min="11269" max="11269" width="9.7109375" style="170" customWidth="1"/>
    <col min="11270" max="11270" width="14.7109375" style="170" customWidth="1"/>
    <col min="11271" max="11271" width="9" style="170" customWidth="1"/>
    <col min="11272" max="11272" width="14" style="170" customWidth="1"/>
    <col min="11273" max="11273" width="8.5703125" style="170" customWidth="1"/>
    <col min="11274" max="11274" width="15.140625" style="170" customWidth="1"/>
    <col min="11275" max="11275" width="10.42578125" style="170" customWidth="1"/>
    <col min="11276" max="11276" width="2.28515625" style="170" customWidth="1"/>
    <col min="11277" max="11277" width="14.5703125" style="170" customWidth="1"/>
    <col min="11278" max="11278" width="12.5703125" style="170" customWidth="1"/>
    <col min="11279" max="11518" width="9.140625" style="170"/>
    <col min="11519" max="11519" width="5.85546875" style="170" customWidth="1"/>
    <col min="11520" max="11520" width="9.140625" style="170"/>
    <col min="11521" max="11521" width="27.140625" style="170" customWidth="1"/>
    <col min="11522" max="11522" width="17.85546875" style="170" customWidth="1"/>
    <col min="11523" max="11523" width="9.7109375" style="170" customWidth="1"/>
    <col min="11524" max="11524" width="15.5703125" style="170" customWidth="1"/>
    <col min="11525" max="11525" width="9.7109375" style="170" customWidth="1"/>
    <col min="11526" max="11526" width="14.7109375" style="170" customWidth="1"/>
    <col min="11527" max="11527" width="9" style="170" customWidth="1"/>
    <col min="11528" max="11528" width="14" style="170" customWidth="1"/>
    <col min="11529" max="11529" width="8.5703125" style="170" customWidth="1"/>
    <col min="11530" max="11530" width="15.140625" style="170" customWidth="1"/>
    <col min="11531" max="11531" width="10.42578125" style="170" customWidth="1"/>
    <col min="11532" max="11532" width="2.28515625" style="170" customWidth="1"/>
    <col min="11533" max="11533" width="14.5703125" style="170" customWidth="1"/>
    <col min="11534" max="11534" width="12.5703125" style="170" customWidth="1"/>
    <col min="11535" max="11774" width="9.140625" style="170"/>
    <col min="11775" max="11775" width="5.85546875" style="170" customWidth="1"/>
    <col min="11776" max="11776" width="9.140625" style="170"/>
    <col min="11777" max="11777" width="27.140625" style="170" customWidth="1"/>
    <col min="11778" max="11778" width="17.85546875" style="170" customWidth="1"/>
    <col min="11779" max="11779" width="9.7109375" style="170" customWidth="1"/>
    <col min="11780" max="11780" width="15.5703125" style="170" customWidth="1"/>
    <col min="11781" max="11781" width="9.7109375" style="170" customWidth="1"/>
    <col min="11782" max="11782" width="14.7109375" style="170" customWidth="1"/>
    <col min="11783" max="11783" width="9" style="170" customWidth="1"/>
    <col min="11784" max="11784" width="14" style="170" customWidth="1"/>
    <col min="11785" max="11785" width="8.5703125" style="170" customWidth="1"/>
    <col min="11786" max="11786" width="15.140625" style="170" customWidth="1"/>
    <col min="11787" max="11787" width="10.42578125" style="170" customWidth="1"/>
    <col min="11788" max="11788" width="2.28515625" style="170" customWidth="1"/>
    <col min="11789" max="11789" width="14.5703125" style="170" customWidth="1"/>
    <col min="11790" max="11790" width="12.5703125" style="170" customWidth="1"/>
    <col min="11791" max="12030" width="9.140625" style="170"/>
    <col min="12031" max="12031" width="5.85546875" style="170" customWidth="1"/>
    <col min="12032" max="12032" width="9.140625" style="170"/>
    <col min="12033" max="12033" width="27.140625" style="170" customWidth="1"/>
    <col min="12034" max="12034" width="17.85546875" style="170" customWidth="1"/>
    <col min="12035" max="12035" width="9.7109375" style="170" customWidth="1"/>
    <col min="12036" max="12036" width="15.5703125" style="170" customWidth="1"/>
    <col min="12037" max="12037" width="9.7109375" style="170" customWidth="1"/>
    <col min="12038" max="12038" width="14.7109375" style="170" customWidth="1"/>
    <col min="12039" max="12039" width="9" style="170" customWidth="1"/>
    <col min="12040" max="12040" width="14" style="170" customWidth="1"/>
    <col min="12041" max="12041" width="8.5703125" style="170" customWidth="1"/>
    <col min="12042" max="12042" width="15.140625" style="170" customWidth="1"/>
    <col min="12043" max="12043" width="10.42578125" style="170" customWidth="1"/>
    <col min="12044" max="12044" width="2.28515625" style="170" customWidth="1"/>
    <col min="12045" max="12045" width="14.5703125" style="170" customWidth="1"/>
    <col min="12046" max="12046" width="12.5703125" style="170" customWidth="1"/>
    <col min="12047" max="12286" width="9.140625" style="170"/>
    <col min="12287" max="12287" width="5.85546875" style="170" customWidth="1"/>
    <col min="12288" max="12288" width="9.140625" style="170"/>
    <col min="12289" max="12289" width="27.140625" style="170" customWidth="1"/>
    <col min="12290" max="12290" width="17.85546875" style="170" customWidth="1"/>
    <col min="12291" max="12291" width="9.7109375" style="170" customWidth="1"/>
    <col min="12292" max="12292" width="15.5703125" style="170" customWidth="1"/>
    <col min="12293" max="12293" width="9.7109375" style="170" customWidth="1"/>
    <col min="12294" max="12294" width="14.7109375" style="170" customWidth="1"/>
    <col min="12295" max="12295" width="9" style="170" customWidth="1"/>
    <col min="12296" max="12296" width="14" style="170" customWidth="1"/>
    <col min="12297" max="12297" width="8.5703125" style="170" customWidth="1"/>
    <col min="12298" max="12298" width="15.140625" style="170" customWidth="1"/>
    <col min="12299" max="12299" width="10.42578125" style="170" customWidth="1"/>
    <col min="12300" max="12300" width="2.28515625" style="170" customWidth="1"/>
    <col min="12301" max="12301" width="14.5703125" style="170" customWidth="1"/>
    <col min="12302" max="12302" width="12.5703125" style="170" customWidth="1"/>
    <col min="12303" max="12542" width="9.140625" style="170"/>
    <col min="12543" max="12543" width="5.85546875" style="170" customWidth="1"/>
    <col min="12544" max="12544" width="9.140625" style="170"/>
    <col min="12545" max="12545" width="27.140625" style="170" customWidth="1"/>
    <col min="12546" max="12546" width="17.85546875" style="170" customWidth="1"/>
    <col min="12547" max="12547" width="9.7109375" style="170" customWidth="1"/>
    <col min="12548" max="12548" width="15.5703125" style="170" customWidth="1"/>
    <col min="12549" max="12549" width="9.7109375" style="170" customWidth="1"/>
    <col min="12550" max="12550" width="14.7109375" style="170" customWidth="1"/>
    <col min="12551" max="12551" width="9" style="170" customWidth="1"/>
    <col min="12552" max="12552" width="14" style="170" customWidth="1"/>
    <col min="12553" max="12553" width="8.5703125" style="170" customWidth="1"/>
    <col min="12554" max="12554" width="15.140625" style="170" customWidth="1"/>
    <col min="12555" max="12555" width="10.42578125" style="170" customWidth="1"/>
    <col min="12556" max="12556" width="2.28515625" style="170" customWidth="1"/>
    <col min="12557" max="12557" width="14.5703125" style="170" customWidth="1"/>
    <col min="12558" max="12558" width="12.5703125" style="170" customWidth="1"/>
    <col min="12559" max="12798" width="9.140625" style="170"/>
    <col min="12799" max="12799" width="5.85546875" style="170" customWidth="1"/>
    <col min="12800" max="12800" width="9.140625" style="170"/>
    <col min="12801" max="12801" width="27.140625" style="170" customWidth="1"/>
    <col min="12802" max="12802" width="17.85546875" style="170" customWidth="1"/>
    <col min="12803" max="12803" width="9.7109375" style="170" customWidth="1"/>
    <col min="12804" max="12804" width="15.5703125" style="170" customWidth="1"/>
    <col min="12805" max="12805" width="9.7109375" style="170" customWidth="1"/>
    <col min="12806" max="12806" width="14.7109375" style="170" customWidth="1"/>
    <col min="12807" max="12807" width="9" style="170" customWidth="1"/>
    <col min="12808" max="12808" width="14" style="170" customWidth="1"/>
    <col min="12809" max="12809" width="8.5703125" style="170" customWidth="1"/>
    <col min="12810" max="12810" width="15.140625" style="170" customWidth="1"/>
    <col min="12811" max="12811" width="10.42578125" style="170" customWidth="1"/>
    <col min="12812" max="12812" width="2.28515625" style="170" customWidth="1"/>
    <col min="12813" max="12813" width="14.5703125" style="170" customWidth="1"/>
    <col min="12814" max="12814" width="12.5703125" style="170" customWidth="1"/>
    <col min="12815" max="13054" width="9.140625" style="170"/>
    <col min="13055" max="13055" width="5.85546875" style="170" customWidth="1"/>
    <col min="13056" max="13056" width="9.140625" style="170"/>
    <col min="13057" max="13057" width="27.140625" style="170" customWidth="1"/>
    <col min="13058" max="13058" width="17.85546875" style="170" customWidth="1"/>
    <col min="13059" max="13059" width="9.7109375" style="170" customWidth="1"/>
    <col min="13060" max="13060" width="15.5703125" style="170" customWidth="1"/>
    <col min="13061" max="13061" width="9.7109375" style="170" customWidth="1"/>
    <col min="13062" max="13062" width="14.7109375" style="170" customWidth="1"/>
    <col min="13063" max="13063" width="9" style="170" customWidth="1"/>
    <col min="13064" max="13064" width="14" style="170" customWidth="1"/>
    <col min="13065" max="13065" width="8.5703125" style="170" customWidth="1"/>
    <col min="13066" max="13066" width="15.140625" style="170" customWidth="1"/>
    <col min="13067" max="13067" width="10.42578125" style="170" customWidth="1"/>
    <col min="13068" max="13068" width="2.28515625" style="170" customWidth="1"/>
    <col min="13069" max="13069" width="14.5703125" style="170" customWidth="1"/>
    <col min="13070" max="13070" width="12.5703125" style="170" customWidth="1"/>
    <col min="13071" max="13310" width="9.140625" style="170"/>
    <col min="13311" max="13311" width="5.85546875" style="170" customWidth="1"/>
    <col min="13312" max="13312" width="9.140625" style="170"/>
    <col min="13313" max="13313" width="27.140625" style="170" customWidth="1"/>
    <col min="13314" max="13314" width="17.85546875" style="170" customWidth="1"/>
    <col min="13315" max="13315" width="9.7109375" style="170" customWidth="1"/>
    <col min="13316" max="13316" width="15.5703125" style="170" customWidth="1"/>
    <col min="13317" max="13317" width="9.7109375" style="170" customWidth="1"/>
    <col min="13318" max="13318" width="14.7109375" style="170" customWidth="1"/>
    <col min="13319" max="13319" width="9" style="170" customWidth="1"/>
    <col min="13320" max="13320" width="14" style="170" customWidth="1"/>
    <col min="13321" max="13321" width="8.5703125" style="170" customWidth="1"/>
    <col min="13322" max="13322" width="15.140625" style="170" customWidth="1"/>
    <col min="13323" max="13323" width="10.42578125" style="170" customWidth="1"/>
    <col min="13324" max="13324" width="2.28515625" style="170" customWidth="1"/>
    <col min="13325" max="13325" width="14.5703125" style="170" customWidth="1"/>
    <col min="13326" max="13326" width="12.5703125" style="170" customWidth="1"/>
    <col min="13327" max="13566" width="9.140625" style="170"/>
    <col min="13567" max="13567" width="5.85546875" style="170" customWidth="1"/>
    <col min="13568" max="13568" width="9.140625" style="170"/>
    <col min="13569" max="13569" width="27.140625" style="170" customWidth="1"/>
    <col min="13570" max="13570" width="17.85546875" style="170" customWidth="1"/>
    <col min="13571" max="13571" width="9.7109375" style="170" customWidth="1"/>
    <col min="13572" max="13572" width="15.5703125" style="170" customWidth="1"/>
    <col min="13573" max="13573" width="9.7109375" style="170" customWidth="1"/>
    <col min="13574" max="13574" width="14.7109375" style="170" customWidth="1"/>
    <col min="13575" max="13575" width="9" style="170" customWidth="1"/>
    <col min="13576" max="13576" width="14" style="170" customWidth="1"/>
    <col min="13577" max="13577" width="8.5703125" style="170" customWidth="1"/>
    <col min="13578" max="13578" width="15.140625" style="170" customWidth="1"/>
    <col min="13579" max="13579" width="10.42578125" style="170" customWidth="1"/>
    <col min="13580" max="13580" width="2.28515625" style="170" customWidth="1"/>
    <col min="13581" max="13581" width="14.5703125" style="170" customWidth="1"/>
    <col min="13582" max="13582" width="12.5703125" style="170" customWidth="1"/>
    <col min="13583" max="13822" width="9.140625" style="170"/>
    <col min="13823" max="13823" width="5.85546875" style="170" customWidth="1"/>
    <col min="13824" max="13824" width="9.140625" style="170"/>
    <col min="13825" max="13825" width="27.140625" style="170" customWidth="1"/>
    <col min="13826" max="13826" width="17.85546875" style="170" customWidth="1"/>
    <col min="13827" max="13827" width="9.7109375" style="170" customWidth="1"/>
    <col min="13828" max="13828" width="15.5703125" style="170" customWidth="1"/>
    <col min="13829" max="13829" width="9.7109375" style="170" customWidth="1"/>
    <col min="13830" max="13830" width="14.7109375" style="170" customWidth="1"/>
    <col min="13831" max="13831" width="9" style="170" customWidth="1"/>
    <col min="13832" max="13832" width="14" style="170" customWidth="1"/>
    <col min="13833" max="13833" width="8.5703125" style="170" customWidth="1"/>
    <col min="13834" max="13834" width="15.140625" style="170" customWidth="1"/>
    <col min="13835" max="13835" width="10.42578125" style="170" customWidth="1"/>
    <col min="13836" max="13836" width="2.28515625" style="170" customWidth="1"/>
    <col min="13837" max="13837" width="14.5703125" style="170" customWidth="1"/>
    <col min="13838" max="13838" width="12.5703125" style="170" customWidth="1"/>
    <col min="13839" max="14078" width="9.140625" style="170"/>
    <col min="14079" max="14079" width="5.85546875" style="170" customWidth="1"/>
    <col min="14080" max="14080" width="9.140625" style="170"/>
    <col min="14081" max="14081" width="27.140625" style="170" customWidth="1"/>
    <col min="14082" max="14082" width="17.85546875" style="170" customWidth="1"/>
    <col min="14083" max="14083" width="9.7109375" style="170" customWidth="1"/>
    <col min="14084" max="14084" width="15.5703125" style="170" customWidth="1"/>
    <col min="14085" max="14085" width="9.7109375" style="170" customWidth="1"/>
    <col min="14086" max="14086" width="14.7109375" style="170" customWidth="1"/>
    <col min="14087" max="14087" width="9" style="170" customWidth="1"/>
    <col min="14088" max="14088" width="14" style="170" customWidth="1"/>
    <col min="14089" max="14089" width="8.5703125" style="170" customWidth="1"/>
    <col min="14090" max="14090" width="15.140625" style="170" customWidth="1"/>
    <col min="14091" max="14091" width="10.42578125" style="170" customWidth="1"/>
    <col min="14092" max="14092" width="2.28515625" style="170" customWidth="1"/>
    <col min="14093" max="14093" width="14.5703125" style="170" customWidth="1"/>
    <col min="14094" max="14094" width="12.5703125" style="170" customWidth="1"/>
    <col min="14095" max="14334" width="9.140625" style="170"/>
    <col min="14335" max="14335" width="5.85546875" style="170" customWidth="1"/>
    <col min="14336" max="14336" width="9.140625" style="170"/>
    <col min="14337" max="14337" width="27.140625" style="170" customWidth="1"/>
    <col min="14338" max="14338" width="17.85546875" style="170" customWidth="1"/>
    <col min="14339" max="14339" width="9.7109375" style="170" customWidth="1"/>
    <col min="14340" max="14340" width="15.5703125" style="170" customWidth="1"/>
    <col min="14341" max="14341" width="9.7109375" style="170" customWidth="1"/>
    <col min="14342" max="14342" width="14.7109375" style="170" customWidth="1"/>
    <col min="14343" max="14343" width="9" style="170" customWidth="1"/>
    <col min="14344" max="14344" width="14" style="170" customWidth="1"/>
    <col min="14345" max="14345" width="8.5703125" style="170" customWidth="1"/>
    <col min="14346" max="14346" width="15.140625" style="170" customWidth="1"/>
    <col min="14347" max="14347" width="10.42578125" style="170" customWidth="1"/>
    <col min="14348" max="14348" width="2.28515625" style="170" customWidth="1"/>
    <col min="14349" max="14349" width="14.5703125" style="170" customWidth="1"/>
    <col min="14350" max="14350" width="12.5703125" style="170" customWidth="1"/>
    <col min="14351" max="14590" width="9.140625" style="170"/>
    <col min="14591" max="14591" width="5.85546875" style="170" customWidth="1"/>
    <col min="14592" max="14592" width="9.140625" style="170"/>
    <col min="14593" max="14593" width="27.140625" style="170" customWidth="1"/>
    <col min="14594" max="14594" width="17.85546875" style="170" customWidth="1"/>
    <col min="14595" max="14595" width="9.7109375" style="170" customWidth="1"/>
    <col min="14596" max="14596" width="15.5703125" style="170" customWidth="1"/>
    <col min="14597" max="14597" width="9.7109375" style="170" customWidth="1"/>
    <col min="14598" max="14598" width="14.7109375" style="170" customWidth="1"/>
    <col min="14599" max="14599" width="9" style="170" customWidth="1"/>
    <col min="14600" max="14600" width="14" style="170" customWidth="1"/>
    <col min="14601" max="14601" width="8.5703125" style="170" customWidth="1"/>
    <col min="14602" max="14602" width="15.140625" style="170" customWidth="1"/>
    <col min="14603" max="14603" width="10.42578125" style="170" customWidth="1"/>
    <col min="14604" max="14604" width="2.28515625" style="170" customWidth="1"/>
    <col min="14605" max="14605" width="14.5703125" style="170" customWidth="1"/>
    <col min="14606" max="14606" width="12.5703125" style="170" customWidth="1"/>
    <col min="14607" max="14846" width="9.140625" style="170"/>
    <col min="14847" max="14847" width="5.85546875" style="170" customWidth="1"/>
    <col min="14848" max="14848" width="9.140625" style="170"/>
    <col min="14849" max="14849" width="27.140625" style="170" customWidth="1"/>
    <col min="14850" max="14850" width="17.85546875" style="170" customWidth="1"/>
    <col min="14851" max="14851" width="9.7109375" style="170" customWidth="1"/>
    <col min="14852" max="14852" width="15.5703125" style="170" customWidth="1"/>
    <col min="14853" max="14853" width="9.7109375" style="170" customWidth="1"/>
    <col min="14854" max="14854" width="14.7109375" style="170" customWidth="1"/>
    <col min="14855" max="14855" width="9" style="170" customWidth="1"/>
    <col min="14856" max="14856" width="14" style="170" customWidth="1"/>
    <col min="14857" max="14857" width="8.5703125" style="170" customWidth="1"/>
    <col min="14858" max="14858" width="15.140625" style="170" customWidth="1"/>
    <col min="14859" max="14859" width="10.42578125" style="170" customWidth="1"/>
    <col min="14860" max="14860" width="2.28515625" style="170" customWidth="1"/>
    <col min="14861" max="14861" width="14.5703125" style="170" customWidth="1"/>
    <col min="14862" max="14862" width="12.5703125" style="170" customWidth="1"/>
    <col min="14863" max="15102" width="9.140625" style="170"/>
    <col min="15103" max="15103" width="5.85546875" style="170" customWidth="1"/>
    <col min="15104" max="15104" width="9.140625" style="170"/>
    <col min="15105" max="15105" width="27.140625" style="170" customWidth="1"/>
    <col min="15106" max="15106" width="17.85546875" style="170" customWidth="1"/>
    <col min="15107" max="15107" width="9.7109375" style="170" customWidth="1"/>
    <col min="15108" max="15108" width="15.5703125" style="170" customWidth="1"/>
    <col min="15109" max="15109" width="9.7109375" style="170" customWidth="1"/>
    <col min="15110" max="15110" width="14.7109375" style="170" customWidth="1"/>
    <col min="15111" max="15111" width="9" style="170" customWidth="1"/>
    <col min="15112" max="15112" width="14" style="170" customWidth="1"/>
    <col min="15113" max="15113" width="8.5703125" style="170" customWidth="1"/>
    <col min="15114" max="15114" width="15.140625" style="170" customWidth="1"/>
    <col min="15115" max="15115" width="10.42578125" style="170" customWidth="1"/>
    <col min="15116" max="15116" width="2.28515625" style="170" customWidth="1"/>
    <col min="15117" max="15117" width="14.5703125" style="170" customWidth="1"/>
    <col min="15118" max="15118" width="12.5703125" style="170" customWidth="1"/>
    <col min="15119" max="15358" width="9.140625" style="170"/>
    <col min="15359" max="15359" width="5.85546875" style="170" customWidth="1"/>
    <col min="15360" max="15360" width="9.140625" style="170"/>
    <col min="15361" max="15361" width="27.140625" style="170" customWidth="1"/>
    <col min="15362" max="15362" width="17.85546875" style="170" customWidth="1"/>
    <col min="15363" max="15363" width="9.7109375" style="170" customWidth="1"/>
    <col min="15364" max="15364" width="15.5703125" style="170" customWidth="1"/>
    <col min="15365" max="15365" width="9.7109375" style="170" customWidth="1"/>
    <col min="15366" max="15366" width="14.7109375" style="170" customWidth="1"/>
    <col min="15367" max="15367" width="9" style="170" customWidth="1"/>
    <col min="15368" max="15368" width="14" style="170" customWidth="1"/>
    <col min="15369" max="15369" width="8.5703125" style="170" customWidth="1"/>
    <col min="15370" max="15370" width="15.140625" style="170" customWidth="1"/>
    <col min="15371" max="15371" width="10.42578125" style="170" customWidth="1"/>
    <col min="15372" max="15372" width="2.28515625" style="170" customWidth="1"/>
    <col min="15373" max="15373" width="14.5703125" style="170" customWidth="1"/>
    <col min="15374" max="15374" width="12.5703125" style="170" customWidth="1"/>
    <col min="15375" max="15614" width="9.140625" style="170"/>
    <col min="15615" max="15615" width="5.85546875" style="170" customWidth="1"/>
    <col min="15616" max="15616" width="9.140625" style="170"/>
    <col min="15617" max="15617" width="27.140625" style="170" customWidth="1"/>
    <col min="15618" max="15618" width="17.85546875" style="170" customWidth="1"/>
    <col min="15619" max="15619" width="9.7109375" style="170" customWidth="1"/>
    <col min="15620" max="15620" width="15.5703125" style="170" customWidth="1"/>
    <col min="15621" max="15621" width="9.7109375" style="170" customWidth="1"/>
    <col min="15622" max="15622" width="14.7109375" style="170" customWidth="1"/>
    <col min="15623" max="15623" width="9" style="170" customWidth="1"/>
    <col min="15624" max="15624" width="14" style="170" customWidth="1"/>
    <col min="15625" max="15625" width="8.5703125" style="170" customWidth="1"/>
    <col min="15626" max="15626" width="15.140625" style="170" customWidth="1"/>
    <col min="15627" max="15627" width="10.42578125" style="170" customWidth="1"/>
    <col min="15628" max="15628" width="2.28515625" style="170" customWidth="1"/>
    <col min="15629" max="15629" width="14.5703125" style="170" customWidth="1"/>
    <col min="15630" max="15630" width="12.5703125" style="170" customWidth="1"/>
    <col min="15631" max="15870" width="9.140625" style="170"/>
    <col min="15871" max="15871" width="5.85546875" style="170" customWidth="1"/>
    <col min="15872" max="15872" width="9.140625" style="170"/>
    <col min="15873" max="15873" width="27.140625" style="170" customWidth="1"/>
    <col min="15874" max="15874" width="17.85546875" style="170" customWidth="1"/>
    <col min="15875" max="15875" width="9.7109375" style="170" customWidth="1"/>
    <col min="15876" max="15876" width="15.5703125" style="170" customWidth="1"/>
    <col min="15877" max="15877" width="9.7109375" style="170" customWidth="1"/>
    <col min="15878" max="15878" width="14.7109375" style="170" customWidth="1"/>
    <col min="15879" max="15879" width="9" style="170" customWidth="1"/>
    <col min="15880" max="15880" width="14" style="170" customWidth="1"/>
    <col min="15881" max="15881" width="8.5703125" style="170" customWidth="1"/>
    <col min="15882" max="15882" width="15.140625" style="170" customWidth="1"/>
    <col min="15883" max="15883" width="10.42578125" style="170" customWidth="1"/>
    <col min="15884" max="15884" width="2.28515625" style="170" customWidth="1"/>
    <col min="15885" max="15885" width="14.5703125" style="170" customWidth="1"/>
    <col min="15886" max="15886" width="12.5703125" style="170" customWidth="1"/>
    <col min="15887" max="16126" width="9.140625" style="170"/>
    <col min="16127" max="16127" width="5.85546875" style="170" customWidth="1"/>
    <col min="16128" max="16128" width="9.140625" style="170"/>
    <col min="16129" max="16129" width="27.140625" style="170" customWidth="1"/>
    <col min="16130" max="16130" width="17.85546875" style="170" customWidth="1"/>
    <col min="16131" max="16131" width="9.7109375" style="170" customWidth="1"/>
    <col min="16132" max="16132" width="15.5703125" style="170" customWidth="1"/>
    <col min="16133" max="16133" width="9.7109375" style="170" customWidth="1"/>
    <col min="16134" max="16134" width="14.7109375" style="170" customWidth="1"/>
    <col min="16135" max="16135" width="9" style="170" customWidth="1"/>
    <col min="16136" max="16136" width="14" style="170" customWidth="1"/>
    <col min="16137" max="16137" width="8.5703125" style="170" customWidth="1"/>
    <col min="16138" max="16138" width="15.140625" style="170" customWidth="1"/>
    <col min="16139" max="16139" width="10.42578125" style="170" customWidth="1"/>
    <col min="16140" max="16140" width="2.28515625" style="170" customWidth="1"/>
    <col min="16141" max="16141" width="14.5703125" style="170" customWidth="1"/>
    <col min="16142" max="16142" width="12.5703125" style="170" customWidth="1"/>
    <col min="16143" max="16384" width="9.140625" style="170"/>
  </cols>
  <sheetData>
    <row r="1" spans="1:16" s="129" customFormat="1" ht="12.75">
      <c r="A1" s="360" t="s">
        <v>295</v>
      </c>
      <c r="B1" s="361"/>
      <c r="C1" s="361"/>
      <c r="D1" s="361"/>
      <c r="E1" s="361"/>
      <c r="F1" s="361"/>
      <c r="G1" s="361"/>
      <c r="H1" s="361"/>
      <c r="I1" s="361"/>
      <c r="J1" s="361"/>
      <c r="K1" s="361"/>
      <c r="L1" s="361"/>
      <c r="M1" s="361"/>
      <c r="N1" s="361"/>
    </row>
    <row r="2" spans="1:16" s="129" customFormat="1" ht="12.75">
      <c r="A2" s="361"/>
      <c r="B2" s="361"/>
      <c r="C2" s="361"/>
      <c r="D2" s="361"/>
      <c r="E2" s="361"/>
      <c r="F2" s="361"/>
      <c r="G2" s="361"/>
      <c r="H2" s="361"/>
      <c r="I2" s="361"/>
      <c r="J2" s="361"/>
      <c r="K2" s="361"/>
      <c r="L2" s="361"/>
      <c r="M2" s="361"/>
      <c r="N2" s="361"/>
    </row>
    <row r="3" spans="1:16" s="129" customFormat="1" ht="12.75">
      <c r="A3" s="361"/>
      <c r="B3" s="361"/>
      <c r="C3" s="361"/>
      <c r="D3" s="361"/>
      <c r="E3" s="361"/>
      <c r="F3" s="361"/>
      <c r="G3" s="361"/>
      <c r="H3" s="361"/>
      <c r="I3" s="361"/>
      <c r="J3" s="361"/>
      <c r="K3" s="361"/>
      <c r="L3" s="361"/>
      <c r="M3" s="361"/>
      <c r="N3" s="361"/>
    </row>
    <row r="4" spans="1:16" s="129" customFormat="1" ht="12.75">
      <c r="A4" s="361"/>
      <c r="B4" s="361"/>
      <c r="C4" s="361"/>
      <c r="D4" s="361"/>
      <c r="E4" s="361"/>
      <c r="F4" s="361"/>
      <c r="G4" s="361"/>
      <c r="H4" s="361"/>
      <c r="I4" s="361"/>
      <c r="J4" s="361"/>
      <c r="K4" s="361"/>
      <c r="L4" s="361"/>
      <c r="M4" s="361"/>
      <c r="N4" s="361"/>
    </row>
    <row r="5" spans="1:16" s="129" customFormat="1" ht="12.75">
      <c r="A5" s="361"/>
      <c r="B5" s="361"/>
      <c r="C5" s="361"/>
      <c r="D5" s="361"/>
      <c r="E5" s="361"/>
      <c r="F5" s="361"/>
      <c r="G5" s="361"/>
      <c r="H5" s="361"/>
      <c r="I5" s="361"/>
      <c r="J5" s="361"/>
      <c r="K5" s="361"/>
      <c r="L5" s="361"/>
      <c r="M5" s="361"/>
      <c r="N5" s="361"/>
    </row>
    <row r="6" spans="1:16" s="129" customFormat="1" ht="13.5" thickBot="1">
      <c r="A6" s="362"/>
      <c r="B6" s="362"/>
      <c r="C6" s="362"/>
      <c r="D6" s="362"/>
      <c r="E6" s="362"/>
      <c r="F6" s="362"/>
      <c r="G6" s="362"/>
      <c r="H6" s="362"/>
      <c r="I6" s="362"/>
      <c r="J6" s="362"/>
      <c r="K6" s="362"/>
      <c r="L6" s="362"/>
      <c r="M6" s="362"/>
      <c r="N6" s="362"/>
    </row>
    <row r="7" spans="1:16" s="129" customFormat="1" ht="12.75">
      <c r="A7" s="363" t="str">
        <f>'[4]Planilha Orcamentaria '!A4:F4</f>
        <v>PREFEITURA: Prefeitura Municipal de Pedra Azul - MG</v>
      </c>
      <c r="B7" s="364"/>
      <c r="C7" s="364"/>
      <c r="D7" s="364"/>
      <c r="E7" s="364"/>
      <c r="F7" s="364"/>
      <c r="G7" s="364"/>
      <c r="H7" s="365" t="s">
        <v>296</v>
      </c>
      <c r="I7" s="366"/>
      <c r="J7" s="366"/>
      <c r="K7" s="367"/>
      <c r="L7" s="171"/>
      <c r="M7" s="171" t="s">
        <v>314</v>
      </c>
      <c r="N7" s="172"/>
      <c r="O7" s="130"/>
      <c r="P7" s="130"/>
    </row>
    <row r="8" spans="1:16" s="129" customFormat="1" ht="12.75">
      <c r="A8" s="371" t="str">
        <f>'MEMÓRIA DE CÁLCULO'!A5:F5</f>
        <v xml:space="preserve">OBRA: REFORMA DE QUIOSQUES </v>
      </c>
      <c r="B8" s="372"/>
      <c r="C8" s="372"/>
      <c r="D8" s="372"/>
      <c r="E8" s="372"/>
      <c r="F8" s="372"/>
      <c r="G8" s="372"/>
      <c r="H8" s="368"/>
      <c r="I8" s="369"/>
      <c r="J8" s="369"/>
      <c r="K8" s="370"/>
      <c r="L8" s="173"/>
      <c r="M8" s="173"/>
      <c r="N8" s="174"/>
    </row>
    <row r="9" spans="1:16" s="129" customFormat="1" ht="18" customHeight="1">
      <c r="A9" s="373" t="str">
        <f>'MEMÓRIA DE CÁLCULO'!A6:G6</f>
        <v>LOCAL: PRAÇA JOAQUIM TEIXEIRA, CENTRO, PEDRA AZUL – MG.</v>
      </c>
      <c r="B9" s="374"/>
      <c r="C9" s="374"/>
      <c r="D9" s="374"/>
      <c r="E9" s="374"/>
      <c r="F9" s="374"/>
      <c r="G9" s="375"/>
      <c r="H9" s="376" t="s">
        <v>297</v>
      </c>
      <c r="I9" s="377"/>
      <c r="J9" s="378">
        <f>BDI!D22</f>
        <v>0.28601158894645962</v>
      </c>
      <c r="K9" s="379"/>
      <c r="L9" s="175"/>
      <c r="M9" s="175"/>
      <c r="N9" s="176"/>
    </row>
    <row r="10" spans="1:16" s="129" customFormat="1" ht="26.25" customHeight="1">
      <c r="A10" s="380" t="str">
        <f>'PLANILHA ORÇAMENTÁRIA'!A7:D7</f>
        <v xml:space="preserve">REGIÃO/MÊS DE REFERÊNCIA: SEINFRA/REGIÃO JEQUITINHONHA JAN/2024 COM DESONERAÇÃO / SINAPI 02/2024 DESONERADO / CAERN 11/2023 / IOPES 12/2023 DESONERADO </v>
      </c>
      <c r="B10" s="381"/>
      <c r="C10" s="381"/>
      <c r="D10" s="381"/>
      <c r="E10" s="381"/>
      <c r="F10" s="381"/>
      <c r="G10" s="381"/>
      <c r="H10" s="381"/>
      <c r="I10" s="381"/>
      <c r="J10" s="382" t="s">
        <v>49</v>
      </c>
      <c r="K10" s="383"/>
      <c r="L10" s="351" t="s">
        <v>298</v>
      </c>
      <c r="M10" s="351"/>
      <c r="N10" s="352"/>
    </row>
    <row r="11" spans="1:16" s="129" customFormat="1" ht="13.5" customHeight="1" thickBot="1">
      <c r="A11" s="353" t="s">
        <v>313</v>
      </c>
      <c r="B11" s="354"/>
      <c r="C11" s="354"/>
      <c r="D11" s="354"/>
      <c r="E11" s="354"/>
      <c r="F11" s="354"/>
      <c r="G11" s="354"/>
      <c r="H11" s="131"/>
      <c r="I11" s="131"/>
      <c r="J11" s="384"/>
      <c r="K11" s="385"/>
      <c r="L11" s="355" t="s">
        <v>299</v>
      </c>
      <c r="M11" s="355"/>
      <c r="N11" s="356"/>
    </row>
    <row r="12" spans="1:16" s="132" customFormat="1" ht="18" customHeight="1" thickBot="1">
      <c r="A12" s="357" t="s">
        <v>58</v>
      </c>
      <c r="B12" s="358"/>
      <c r="C12" s="358"/>
      <c r="D12" s="358"/>
      <c r="E12" s="358"/>
      <c r="F12" s="358"/>
      <c r="G12" s="358"/>
      <c r="H12" s="358"/>
      <c r="I12" s="358"/>
      <c r="J12" s="358"/>
      <c r="K12" s="358"/>
      <c r="L12" s="358"/>
      <c r="M12" s="358"/>
      <c r="N12" s="359"/>
    </row>
    <row r="13" spans="1:16" s="135" customFormat="1" ht="15" customHeight="1">
      <c r="A13" s="133" t="s">
        <v>300</v>
      </c>
      <c r="B13" s="349" t="s">
        <v>301</v>
      </c>
      <c r="C13" s="350"/>
      <c r="D13" s="349" t="s">
        <v>302</v>
      </c>
      <c r="E13" s="350"/>
      <c r="F13" s="349" t="s">
        <v>303</v>
      </c>
      <c r="G13" s="350"/>
      <c r="H13" s="349" t="s">
        <v>304</v>
      </c>
      <c r="I13" s="350"/>
      <c r="J13" s="349" t="s">
        <v>305</v>
      </c>
      <c r="K13" s="350"/>
      <c r="L13" s="134"/>
      <c r="M13" s="343" t="s">
        <v>7</v>
      </c>
      <c r="N13" s="344"/>
    </row>
    <row r="14" spans="1:16" s="135" customFormat="1" ht="13.5" customHeight="1">
      <c r="A14" s="136"/>
      <c r="B14" s="345"/>
      <c r="C14" s="346"/>
      <c r="D14" s="136" t="s">
        <v>306</v>
      </c>
      <c r="E14" s="136" t="s">
        <v>307</v>
      </c>
      <c r="F14" s="136" t="s">
        <v>306</v>
      </c>
      <c r="G14" s="136" t="s">
        <v>307</v>
      </c>
      <c r="H14" s="136" t="s">
        <v>306</v>
      </c>
      <c r="I14" s="136" t="s">
        <v>307</v>
      </c>
      <c r="J14" s="136" t="s">
        <v>306</v>
      </c>
      <c r="K14" s="136" t="s">
        <v>307</v>
      </c>
      <c r="L14" s="134"/>
      <c r="M14" s="136" t="s">
        <v>306</v>
      </c>
      <c r="N14" s="136" t="s">
        <v>307</v>
      </c>
    </row>
    <row r="15" spans="1:16" s="140" customFormat="1" ht="30" customHeight="1">
      <c r="A15" s="137" t="s">
        <v>69</v>
      </c>
      <c r="B15" s="347" t="str">
        <f>'PLANILHA ORÇAMENTÁRIA'!D11</f>
        <v>SERVIÇOS PRELIMINARES</v>
      </c>
      <c r="C15" s="333"/>
      <c r="D15" s="177">
        <f>'PLANILHA ORÇAMENTÁRIA'!I11</f>
        <v>12882.6</v>
      </c>
      <c r="E15" s="178">
        <f>D15/$D$27</f>
        <v>7.7503117697760471E-2</v>
      </c>
      <c r="F15" s="179">
        <f>D15*G15</f>
        <v>12882.6</v>
      </c>
      <c r="G15" s="180">
        <v>1</v>
      </c>
      <c r="H15" s="181"/>
      <c r="I15" s="180"/>
      <c r="J15" s="181"/>
      <c r="K15" s="182"/>
      <c r="L15" s="135"/>
      <c r="M15" s="138">
        <f>SUM(J15+H15+F15)</f>
        <v>12882.6</v>
      </c>
      <c r="N15" s="139">
        <f>SUM(K15+I15+G15)</f>
        <v>1</v>
      </c>
    </row>
    <row r="16" spans="1:16" s="135" customFormat="1" ht="30" customHeight="1">
      <c r="A16" s="141" t="s">
        <v>71</v>
      </c>
      <c r="B16" s="348" t="str">
        <f>'PLANILHA ORÇAMENTÁRIA'!D23</f>
        <v xml:space="preserve">ALVENARIA </v>
      </c>
      <c r="C16" s="348"/>
      <c r="D16" s="149">
        <f>'PLANILHA ORÇAMENTÁRIA'!I23</f>
        <v>1187.07</v>
      </c>
      <c r="E16" s="150">
        <f>D16/$D$27</f>
        <v>7.1415417637340694E-3</v>
      </c>
      <c r="F16" s="183">
        <f>D16*G16</f>
        <v>1187.07</v>
      </c>
      <c r="G16" s="154">
        <v>1</v>
      </c>
      <c r="H16" s="183">
        <f>I16*D16</f>
        <v>0</v>
      </c>
      <c r="I16" s="154"/>
      <c r="J16" s="183">
        <f>K16*D16</f>
        <v>0</v>
      </c>
      <c r="K16" s="184"/>
      <c r="M16" s="146">
        <f>SUM(J16+H16+F16)</f>
        <v>1187.07</v>
      </c>
      <c r="N16" s="147">
        <f>SUM(K16+I16+G16)</f>
        <v>1</v>
      </c>
    </row>
    <row r="17" spans="1:14" s="135" customFormat="1" ht="30" customHeight="1">
      <c r="A17" s="137" t="s">
        <v>72</v>
      </c>
      <c r="B17" s="333" t="str">
        <f>'PLANILHA ORÇAMENTÁRIA'!D26</f>
        <v>INSTALAÇÕES HIDROSSANITÁRIAS</v>
      </c>
      <c r="C17" s="333"/>
      <c r="D17" s="177">
        <f>'PLANILHA ORÇAMENTÁRIA'!I26</f>
        <v>8883.4599999999991</v>
      </c>
      <c r="E17" s="178">
        <f>D17/$D$27</f>
        <v>5.3443858067730672E-2</v>
      </c>
      <c r="F17" s="179">
        <f>D17*G17</f>
        <v>8883.4599999999991</v>
      </c>
      <c r="G17" s="180">
        <v>1</v>
      </c>
      <c r="H17" s="179">
        <f>D17*I17</f>
        <v>0</v>
      </c>
      <c r="I17" s="180"/>
      <c r="J17" s="179">
        <f>D17*K17</f>
        <v>0</v>
      </c>
      <c r="K17" s="182"/>
      <c r="M17" s="138">
        <f t="shared" ref="M17:M25" si="0">SUM(J17+H17+F17)</f>
        <v>8883.4599999999991</v>
      </c>
      <c r="N17" s="139">
        <f t="shared" ref="N17:N25" si="1">SUM(K17+I17+G17)</f>
        <v>1</v>
      </c>
    </row>
    <row r="18" spans="1:14" s="140" customFormat="1" ht="30" customHeight="1">
      <c r="A18" s="148" t="s">
        <v>150</v>
      </c>
      <c r="B18" s="348" t="str">
        <f>'PLANILHA ORÇAMENTÁRIA'!D34</f>
        <v>INSTALAÇÕES ELÉTRICAS</v>
      </c>
      <c r="C18" s="348"/>
      <c r="D18" s="149">
        <f>'PLANILHA ORÇAMENTÁRIA'!I34</f>
        <v>9624.1500000000015</v>
      </c>
      <c r="E18" s="150">
        <f>D18/$D$27</f>
        <v>5.7899929376903851E-2</v>
      </c>
      <c r="F18" s="185">
        <f>D18*G18</f>
        <v>9624.1500000000015</v>
      </c>
      <c r="G18" s="151">
        <v>1</v>
      </c>
      <c r="H18" s="185">
        <f>D18*I18</f>
        <v>0</v>
      </c>
      <c r="I18" s="151"/>
      <c r="J18" s="185">
        <f>D18*K18</f>
        <v>0</v>
      </c>
      <c r="K18" s="152"/>
      <c r="L18" s="153"/>
      <c r="M18" s="146">
        <f t="shared" si="0"/>
        <v>9624.1500000000015</v>
      </c>
      <c r="N18" s="147">
        <f t="shared" si="1"/>
        <v>1</v>
      </c>
    </row>
    <row r="19" spans="1:14" s="135" customFormat="1" ht="30" customHeight="1">
      <c r="A19" s="137" t="s">
        <v>163</v>
      </c>
      <c r="B19" s="333" t="str">
        <f>'PLANILHA ORÇAMENTÁRIA'!D43</f>
        <v>ESQUADRIAS</v>
      </c>
      <c r="C19" s="333"/>
      <c r="D19" s="177">
        <f>'PLANILHA ORÇAMENTÁRIA'!I43</f>
        <v>24254.3</v>
      </c>
      <c r="E19" s="178">
        <f>D19/$D$27</f>
        <v>0.14591649725806838</v>
      </c>
      <c r="F19" s="179">
        <f>D19*G19</f>
        <v>24254.3</v>
      </c>
      <c r="G19" s="180">
        <v>1</v>
      </c>
      <c r="H19" s="179">
        <f>D19*I19</f>
        <v>0</v>
      </c>
      <c r="I19" s="180"/>
      <c r="J19" s="179">
        <f>D19*K19</f>
        <v>0</v>
      </c>
      <c r="K19" s="182">
        <v>0</v>
      </c>
      <c r="M19" s="138">
        <f t="shared" si="0"/>
        <v>24254.3</v>
      </c>
      <c r="N19" s="139">
        <f t="shared" si="1"/>
        <v>1</v>
      </c>
    </row>
    <row r="20" spans="1:14" s="135" customFormat="1" ht="30" customHeight="1">
      <c r="A20" s="141" t="s">
        <v>181</v>
      </c>
      <c r="B20" s="341" t="str">
        <f>'PLANILHA ORÇAMENTÁRIA'!D50</f>
        <v xml:space="preserve">REVESTIMENTOS </v>
      </c>
      <c r="C20" s="342"/>
      <c r="D20" s="149">
        <f>'PLANILHA ORÇAMENTÁRIA'!I50</f>
        <v>31759.15</v>
      </c>
      <c r="E20" s="150"/>
      <c r="F20" s="185"/>
      <c r="G20" s="154"/>
      <c r="H20" s="185">
        <f>I20*D20</f>
        <v>31759.15</v>
      </c>
      <c r="I20" s="154">
        <v>1</v>
      </c>
      <c r="J20" s="185"/>
      <c r="K20" s="184"/>
      <c r="M20" s="146">
        <f t="shared" si="0"/>
        <v>31759.15</v>
      </c>
      <c r="N20" s="147">
        <f t="shared" si="1"/>
        <v>1</v>
      </c>
    </row>
    <row r="21" spans="1:14" s="135" customFormat="1" ht="30" customHeight="1">
      <c r="A21" s="137" t="s">
        <v>252</v>
      </c>
      <c r="B21" s="331" t="str">
        <f>'PLANILHA ORÇAMENTÁRIA'!D56</f>
        <v xml:space="preserve">COBERTURA E FORROS </v>
      </c>
      <c r="C21" s="332"/>
      <c r="D21" s="177">
        <f>'PLANILHA ORÇAMENTÁRIA'!I56</f>
        <v>44932.4</v>
      </c>
      <c r="E21" s="178"/>
      <c r="F21" s="179"/>
      <c r="G21" s="180"/>
      <c r="H21" s="179">
        <f>I21*D21</f>
        <v>31452.68</v>
      </c>
      <c r="I21" s="180">
        <v>0.7</v>
      </c>
      <c r="J21" s="179">
        <f>K21*D21</f>
        <v>13479.72</v>
      </c>
      <c r="K21" s="182">
        <v>0.3</v>
      </c>
      <c r="M21" s="138">
        <f t="shared" si="0"/>
        <v>44932.4</v>
      </c>
      <c r="N21" s="139">
        <f t="shared" si="1"/>
        <v>1</v>
      </c>
    </row>
    <row r="22" spans="1:14" s="135" customFormat="1" ht="30" customHeight="1">
      <c r="A22" s="141" t="s">
        <v>257</v>
      </c>
      <c r="B22" s="341" t="str">
        <f>'PLANILHA ORÇAMENTÁRIA'!D62</f>
        <v>PISO</v>
      </c>
      <c r="C22" s="342"/>
      <c r="D22" s="149">
        <f>'PLANILHA ORÇAMENTÁRIA'!I62</f>
        <v>11551.77</v>
      </c>
      <c r="E22" s="150"/>
      <c r="F22" s="185"/>
      <c r="G22" s="154"/>
      <c r="H22" s="185"/>
      <c r="I22" s="154"/>
      <c r="J22" s="185">
        <f>K22*D22</f>
        <v>11551.77</v>
      </c>
      <c r="K22" s="184">
        <v>1</v>
      </c>
      <c r="M22" s="146">
        <f t="shared" si="0"/>
        <v>11551.77</v>
      </c>
      <c r="N22" s="147">
        <f t="shared" si="1"/>
        <v>1</v>
      </c>
    </row>
    <row r="23" spans="1:14" s="135" customFormat="1" ht="30" customHeight="1">
      <c r="A23" s="137" t="s">
        <v>261</v>
      </c>
      <c r="B23" s="331" t="str">
        <f>'PLANILHA ORÇAMENTÁRIA'!D67</f>
        <v xml:space="preserve">PINTURA </v>
      </c>
      <c r="C23" s="332"/>
      <c r="D23" s="177">
        <f>'PLANILHA ORÇAMENTÁRIA'!I67</f>
        <v>8824.2099999999991</v>
      </c>
      <c r="E23" s="178"/>
      <c r="F23" s="179"/>
      <c r="G23" s="180"/>
      <c r="H23" s="179"/>
      <c r="I23" s="180"/>
      <c r="J23" s="179">
        <f>K23*D23</f>
        <v>8824.2099999999991</v>
      </c>
      <c r="K23" s="182">
        <v>1</v>
      </c>
      <c r="M23" s="138">
        <f t="shared" si="0"/>
        <v>8824.2099999999991</v>
      </c>
      <c r="N23" s="139">
        <f t="shared" si="1"/>
        <v>1</v>
      </c>
    </row>
    <row r="24" spans="1:14" s="135" customFormat="1" ht="30" customHeight="1">
      <c r="A24" s="141" t="s">
        <v>265</v>
      </c>
      <c r="B24" s="341" t="str">
        <f>'PLANILHA ORÇAMENTÁRIA'!D72</f>
        <v xml:space="preserve">PEÇAS E ACESSÓRIOS SANITÁRIOS </v>
      </c>
      <c r="C24" s="342"/>
      <c r="D24" s="149">
        <f>'PLANILHA ORÇAMENTÁRIA'!I72</f>
        <v>6595.18</v>
      </c>
      <c r="E24" s="150"/>
      <c r="F24" s="185"/>
      <c r="G24" s="154"/>
      <c r="H24" s="185"/>
      <c r="I24" s="154"/>
      <c r="J24" s="185">
        <f>K24*D24</f>
        <v>6595.18</v>
      </c>
      <c r="K24" s="184">
        <v>1</v>
      </c>
      <c r="M24" s="146">
        <f t="shared" si="0"/>
        <v>6595.18</v>
      </c>
      <c r="N24" s="147">
        <f t="shared" si="1"/>
        <v>1</v>
      </c>
    </row>
    <row r="25" spans="1:14" s="135" customFormat="1" ht="30" customHeight="1">
      <c r="A25" s="137" t="s">
        <v>278</v>
      </c>
      <c r="B25" s="331" t="str">
        <f>'PLANILHA ORÇAMENTÁRIA'!D86</f>
        <v xml:space="preserve">SERVIÇOS FINAIS </v>
      </c>
      <c r="C25" s="332"/>
      <c r="D25" s="177">
        <f>'PLANILHA ORÇAMENTÁRIA'!I86</f>
        <v>5726.1200000000008</v>
      </c>
      <c r="E25" s="178"/>
      <c r="F25" s="179"/>
      <c r="G25" s="180"/>
      <c r="H25" s="179"/>
      <c r="I25" s="180"/>
      <c r="J25" s="179">
        <f>K25*D25</f>
        <v>5726.1200000000008</v>
      </c>
      <c r="K25" s="182">
        <v>1</v>
      </c>
      <c r="M25" s="138">
        <f t="shared" si="0"/>
        <v>5726.1200000000008</v>
      </c>
      <c r="N25" s="139">
        <f t="shared" si="1"/>
        <v>1</v>
      </c>
    </row>
    <row r="26" spans="1:14" s="135" customFormat="1" ht="12.75">
      <c r="A26" s="155"/>
      <c r="B26" s="337"/>
      <c r="C26" s="337"/>
      <c r="D26" s="157"/>
      <c r="E26" s="158"/>
      <c r="F26" s="159"/>
      <c r="G26" s="160"/>
      <c r="H26" s="159"/>
      <c r="I26" s="160"/>
      <c r="J26" s="159"/>
      <c r="K26" s="161"/>
      <c r="L26" s="134"/>
      <c r="M26" s="162"/>
    </row>
    <row r="27" spans="1:14" s="135" customFormat="1" ht="12.75">
      <c r="A27" s="141"/>
      <c r="B27" s="338" t="s">
        <v>7</v>
      </c>
      <c r="C27" s="338"/>
      <c r="D27" s="142">
        <f>SUM(D15:D25)</f>
        <v>166220.40999999997</v>
      </c>
      <c r="E27" s="163">
        <f>SUM(E15:E19)</f>
        <v>0.34190494416419748</v>
      </c>
      <c r="F27" s="143">
        <f>SUM(F15:F19)</f>
        <v>56831.58</v>
      </c>
      <c r="G27" s="144">
        <f>F27/D27</f>
        <v>0.34190494416419748</v>
      </c>
      <c r="H27" s="143">
        <f>SUM(H15:H25)</f>
        <v>63211.83</v>
      </c>
      <c r="I27" s="144">
        <f>H27/D27</f>
        <v>0.38028921959703993</v>
      </c>
      <c r="J27" s="143">
        <f>SUM(J15:J25)</f>
        <v>46177</v>
      </c>
      <c r="K27" s="144">
        <f>J27/D27</f>
        <v>0.27780583623876276</v>
      </c>
      <c r="L27" s="134"/>
      <c r="M27" s="162"/>
    </row>
    <row r="28" spans="1:14" s="135" customFormat="1" ht="12.75">
      <c r="A28" s="141"/>
      <c r="B28" s="338" t="s">
        <v>308</v>
      </c>
      <c r="C28" s="338"/>
      <c r="D28" s="142">
        <f>'PLANILHA ORÇAMENTÁRIA'!I93</f>
        <v>166220.40999999997</v>
      </c>
      <c r="E28" s="163">
        <v>1</v>
      </c>
      <c r="F28" s="143">
        <f>F27</f>
        <v>56831.58</v>
      </c>
      <c r="G28" s="144">
        <f>G27</f>
        <v>0.34190494416419748</v>
      </c>
      <c r="H28" s="143">
        <f>H27+F28</f>
        <v>120043.41</v>
      </c>
      <c r="I28" s="164">
        <f>I27+G28</f>
        <v>0.72219416376123746</v>
      </c>
      <c r="J28" s="143">
        <f>J27+H28</f>
        <v>166220.41</v>
      </c>
      <c r="K28" s="145">
        <f>K27+I28</f>
        <v>1.0000000000000002</v>
      </c>
      <c r="L28" s="134"/>
      <c r="M28" s="162"/>
    </row>
    <row r="29" spans="1:14" s="135" customFormat="1" ht="12.75">
      <c r="A29" s="155"/>
      <c r="B29" s="158"/>
      <c r="C29" s="158"/>
      <c r="D29" s="158"/>
      <c r="E29" s="158"/>
      <c r="F29" s="165"/>
      <c r="G29" s="166"/>
      <c r="H29" s="167"/>
      <c r="I29" s="166"/>
      <c r="J29" s="167"/>
      <c r="K29" s="168"/>
      <c r="L29" s="134"/>
    </row>
    <row r="30" spans="1:14">
      <c r="A30" s="339"/>
      <c r="B30" s="339"/>
      <c r="C30" s="339"/>
    </row>
    <row r="31" spans="1:14">
      <c r="B31" s="169"/>
      <c r="C31" s="169"/>
    </row>
    <row r="32" spans="1:14">
      <c r="B32" s="340" t="s">
        <v>64</v>
      </c>
      <c r="C32" s="340"/>
      <c r="D32" s="340"/>
      <c r="E32" s="340"/>
      <c r="G32" s="334" t="s">
        <v>309</v>
      </c>
      <c r="H32" s="334"/>
      <c r="I32" s="334"/>
      <c r="J32" s="334"/>
      <c r="K32" s="334"/>
    </row>
    <row r="33" spans="2:11" ht="15.75" customHeight="1">
      <c r="B33" s="335" t="s">
        <v>310</v>
      </c>
      <c r="C33" s="335"/>
      <c r="D33" s="335"/>
      <c r="E33" s="335"/>
      <c r="G33" s="336" t="s">
        <v>76</v>
      </c>
      <c r="H33" s="336"/>
      <c r="I33" s="336"/>
      <c r="J33" s="336"/>
      <c r="K33" s="336"/>
    </row>
    <row r="34" spans="2:11">
      <c r="B34" s="329" t="s">
        <v>311</v>
      </c>
      <c r="C34" s="329"/>
      <c r="D34" s="329"/>
      <c r="E34" s="329"/>
      <c r="G34" s="330" t="s">
        <v>312</v>
      </c>
      <c r="H34" s="330"/>
      <c r="I34" s="330"/>
      <c r="J34" s="330"/>
      <c r="K34" s="330"/>
    </row>
  </sheetData>
  <mergeCells count="41">
    <mergeCell ref="A1:N6"/>
    <mergeCell ref="A7:G7"/>
    <mergeCell ref="H7:K8"/>
    <mergeCell ref="A8:G8"/>
    <mergeCell ref="A9:G9"/>
    <mergeCell ref="H9:I9"/>
    <mergeCell ref="J9:K9"/>
    <mergeCell ref="B20:C20"/>
    <mergeCell ref="L10:N10"/>
    <mergeCell ref="A11:G11"/>
    <mergeCell ref="L11:N11"/>
    <mergeCell ref="A12:N12"/>
    <mergeCell ref="A10:I10"/>
    <mergeCell ref="J10:K11"/>
    <mergeCell ref="B18:C18"/>
    <mergeCell ref="B13:C13"/>
    <mergeCell ref="D13:E13"/>
    <mergeCell ref="F13:G13"/>
    <mergeCell ref="H13:I13"/>
    <mergeCell ref="M13:N13"/>
    <mergeCell ref="B14:C14"/>
    <mergeCell ref="B15:C15"/>
    <mergeCell ref="B16:C16"/>
    <mergeCell ref="B17:C17"/>
    <mergeCell ref="J13:K13"/>
    <mergeCell ref="B34:E34"/>
    <mergeCell ref="G34:K34"/>
    <mergeCell ref="B21:C21"/>
    <mergeCell ref="B19:C19"/>
    <mergeCell ref="G32:K32"/>
    <mergeCell ref="B33:E33"/>
    <mergeCell ref="G33:K33"/>
    <mergeCell ref="B26:C26"/>
    <mergeCell ref="B27:C27"/>
    <mergeCell ref="B28:C28"/>
    <mergeCell ref="A30:C30"/>
    <mergeCell ref="B32:E32"/>
    <mergeCell ref="B22:C22"/>
    <mergeCell ref="B23:C23"/>
    <mergeCell ref="B24:C24"/>
    <mergeCell ref="B25:C25"/>
  </mergeCells>
  <phoneticPr fontId="6" type="noConversion"/>
  <printOptions horizontalCentered="1" verticalCentered="1"/>
  <pageMargins left="0.59055118110236227" right="0.59055118110236227" top="0.59055118110236227" bottom="0.59055118110236227" header="0.78740157480314965" footer="0.51181102362204722"/>
  <pageSetup paperSize="9" scale="78" fitToHeight="0"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05B15-A129-414B-B4BA-FBEC1843457C}">
  <sheetPr>
    <pageSetUpPr fitToPage="1"/>
  </sheetPr>
  <dimension ref="A1:O43"/>
  <sheetViews>
    <sheetView view="pageBreakPreview" topLeftCell="A7" zoomScaleNormal="70" zoomScaleSheetLayoutView="100" workbookViewId="0">
      <selection activeCell="H16" sqref="H16"/>
    </sheetView>
  </sheetViews>
  <sheetFormatPr defaultRowHeight="12.75"/>
  <cols>
    <col min="1" max="1" width="20.85546875" style="132" customWidth="1"/>
    <col min="2" max="2" width="48" style="132" customWidth="1"/>
    <col min="3" max="3" width="22.42578125" style="132" customWidth="1"/>
    <col min="4" max="4" width="25.7109375" style="132" customWidth="1"/>
    <col min="5" max="5" width="9.140625" style="132"/>
    <col min="6" max="6" width="8.7109375" style="132" bestFit="1" customWidth="1"/>
    <col min="7" max="7" width="38.42578125" style="132" bestFit="1" customWidth="1"/>
    <col min="8" max="8" width="19.5703125" style="132" customWidth="1"/>
    <col min="9" max="9" width="12.7109375" style="132" customWidth="1"/>
    <col min="10" max="10" width="13.5703125" style="132" customWidth="1"/>
    <col min="11" max="11" width="17.42578125" style="132" customWidth="1"/>
    <col min="12" max="16384" width="9.140625" style="132"/>
  </cols>
  <sheetData>
    <row r="1" spans="1:15" ht="96" customHeight="1">
      <c r="A1" s="408"/>
      <c r="B1" s="409"/>
      <c r="C1" s="409"/>
      <c r="D1" s="410"/>
    </row>
    <row r="2" spans="1:15" ht="21.75" customHeight="1">
      <c r="A2" s="411" t="s">
        <v>318</v>
      </c>
      <c r="B2" s="412"/>
      <c r="C2" s="412"/>
      <c r="D2" s="413"/>
      <c r="E2" s="186"/>
    </row>
    <row r="3" spans="1:15" ht="20.100000000000001" customHeight="1">
      <c r="A3" s="414" t="s">
        <v>333</v>
      </c>
      <c r="B3" s="415"/>
      <c r="C3" s="416" t="s">
        <v>59</v>
      </c>
      <c r="D3" s="417"/>
      <c r="E3" s="187"/>
    </row>
    <row r="4" spans="1:15" ht="42" customHeight="1">
      <c r="A4" s="418" t="str">
        <f>'MEMÓRIA DE CÁLCULO'!A5:F5</f>
        <v xml:space="preserve">OBRA: REFORMA DE QUIOSQUES </v>
      </c>
      <c r="B4" s="419"/>
      <c r="C4" s="188" t="s">
        <v>319</v>
      </c>
      <c r="D4" s="189">
        <f ca="1">TODAY()</f>
        <v>45390</v>
      </c>
      <c r="E4" s="187"/>
    </row>
    <row r="5" spans="1:15" s="191" customFormat="1" ht="21.75" customHeight="1">
      <c r="A5" s="418" t="str">
        <f>'MEMÓRIA DE CÁLCULO'!A6:G6</f>
        <v>LOCAL: PRAÇA JOAQUIM TEIXEIRA, CENTRO, PEDRA AZUL – MG.</v>
      </c>
      <c r="B5" s="419"/>
      <c r="C5" s="419"/>
      <c r="D5" s="420"/>
      <c r="E5" s="190"/>
    </row>
    <row r="6" spans="1:15" ht="45.6" customHeight="1">
      <c r="A6" s="418" t="str">
        <f>'MEMÓRIA DE CÁLCULO'!A7:G7</f>
        <v xml:space="preserve">REGIÃO/MÊS DE REFERÊNCIA: SEINFRA/REGIÃO JEQUITINHONHA JAN/2024 COM DESONERAÇÃO / SINAPI 02/2024 DESONERADO / CAERN 11/2023 / IOPES 12/2023 DESONERADO </v>
      </c>
      <c r="B6" s="419"/>
      <c r="C6" s="192" t="s">
        <v>320</v>
      </c>
      <c r="D6" s="193" t="s">
        <v>321</v>
      </c>
      <c r="E6" s="187"/>
    </row>
    <row r="7" spans="1:15" ht="20.100000000000001" customHeight="1">
      <c r="A7" s="418" t="str">
        <f>'[5]Planilha Resumo'!A7:B7</f>
        <v>PRAZO DE EXECUÇÃO: 3 meses</v>
      </c>
      <c r="B7" s="419"/>
      <c r="C7" s="194" t="s">
        <v>297</v>
      </c>
      <c r="D7" s="195">
        <f>BDI!D22</f>
        <v>0.28601158894645962</v>
      </c>
      <c r="E7" s="196"/>
    </row>
    <row r="8" spans="1:15" ht="25.5">
      <c r="A8" s="197"/>
      <c r="B8" s="186"/>
      <c r="C8" s="198"/>
      <c r="D8" s="199"/>
      <c r="E8" s="190"/>
      <c r="F8" s="190" t="s">
        <v>1</v>
      </c>
      <c r="G8" s="190" t="s">
        <v>4</v>
      </c>
      <c r="H8" s="190" t="s">
        <v>322</v>
      </c>
      <c r="I8" s="200" t="s">
        <v>323</v>
      </c>
      <c r="J8" s="200" t="s">
        <v>324</v>
      </c>
      <c r="K8" s="190" t="s">
        <v>325</v>
      </c>
      <c r="N8" s="400" t="s">
        <v>325</v>
      </c>
      <c r="O8" s="400"/>
    </row>
    <row r="9" spans="1:15">
      <c r="A9" s="197"/>
      <c r="B9" s="186"/>
      <c r="C9" s="198"/>
      <c r="D9" s="201"/>
      <c r="E9" s="190"/>
      <c r="F9" s="156" t="str">
        <f>'PLANILHA ORÇAMENTÁRIA'!A56</f>
        <v>7.0</v>
      </c>
      <c r="G9" s="156" t="str">
        <f>'PLANILHA ORÇAMENTÁRIA'!D56</f>
        <v xml:space="preserve">COBERTURA E FORROS </v>
      </c>
      <c r="H9" s="202">
        <f>'PLANILHA ORÇAMENTÁRIA'!I56</f>
        <v>44932.4</v>
      </c>
      <c r="I9" s="203">
        <f>H9/$H$22</f>
        <v>0.27031818776045613</v>
      </c>
      <c r="J9" s="204">
        <f>I9</f>
        <v>0.27031818776045613</v>
      </c>
      <c r="K9" s="156" t="str">
        <f t="shared" ref="K9:K19" si="0">IF(J9&lt;=$O$9,$N$9,IF(J9&lt;=$O$10,$N$10,$N$11))</f>
        <v>A</v>
      </c>
      <c r="N9" s="132" t="s">
        <v>326</v>
      </c>
      <c r="O9" s="205">
        <v>0.8</v>
      </c>
    </row>
    <row r="10" spans="1:15" ht="15" customHeight="1">
      <c r="A10" s="206"/>
      <c r="B10" s="207"/>
      <c r="C10" s="198"/>
      <c r="D10" s="201"/>
      <c r="E10" s="208"/>
      <c r="F10" s="156" t="str">
        <f>'PLANILHA ORÇAMENTÁRIA'!A50</f>
        <v>6.0</v>
      </c>
      <c r="G10" s="156" t="str">
        <f>'PLANILHA ORÇAMENTÁRIA'!D50</f>
        <v xml:space="preserve">REVESTIMENTOS </v>
      </c>
      <c r="H10" s="202">
        <f>'PLANILHA ORÇAMENTÁRIA'!I50</f>
        <v>31759.15</v>
      </c>
      <c r="I10" s="203">
        <f t="shared" ref="I10:I19" si="1">H10/$H$22</f>
        <v>0.19106648816472058</v>
      </c>
      <c r="J10" s="204">
        <f t="shared" ref="J10:J15" si="2">I10+J9</f>
        <v>0.46138467592517673</v>
      </c>
      <c r="K10" s="156" t="str">
        <f t="shared" si="0"/>
        <v>A</v>
      </c>
      <c r="N10" s="132" t="s">
        <v>327</v>
      </c>
      <c r="O10" s="205">
        <v>0.95</v>
      </c>
    </row>
    <row r="11" spans="1:15" ht="15" customHeight="1">
      <c r="A11" s="206"/>
      <c r="B11" s="207"/>
      <c r="C11" s="198"/>
      <c r="D11" s="201"/>
      <c r="E11" s="208"/>
      <c r="F11" s="156" t="str">
        <f>'PLANILHA ORÇAMENTÁRIA'!A43</f>
        <v>5.0</v>
      </c>
      <c r="G11" s="156" t="str">
        <f>'PLANILHA ORÇAMENTÁRIA'!D43</f>
        <v>ESQUADRIAS</v>
      </c>
      <c r="H11" s="209">
        <f>'PLANILHA ORÇAMENTÁRIA'!I43</f>
        <v>24254.3</v>
      </c>
      <c r="I11" s="203">
        <f t="shared" si="1"/>
        <v>0.14591649725806835</v>
      </c>
      <c r="J11" s="204">
        <f t="shared" si="2"/>
        <v>0.60730117318324506</v>
      </c>
      <c r="K11" s="156" t="str">
        <f t="shared" si="0"/>
        <v>A</v>
      </c>
      <c r="N11" s="132" t="s">
        <v>328</v>
      </c>
      <c r="O11" s="205">
        <v>1</v>
      </c>
    </row>
    <row r="12" spans="1:15" s="211" customFormat="1">
      <c r="A12" s="197"/>
      <c r="B12" s="207"/>
      <c r="C12" s="198"/>
      <c r="D12" s="201"/>
      <c r="E12" s="210"/>
      <c r="F12" s="156" t="str">
        <f>'PLANILHA ORÇAMENTÁRIA'!A11</f>
        <v>1.0</v>
      </c>
      <c r="G12" s="230" t="str">
        <f>'PLANILHA ORÇAMENTÁRIA'!D11</f>
        <v>SERVIÇOS PRELIMINARES</v>
      </c>
      <c r="H12" s="202">
        <f>'PLANILHA ORÇAMENTÁRIA'!I11</f>
        <v>12882.6</v>
      </c>
      <c r="I12" s="203">
        <f t="shared" si="1"/>
        <v>7.7503117697760457E-2</v>
      </c>
      <c r="J12" s="204">
        <f t="shared" si="2"/>
        <v>0.68480429088100547</v>
      </c>
      <c r="K12" s="156" t="str">
        <f t="shared" si="0"/>
        <v>A</v>
      </c>
    </row>
    <row r="13" spans="1:15" s="211" customFormat="1">
      <c r="A13" s="197"/>
      <c r="B13" s="207"/>
      <c r="C13" s="198"/>
      <c r="D13" s="201"/>
      <c r="E13" s="210"/>
      <c r="F13" s="156" t="str">
        <f>'PLANILHA ORÇAMENTÁRIA'!A62</f>
        <v>8.0</v>
      </c>
      <c r="G13" s="156" t="str">
        <f>'PLANILHA ORÇAMENTÁRIA'!D62</f>
        <v>PISO</v>
      </c>
      <c r="H13" s="202">
        <f>'PLANILHA ORÇAMENTÁRIA'!I62</f>
        <v>11551.77</v>
      </c>
      <c r="I13" s="203">
        <f t="shared" si="1"/>
        <v>6.949670019463916E-2</v>
      </c>
      <c r="J13" s="204">
        <f t="shared" si="2"/>
        <v>0.75430099107564463</v>
      </c>
      <c r="K13" s="156" t="str">
        <f t="shared" si="0"/>
        <v>A</v>
      </c>
    </row>
    <row r="14" spans="1:15" s="211" customFormat="1">
      <c r="A14" s="197"/>
      <c r="B14" s="207"/>
      <c r="C14" s="198"/>
      <c r="D14" s="201"/>
      <c r="E14" s="210"/>
      <c r="F14" s="156" t="str">
        <f>'PLANILHA ORÇAMENTÁRIA'!A26</f>
        <v>3.0</v>
      </c>
      <c r="G14" s="212" t="str">
        <f>'PLANILHA ORÇAMENTÁRIA'!D34</f>
        <v>INSTALAÇÕES ELÉTRICAS</v>
      </c>
      <c r="H14" s="202">
        <f>'PLANILHA ORÇAMENTÁRIA'!I34</f>
        <v>9624.1500000000015</v>
      </c>
      <c r="I14" s="203">
        <f t="shared" si="1"/>
        <v>5.7899929376903844E-2</v>
      </c>
      <c r="J14" s="204">
        <f t="shared" si="2"/>
        <v>0.81220092045254844</v>
      </c>
      <c r="K14" s="156" t="str">
        <f t="shared" si="0"/>
        <v>B</v>
      </c>
    </row>
    <row r="15" spans="1:15" s="211" customFormat="1">
      <c r="A15" s="197"/>
      <c r="B15" s="207"/>
      <c r="C15" s="198"/>
      <c r="D15" s="201"/>
      <c r="E15" s="210"/>
      <c r="F15" s="156" t="str">
        <f>'PLANILHA ORÇAMENTÁRIA'!A34</f>
        <v>4.0</v>
      </c>
      <c r="G15" s="156" t="str">
        <f>'PLANILHA ORÇAMENTÁRIA'!D26</f>
        <v>INSTALAÇÕES HIDROSSANITÁRIAS</v>
      </c>
      <c r="H15" s="202">
        <f>'PLANILHA ORÇAMENTÁRIA'!I26</f>
        <v>8883.4599999999991</v>
      </c>
      <c r="I15" s="203">
        <f t="shared" si="1"/>
        <v>5.3443858067730665E-2</v>
      </c>
      <c r="J15" s="204">
        <f t="shared" si="2"/>
        <v>0.8656447785202791</v>
      </c>
      <c r="K15" s="156" t="str">
        <f t="shared" si="0"/>
        <v>B</v>
      </c>
    </row>
    <row r="16" spans="1:15" s="211" customFormat="1">
      <c r="A16" s="197"/>
      <c r="B16" s="207"/>
      <c r="C16" s="198"/>
      <c r="D16" s="201"/>
      <c r="E16" s="210"/>
      <c r="F16" s="156" t="str">
        <f>'PLANILHA ORÇAMENTÁRIA'!A67</f>
        <v>9.0</v>
      </c>
      <c r="G16" s="156" t="str">
        <f>'PLANILHA ORÇAMENTÁRIA'!D67</f>
        <v xml:space="preserve">PINTURA </v>
      </c>
      <c r="H16" s="202">
        <f>'PLANILHA ORÇAMENTÁRIA'!I67</f>
        <v>8824.2099999999991</v>
      </c>
      <c r="I16" s="203">
        <f t="shared" si="1"/>
        <v>5.3087403646760338E-2</v>
      </c>
      <c r="J16" s="204">
        <f>I16+J15</f>
        <v>0.91873218216703945</v>
      </c>
      <c r="K16" s="156" t="str">
        <f t="shared" si="0"/>
        <v>B</v>
      </c>
    </row>
    <row r="17" spans="1:11" s="211" customFormat="1">
      <c r="A17" s="197"/>
      <c r="B17" s="207"/>
      <c r="C17" s="198"/>
      <c r="D17" s="201"/>
      <c r="E17" s="210"/>
      <c r="F17" s="156" t="str">
        <f>'PLANILHA ORÇAMENTÁRIA'!A72</f>
        <v>10.0</v>
      </c>
      <c r="G17" s="156" t="str">
        <f>'PLANILHA ORÇAMENTÁRIA'!D72</f>
        <v xml:space="preserve">PEÇAS E ACESSÓRIOS SANITÁRIOS </v>
      </c>
      <c r="H17" s="209">
        <f>'PLANILHA ORÇAMENTÁRIA'!I72</f>
        <v>6595.18</v>
      </c>
      <c r="I17" s="203">
        <f t="shared" si="1"/>
        <v>3.9677317604980042E-2</v>
      </c>
      <c r="J17" s="204">
        <f>J16+I17</f>
        <v>0.9584094997720195</v>
      </c>
      <c r="K17" s="156" t="str">
        <f t="shared" si="0"/>
        <v>C</v>
      </c>
    </row>
    <row r="18" spans="1:11" s="211" customFormat="1">
      <c r="A18" s="197"/>
      <c r="B18" s="207"/>
      <c r="C18" s="198"/>
      <c r="D18" s="201"/>
      <c r="E18" s="210"/>
      <c r="F18" s="212" t="str">
        <f>'PLANILHA ORÇAMENTÁRIA'!A86</f>
        <v>11.0</v>
      </c>
      <c r="G18" s="212" t="str">
        <f>'PLANILHA ORÇAMENTÁRIA'!D86</f>
        <v xml:space="preserve">SERVIÇOS FINAIS </v>
      </c>
      <c r="H18" s="209">
        <f>'PLANILHA ORÇAMENTÁRIA'!I86</f>
        <v>5726.1200000000008</v>
      </c>
      <c r="I18" s="203">
        <f t="shared" si="1"/>
        <v>3.4448958464246365E-2</v>
      </c>
      <c r="J18" s="204">
        <f>J17+I18</f>
        <v>0.99285845823626584</v>
      </c>
      <c r="K18" s="156" t="str">
        <f t="shared" si="0"/>
        <v>C</v>
      </c>
    </row>
    <row r="19" spans="1:11" s="211" customFormat="1">
      <c r="A19" s="197"/>
      <c r="B19" s="207"/>
      <c r="C19" s="198"/>
      <c r="D19" s="201"/>
      <c r="E19" s="210"/>
      <c r="F19" s="212" t="str">
        <f>'PLANILHA ORÇAMENTÁRIA'!A23</f>
        <v>2.0</v>
      </c>
      <c r="G19" s="212" t="str">
        <f>'PLANILHA ORÇAMENTÁRIA'!D23</f>
        <v xml:space="preserve">ALVENARIA </v>
      </c>
      <c r="H19" s="209">
        <f>'PLANILHA ORÇAMENTÁRIA'!I23</f>
        <v>1187.07</v>
      </c>
      <c r="I19" s="203">
        <f t="shared" si="1"/>
        <v>7.1415417637340677E-3</v>
      </c>
      <c r="J19" s="204">
        <f>I19+J18</f>
        <v>0.99999999999999989</v>
      </c>
      <c r="K19" s="156" t="str">
        <f t="shared" si="0"/>
        <v>C</v>
      </c>
    </row>
    <row r="20" spans="1:11" s="211" customFormat="1" ht="18" customHeight="1">
      <c r="A20" s="197"/>
      <c r="B20" s="207"/>
      <c r="C20" s="198"/>
      <c r="D20" s="201"/>
      <c r="E20" s="210"/>
      <c r="F20" s="212"/>
      <c r="G20" s="212"/>
      <c r="H20" s="209"/>
      <c r="I20" s="203"/>
      <c r="J20" s="204"/>
      <c r="K20" s="156"/>
    </row>
    <row r="21" spans="1:11" s="211" customFormat="1" ht="18" customHeight="1">
      <c r="A21" s="197"/>
      <c r="B21" s="207"/>
      <c r="C21" s="198"/>
      <c r="D21" s="201"/>
      <c r="E21" s="210"/>
      <c r="F21" s="213"/>
      <c r="G21" s="213"/>
      <c r="H21" s="209"/>
      <c r="I21" s="214"/>
    </row>
    <row r="22" spans="1:11" ht="12" customHeight="1">
      <c r="A22" s="401"/>
      <c r="B22" s="400"/>
      <c r="C22" s="198"/>
      <c r="D22" s="201"/>
      <c r="E22" s="213"/>
      <c r="F22" s="213"/>
      <c r="G22" s="213"/>
      <c r="H22" s="202">
        <f>SUM(H9:H20)</f>
        <v>166220.41</v>
      </c>
      <c r="I22" s="203">
        <f>SUM(I9:I20)</f>
        <v>0.99999999999999989</v>
      </c>
    </row>
    <row r="23" spans="1:11" ht="12" customHeight="1">
      <c r="A23" s="206"/>
      <c r="B23" s="190"/>
      <c r="C23" s="198"/>
      <c r="D23" s="199"/>
      <c r="E23" s="213"/>
      <c r="F23" s="215"/>
    </row>
    <row r="24" spans="1:11" ht="14.1" customHeight="1">
      <c r="A24" s="206"/>
      <c r="B24" s="190"/>
      <c r="C24" s="198"/>
      <c r="D24" s="199"/>
      <c r="E24" s="216"/>
    </row>
    <row r="25" spans="1:11">
      <c r="A25" s="217"/>
      <c r="B25" s="218"/>
      <c r="C25" s="361"/>
      <c r="D25" s="394"/>
    </row>
    <row r="26" spans="1:11">
      <c r="A26" s="219"/>
      <c r="C26" s="220"/>
      <c r="D26" s="221"/>
    </row>
    <row r="27" spans="1:11">
      <c r="A27" s="219"/>
      <c r="C27" s="213"/>
      <c r="D27" s="221"/>
    </row>
    <row r="28" spans="1:11">
      <c r="A28" s="219"/>
      <c r="C28" s="213"/>
      <c r="D28" s="221"/>
    </row>
    <row r="29" spans="1:11">
      <c r="A29" s="219"/>
      <c r="C29" s="213"/>
      <c r="D29" s="221"/>
    </row>
    <row r="30" spans="1:11">
      <c r="A30" s="406" t="s">
        <v>329</v>
      </c>
      <c r="B30" s="407"/>
      <c r="C30" s="361" t="s">
        <v>330</v>
      </c>
      <c r="D30" s="394"/>
    </row>
    <row r="31" spans="1:11">
      <c r="A31" s="402" t="s">
        <v>73</v>
      </c>
      <c r="B31" s="403"/>
      <c r="C31" s="404" t="s">
        <v>76</v>
      </c>
      <c r="D31" s="405"/>
    </row>
    <row r="32" spans="1:11">
      <c r="A32" s="392" t="s">
        <v>331</v>
      </c>
      <c r="B32" s="393"/>
      <c r="C32" s="361" t="s">
        <v>332</v>
      </c>
      <c r="D32" s="394"/>
      <c r="H32" s="222"/>
    </row>
    <row r="33" spans="1:10">
      <c r="A33" s="219"/>
      <c r="C33" s="213"/>
      <c r="D33" s="221"/>
      <c r="H33" s="222"/>
    </row>
    <row r="34" spans="1:10" ht="13.5" thickBot="1">
      <c r="A34" s="223"/>
      <c r="B34" s="224"/>
      <c r="C34" s="225"/>
      <c r="D34" s="226"/>
      <c r="H34" s="227"/>
    </row>
    <row r="35" spans="1:10">
      <c r="A35" s="219"/>
      <c r="C35" s="213"/>
      <c r="H35" s="227"/>
    </row>
    <row r="36" spans="1:10">
      <c r="A36" s="219"/>
      <c r="C36" s="213"/>
      <c r="H36" s="228"/>
    </row>
    <row r="37" spans="1:10">
      <c r="A37" s="219"/>
      <c r="C37" s="213"/>
      <c r="H37" s="228"/>
    </row>
    <row r="38" spans="1:10">
      <c r="A38" s="219"/>
      <c r="C38" s="213"/>
      <c r="H38" s="228"/>
    </row>
    <row r="39" spans="1:10">
      <c r="A39" s="219"/>
      <c r="C39" s="213"/>
      <c r="H39" s="228"/>
      <c r="J39" s="215"/>
    </row>
    <row r="40" spans="1:10">
      <c r="A40" s="386"/>
      <c r="B40" s="387"/>
      <c r="C40" s="395"/>
      <c r="D40" s="361"/>
      <c r="H40" s="228"/>
      <c r="J40" s="215"/>
    </row>
    <row r="41" spans="1:10">
      <c r="A41" s="396"/>
      <c r="B41" s="397"/>
      <c r="C41" s="398"/>
      <c r="D41" s="399"/>
      <c r="H41" s="227"/>
    </row>
    <row r="42" spans="1:10">
      <c r="A42" s="386"/>
      <c r="B42" s="387"/>
      <c r="C42" s="388"/>
      <c r="D42" s="389"/>
      <c r="H42" s="227"/>
    </row>
    <row r="43" spans="1:10" ht="13.5" thickBot="1">
      <c r="A43" s="390"/>
      <c r="B43" s="391"/>
      <c r="C43" s="229"/>
      <c r="D43" s="229"/>
      <c r="H43" s="227"/>
      <c r="J43" s="215"/>
    </row>
  </sheetData>
  <autoFilter ref="F8:K8" xr:uid="{AE12EB16-2FA5-42AC-A858-3BD4F71123B2}">
    <sortState xmlns:xlrd2="http://schemas.microsoft.com/office/spreadsheetml/2017/richdata2" ref="F9:K16">
      <sortCondition descending="1" ref="H8"/>
    </sortState>
  </autoFilter>
  <mergeCells count="24">
    <mergeCell ref="A5:D5"/>
    <mergeCell ref="A6:B6"/>
    <mergeCell ref="A7:B7"/>
    <mergeCell ref="A1:D1"/>
    <mergeCell ref="A2:D2"/>
    <mergeCell ref="A3:B3"/>
    <mergeCell ref="C3:D3"/>
    <mergeCell ref="A4:B4"/>
    <mergeCell ref="N8:O8"/>
    <mergeCell ref="A22:B22"/>
    <mergeCell ref="C25:D25"/>
    <mergeCell ref="A31:B31"/>
    <mergeCell ref="C31:D31"/>
    <mergeCell ref="A30:B30"/>
    <mergeCell ref="C30:D30"/>
    <mergeCell ref="A42:B42"/>
    <mergeCell ref="C42:D42"/>
    <mergeCell ref="A43:B43"/>
    <mergeCell ref="A32:B32"/>
    <mergeCell ref="C32:D32"/>
    <mergeCell ref="A40:B40"/>
    <mergeCell ref="C40:D40"/>
    <mergeCell ref="A41:B41"/>
    <mergeCell ref="C41:D41"/>
  </mergeCells>
  <pageMargins left="0.511811024" right="0.511811024" top="0.78740157499999996" bottom="0.78740157499999996" header="0.31496062000000002" footer="0.31496062000000002"/>
  <pageSetup paperSize="9" scale="80" fitToHeight="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MEMÓRIA DE CÁLCULO</vt:lpstr>
      <vt:lpstr>PLANILHA ORÇAMENTÁRIA</vt:lpstr>
      <vt:lpstr>BDI</vt:lpstr>
      <vt:lpstr>CRONOGRAMA</vt:lpstr>
      <vt:lpstr>CURVA ABC</vt:lpstr>
      <vt:lpstr>CRONOGRAMA!Area_de_impressao</vt:lpstr>
      <vt:lpstr>'CURVA ABC'!Area_de_impressao</vt:lpstr>
      <vt:lpstr>'MEMÓRIA DE CÁLCULO'!Area_de_impressao</vt:lpstr>
      <vt:lpstr>'PLANILHA ORÇAMENTÁRIA'!Area_de_impressao</vt:lpstr>
      <vt:lpstr>'MEMÓRIA DE CÁLCULO'!Fonte</vt:lpstr>
      <vt:lpstr>'PLANILHA ORÇAMENTÁRIA'!Fonte</vt:lpstr>
      <vt:lpstr>'MEMÓRIA DE CÁLCULO'!Titulos_de_impressao</vt:lpstr>
      <vt:lpstr>'PLANILHA ORÇAMENTÁRIA'!Titulos_de_impressao</vt:lpstr>
    </vt:vector>
  </TitlesOfParts>
  <Company>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João Vitor Pereira de Deus</cp:lastModifiedBy>
  <cp:lastPrinted>2024-04-08T13:06:34Z</cp:lastPrinted>
  <dcterms:created xsi:type="dcterms:W3CDTF">2010-03-02T12:32:00Z</dcterms:created>
  <dcterms:modified xsi:type="dcterms:W3CDTF">2024-04-08T13:19:09Z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5778C4078EDF4EBFB56DC49CD2EF400C</vt:lpwstr>
  </property>
  <property fmtid="{D5CDD505-2E9C-101B-9397-08002B2CF9AE}" pid="3" name="KSOProductBuildVer">
    <vt:lpwstr>1046-11.2.0.11486</vt:lpwstr>
  </property>
</Properties>
</file>