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K:\Meu Drive\Editais - 2026\Concorrência\Processo Licitatório Nº 30-2026 - Concorrência Eletrônica Nº 4-2026 - Recapeamento asfáltico Av. Ibrahim de Carvalho\"/>
    </mc:Choice>
  </mc:AlternateContent>
  <xr:revisionPtr revIDLastSave="0" documentId="10_ncr:8100000_{59E626D9-0469-46BB-B8D3-521FDCE98229}" xr6:coauthVersionLast="34" xr6:coauthVersionMax="47" xr10:uidLastSave="{00000000-0000-0000-0000-000000000000}"/>
  <bookViews>
    <workbookView xWindow="-120" yWindow="-120" windowWidth="21840" windowHeight="13140" xr2:uid="{A7C99A76-002E-4EE5-B1DA-456720EDF0CA}"/>
  </bookViews>
  <sheets>
    <sheet name="Planilha1" sheetId="1" r:id="rId1"/>
    <sheet name="Planilha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9" i="1"/>
  <c r="G17" i="1"/>
  <c r="G11" i="1"/>
  <c r="G12" i="1"/>
  <c r="G13" i="1"/>
  <c r="G15" i="1"/>
  <c r="G16" i="1"/>
  <c r="G10" i="1"/>
  <c r="G8" i="1"/>
  <c r="F20" i="1" l="1"/>
</calcChain>
</file>

<file path=xl/sharedStrings.xml><?xml version="1.0" encoding="utf-8"?>
<sst xmlns="http://schemas.openxmlformats.org/spreadsheetml/2006/main" count="55" uniqueCount="48">
  <si>
    <t>ESPECIFICAÇÃO</t>
  </si>
  <si>
    <t>UNIDADE</t>
  </si>
  <si>
    <t>QUANT.</t>
  </si>
  <si>
    <t>VALOR TOTAL</t>
  </si>
  <si>
    <t>CNPJ</t>
  </si>
  <si>
    <t>Prefeito Municipal</t>
  </si>
  <si>
    <t>GABINETE DO PREFEITO</t>
  </si>
  <si>
    <t>DEPARTAMENTO DE ENGENHARIA</t>
  </si>
  <si>
    <t>Eloi Radin Allerand</t>
  </si>
  <si>
    <t>M</t>
  </si>
  <si>
    <t>PLANILHA DE REFLEXO FINANCEIRO</t>
  </si>
  <si>
    <t>CONTRATANTE</t>
  </si>
  <si>
    <t>18.712.158/0001-50</t>
  </si>
  <si>
    <t>OBJETO</t>
  </si>
  <si>
    <t xml:space="preserve">PREFEITURA MUNICIPAL DE SÃO GONÇALO DO SAPUCAÍ / MG    </t>
  </si>
  <si>
    <t>RECAPEAMENTO ASFÁLTICO DOS ACOSTAMENTOS DA AVENIDA IBRAHIM DE CARVALHO - SALDO REMANESCENTE DO TERMO</t>
  </si>
  <si>
    <t>1.1</t>
  </si>
  <si>
    <t>1. SERVIÇOS PRELIMINARES</t>
  </si>
  <si>
    <t>M²</t>
  </si>
  <si>
    <t>VALOR TOTAL C/             BDI</t>
  </si>
  <si>
    <t>ITENS</t>
  </si>
  <si>
    <t>2. RECAPEAMENTO ASFÁLTICO</t>
  </si>
  <si>
    <t>2.1</t>
  </si>
  <si>
    <t>2.2</t>
  </si>
  <si>
    <t>2.3</t>
  </si>
  <si>
    <t>2.4</t>
  </si>
  <si>
    <t>2.5</t>
  </si>
  <si>
    <t>2.6</t>
  </si>
  <si>
    <t>2.7</t>
  </si>
  <si>
    <t>2.8</t>
  </si>
  <si>
    <t>M³</t>
  </si>
  <si>
    <t>M³XKM</t>
  </si>
  <si>
    <t>3. SINALIZAÇÃO VIÁRIA</t>
  </si>
  <si>
    <t>3.1</t>
  </si>
  <si>
    <t>Engenheiro Civil</t>
  </si>
  <si>
    <t>Donato César Pierini</t>
  </si>
  <si>
    <t>PREÇO UNITÁRIO C/ BDI</t>
  </si>
  <si>
    <t>SINAPI - 97636 - DEMOLIÇÃO    PARCIAL    DE    PAVIMENTO    ASFÁLTICO,    DE    FORMA MECANIZADA, SEM REAPROVEITAMENTO. AF_12/2017.</t>
  </si>
  <si>
    <t>OUTROS - 4011354 - PINTURA DE LIGAÇÃO - EMULSÃO COM POLÍMERO.</t>
  </si>
  <si>
    <t>SINAPI - 95995 - EXECUÇÃO    DE    PAVIMENTO    COM    APLICAÇÃO    DE    CONCRETO ASFÁLTICO,   CAMADA   DE   ROLAMENTO   -   EXCLUSIVE   CARGA   E TRANSPORTE. AF_11/2019.</t>
  </si>
  <si>
    <t>SINAPI - 95875 - TRANSPORTE   COM   CAMINHÃO   BASCULANTE   DE   10   M³,   EM   VIA URBANA    PAVIMENTADA,    DMT    ATÉ    30    KM    (UNIDADE:    M3XKM). AF_07/2020.</t>
  </si>
  <si>
    <t>SINAPI - 93590 - TRANSPORTE   COM   CAMINHÃO   BASCULANTE   DE   10   M³,   EM   VIA URBANA PAVIMENTADA, ADICIONAL PARA DMT  EXCEDENTE A 30 KM UNIDADE: M3XKM.</t>
  </si>
  <si>
    <t>SINAPI - 95996 - EXECUÇÃO    DE    PAVIMENTO    COM    APLICAÇÃO    DE    CONCRETO ASFÁLTICO,     CAMADA     DE     BINDER     -     EXCLUSIVE     CARGA     E TRANSPORTE. AF_11/2019.</t>
  </si>
  <si>
    <t>SINAPI - 93590 - TRANSPORTE   COM   CAMINHÃO   BASCULANTE   DE   10   M³,   EM   VIA URBANA PAVIMENTADA, ADICIONAL PARA DMT  EXCEDENTE A 30 KM (UNIDADE: M3XKM). AF_07/2020.</t>
  </si>
  <si>
    <t>SINAPI - 100987 - CARGA  DE  MISTURA  ASFÁLTICA  EM  CAMINHÃO BASCULANTE  14  M³ (UNIDADE: M3). AF_07/2020.</t>
  </si>
  <si>
    <t>SINAPI - 102512 - PINTURA     DE     EIXO     VIÁRIO     SOBRE     ASFALTO     COM     TINTA RETRORREFLETIVA      A      BASE      DE      RESINA      ACRÍLICA      COM MICROESFERAS      DE      VIDRO,      APLICAÇÃO      MECÂNICA      COM DEMARCADORA AUTOPROPELIDA. AF_05/2021.</t>
  </si>
  <si>
    <t>TERMO ADITIVO N° 1080859-49/923296/2021, FIRMADO COM A UNIÃO, ATRAVÉS DO MINISTÉRIO DAS CIDADES</t>
  </si>
  <si>
    <t>BDI: 21,71%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</si>
</sst>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8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6" borderId="2" xfId="0" applyFont="1" applyFill="1" applyBorder="1" applyAlignment="1">
      <alignment horizontal="right" vertical="center" wrapText="1"/>
    </xf>
    <xf numFmtId="0" fontId="2" fillId="6" borderId="4" xfId="0" applyFont="1" applyFill="1" applyBorder="1" applyAlignment="1">
      <alignment horizontal="right" vertical="center" wrapText="1"/>
    </xf>
    <xf numFmtId="0" fontId="2" fillId="6" borderId="3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8" fontId="2" fillId="6" borderId="2" xfId="0" applyNumberFormat="1" applyFont="1" applyFill="1" applyBorder="1" applyAlignment="1">
      <alignment horizontal="center" vertical="center" wrapText="1"/>
    </xf>
    <xf numFmtId="8" fontId="2" fillId="6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161924</xdr:colOff>
      <xdr:row>0</xdr:row>
      <xdr:rowOff>133350</xdr:rowOff>
    </xdr:from>
    <xdr:to>
      <xdr:col>2</xdr:col>
      <xdr:colOff>123824</xdr:colOff>
      <xdr:row>0</xdr:row>
      <xdr:rowOff>981075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1EA979-1954-45CF-AFC5-642898804DE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4" y="133350"/>
          <a:ext cx="904875" cy="8477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9526</xdr:colOff>
      <xdr:row>0</xdr:row>
      <xdr:rowOff>95250</xdr:rowOff>
    </xdr:from>
    <xdr:to>
      <xdr:col>6</xdr:col>
      <xdr:colOff>923926</xdr:colOff>
      <xdr:row>0</xdr:row>
      <xdr:rowOff>1085850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203E0AAA-EFB0-4AC0-BB4F-F60C766F4907}"/>
            </a:ext>
          </a:extLst>
        </xdr:cNvPr>
        <xdr:cNvSpPr txBox="1"/>
      </xdr:nvSpPr>
      <xdr:spPr>
        <a:xfrm>
          <a:off x="952501" y="95250"/>
          <a:ext cx="5600700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500" b="1"/>
            <a:t>Prefeitura Municipal de São Gonçalo do Sapucaí - MG</a:t>
          </a:r>
        </a:p>
        <a:p>
          <a:pPr algn="ctr"/>
          <a:r>
            <a:rPr lang="pt-BR" sz="1500" b="1"/>
            <a:t>Departamento de Engenharia</a:t>
          </a:r>
        </a:p>
        <a:p>
          <a:pPr algn="ctr"/>
          <a:r>
            <a:rPr lang="pt-BR" sz="1100"/>
            <a:t>Av. Tiradentes, 526 - Bairro Inconfidentes - CEP 37.490-000</a:t>
          </a:r>
        </a:p>
        <a:p>
          <a:pPr algn="ctr"/>
          <a:r>
            <a:rPr lang="pt-BR" sz="1100"/>
            <a:t>CNPJ Nº 18.712.158/0001-50 - Telefone: (35) 3241-1500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FB5D2-EAFE-445C-955A-1C110DB2DE9B}">
  <sheetPr>
    <pageSetUpPr fitToPage="1"/>
  </sheetPr>
  <dimension ref="A1:G35"/>
  <sheetViews>
    <sheetView tabSelected="1" zoomScaleNormal="100" workbookViewId="0">
      <selection activeCell="I8" sqref="I8"/>
    </sheetView>
  </sheetViews>
  <sheetFormatPr defaultRowHeight="15" x14ac:dyDescent="0.25"/>
  <cols>
    <col min="1" max="1" width="7.140625" customWidth="1"/>
    <col min="2" max="2" width="7" customWidth="1"/>
    <col min="3" max="3" width="33.42578125" customWidth="1"/>
    <col min="4" max="4" width="12" customWidth="1"/>
    <col min="5" max="5" width="9.85546875" customWidth="1"/>
    <col min="6" max="6" width="16" customWidth="1"/>
    <col min="7" max="7" width="15.42578125" customWidth="1"/>
  </cols>
  <sheetData>
    <row r="1" spans="1:7" ht="78" customHeight="1" x14ac:dyDescent="0.25">
      <c r="A1" s="10"/>
      <c r="B1" s="11"/>
      <c r="C1" s="11"/>
      <c r="D1" s="11"/>
      <c r="E1" s="11"/>
      <c r="F1" s="11"/>
      <c r="G1" s="12"/>
    </row>
    <row r="2" spans="1:7" s="1" customFormat="1" ht="22.5" customHeight="1" x14ac:dyDescent="0.25">
      <c r="A2" s="13" t="s">
        <v>10</v>
      </c>
      <c r="B2" s="14"/>
      <c r="C2" s="14"/>
      <c r="D2" s="14"/>
      <c r="E2" s="14"/>
      <c r="F2" s="14"/>
      <c r="G2" s="15"/>
    </row>
    <row r="3" spans="1:7" s="1" customFormat="1" ht="20.100000000000001" customHeight="1" x14ac:dyDescent="0.25">
      <c r="A3" s="42" t="s">
        <v>11</v>
      </c>
      <c r="B3" s="43"/>
      <c r="C3" s="16" t="s">
        <v>14</v>
      </c>
      <c r="D3" s="17"/>
      <c r="E3" s="6" t="s">
        <v>4</v>
      </c>
      <c r="F3" s="16" t="s">
        <v>12</v>
      </c>
      <c r="G3" s="17"/>
    </row>
    <row r="4" spans="1:7" s="1" customFormat="1" ht="19.5" customHeight="1" x14ac:dyDescent="0.25">
      <c r="A4" s="38" t="s">
        <v>13</v>
      </c>
      <c r="B4" s="39"/>
      <c r="C4" s="7" t="s">
        <v>15</v>
      </c>
      <c r="D4" s="8"/>
      <c r="E4" s="8"/>
      <c r="F4" s="8"/>
      <c r="G4" s="9"/>
    </row>
    <row r="5" spans="1:7" s="1" customFormat="1" ht="20.100000000000001" customHeight="1" x14ac:dyDescent="0.25">
      <c r="A5" s="40"/>
      <c r="B5" s="41"/>
      <c r="C5" s="36" t="s">
        <v>46</v>
      </c>
      <c r="D5" s="36"/>
      <c r="E5" s="36"/>
      <c r="F5" s="36"/>
      <c r="G5" s="37" t="s">
        <v>47</v>
      </c>
    </row>
    <row r="6" spans="1:7" ht="27" customHeight="1" x14ac:dyDescent="0.25">
      <c r="A6" s="2" t="s">
        <v>20</v>
      </c>
      <c r="B6" s="18" t="s">
        <v>0</v>
      </c>
      <c r="C6" s="19"/>
      <c r="D6" s="2" t="s">
        <v>1</v>
      </c>
      <c r="E6" s="2" t="s">
        <v>2</v>
      </c>
      <c r="F6" s="2" t="s">
        <v>36</v>
      </c>
      <c r="G6" s="2" t="s">
        <v>19</v>
      </c>
    </row>
    <row r="7" spans="1:7" ht="19.5" customHeight="1" x14ac:dyDescent="0.25">
      <c r="A7" s="18" t="s">
        <v>17</v>
      </c>
      <c r="B7" s="30"/>
      <c r="C7" s="30"/>
      <c r="D7" s="30"/>
      <c r="E7" s="30"/>
      <c r="F7" s="30"/>
      <c r="G7" s="19"/>
    </row>
    <row r="8" spans="1:7" ht="44.25" customHeight="1" x14ac:dyDescent="0.25">
      <c r="A8" s="2" t="s">
        <v>16</v>
      </c>
      <c r="B8" s="31" t="s">
        <v>37</v>
      </c>
      <c r="C8" s="32"/>
      <c r="D8" s="3" t="s">
        <v>18</v>
      </c>
      <c r="E8" s="3">
        <v>389.8</v>
      </c>
      <c r="F8" s="4">
        <v>17.59</v>
      </c>
      <c r="G8" s="5">
        <f>E8*F8</f>
        <v>6856.5820000000003</v>
      </c>
    </row>
    <row r="9" spans="1:7" ht="18" customHeight="1" x14ac:dyDescent="0.25">
      <c r="A9" s="33" t="s">
        <v>21</v>
      </c>
      <c r="B9" s="34"/>
      <c r="C9" s="34"/>
      <c r="D9" s="34"/>
      <c r="E9" s="34"/>
      <c r="F9" s="34"/>
      <c r="G9" s="35"/>
    </row>
    <row r="10" spans="1:7" ht="24.75" customHeight="1" x14ac:dyDescent="0.25">
      <c r="A10" s="2" t="s">
        <v>22</v>
      </c>
      <c r="B10" s="31" t="s">
        <v>38</v>
      </c>
      <c r="C10" s="32"/>
      <c r="D10" s="3" t="s">
        <v>18</v>
      </c>
      <c r="E10" s="3">
        <v>6215.8</v>
      </c>
      <c r="F10" s="4">
        <v>0.28000000000000003</v>
      </c>
      <c r="G10" s="5">
        <f>E10*F10</f>
        <v>1740.4240000000002</v>
      </c>
    </row>
    <row r="11" spans="1:7" ht="51.75" customHeight="1" x14ac:dyDescent="0.25">
      <c r="A11" s="2" t="s">
        <v>23</v>
      </c>
      <c r="B11" s="31" t="s">
        <v>39</v>
      </c>
      <c r="C11" s="32"/>
      <c r="D11" s="3" t="s">
        <v>30</v>
      </c>
      <c r="E11" s="3">
        <v>155.39500000000001</v>
      </c>
      <c r="F11" s="4">
        <v>1623.5</v>
      </c>
      <c r="G11" s="5">
        <f t="shared" ref="G11:G17" si="0">E11*F11</f>
        <v>252283.78250000003</v>
      </c>
    </row>
    <row r="12" spans="1:7" ht="51" customHeight="1" x14ac:dyDescent="0.25">
      <c r="A12" s="2" t="s">
        <v>24</v>
      </c>
      <c r="B12" s="31" t="s">
        <v>40</v>
      </c>
      <c r="C12" s="32"/>
      <c r="D12" s="3" t="s">
        <v>31</v>
      </c>
      <c r="E12" s="3">
        <v>4661.8500000000004</v>
      </c>
      <c r="F12" s="4">
        <v>2.14</v>
      </c>
      <c r="G12" s="5">
        <f t="shared" si="0"/>
        <v>9976.3590000000022</v>
      </c>
    </row>
    <row r="13" spans="1:7" ht="52.5" customHeight="1" x14ac:dyDescent="0.25">
      <c r="A13" s="2" t="s">
        <v>25</v>
      </c>
      <c r="B13" s="31" t="s">
        <v>41</v>
      </c>
      <c r="C13" s="32"/>
      <c r="D13" s="3" t="s">
        <v>31</v>
      </c>
      <c r="E13" s="3">
        <v>2393.0830000000001</v>
      </c>
      <c r="F13" s="4">
        <v>0.84</v>
      </c>
      <c r="G13" s="5">
        <f t="shared" si="0"/>
        <v>2010.1897200000001</v>
      </c>
    </row>
    <row r="14" spans="1:7" ht="53.25" customHeight="1" x14ac:dyDescent="0.25">
      <c r="A14" s="2" t="s">
        <v>26</v>
      </c>
      <c r="B14" s="31" t="s">
        <v>42</v>
      </c>
      <c r="C14" s="32"/>
      <c r="D14" s="3" t="s">
        <v>30</v>
      </c>
      <c r="E14" s="3">
        <v>34.186898140899999</v>
      </c>
      <c r="F14" s="4">
        <v>1406.06</v>
      </c>
      <c r="G14" s="5">
        <f>E14*F14</f>
        <v>48068.829999993854</v>
      </c>
    </row>
    <row r="15" spans="1:7" ht="53.25" customHeight="1" x14ac:dyDescent="0.25">
      <c r="A15" s="2" t="s">
        <v>27</v>
      </c>
      <c r="B15" s="31" t="s">
        <v>40</v>
      </c>
      <c r="C15" s="32"/>
      <c r="D15" s="3" t="s">
        <v>31</v>
      </c>
      <c r="E15" s="3">
        <v>1025.607</v>
      </c>
      <c r="F15" s="4">
        <v>2.14</v>
      </c>
      <c r="G15" s="5">
        <f t="shared" si="0"/>
        <v>2194.79898</v>
      </c>
    </row>
    <row r="16" spans="1:7" ht="53.25" customHeight="1" x14ac:dyDescent="0.25">
      <c r="A16" s="2" t="s">
        <v>28</v>
      </c>
      <c r="B16" s="31" t="s">
        <v>43</v>
      </c>
      <c r="C16" s="32"/>
      <c r="D16" s="3" t="s">
        <v>31</v>
      </c>
      <c r="E16" s="3">
        <v>526.47799999999995</v>
      </c>
      <c r="F16" s="4">
        <v>0.84</v>
      </c>
      <c r="G16" s="5">
        <f t="shared" si="0"/>
        <v>442.24151999999992</v>
      </c>
    </row>
    <row r="17" spans="1:7" ht="33.75" customHeight="1" x14ac:dyDescent="0.25">
      <c r="A17" s="2" t="s">
        <v>29</v>
      </c>
      <c r="B17" s="31" t="s">
        <v>44</v>
      </c>
      <c r="C17" s="32"/>
      <c r="D17" s="3" t="s">
        <v>30</v>
      </c>
      <c r="E17" s="3">
        <v>189.58199999999999</v>
      </c>
      <c r="F17" s="4">
        <v>9.26</v>
      </c>
      <c r="G17" s="5">
        <f t="shared" si="0"/>
        <v>1755.5293199999999</v>
      </c>
    </row>
    <row r="18" spans="1:7" ht="17.25" customHeight="1" x14ac:dyDescent="0.25">
      <c r="A18" s="18" t="s">
        <v>32</v>
      </c>
      <c r="B18" s="30"/>
      <c r="C18" s="30"/>
      <c r="D18" s="30"/>
      <c r="E18" s="30"/>
      <c r="F18" s="30"/>
      <c r="G18" s="19"/>
    </row>
    <row r="19" spans="1:7" ht="78.75" customHeight="1" x14ac:dyDescent="0.25">
      <c r="A19" s="2" t="s">
        <v>33</v>
      </c>
      <c r="B19" s="31" t="s">
        <v>45</v>
      </c>
      <c r="C19" s="32"/>
      <c r="D19" s="3" t="s">
        <v>9</v>
      </c>
      <c r="E19" s="3">
        <v>779.57</v>
      </c>
      <c r="F19" s="4">
        <v>5.15</v>
      </c>
      <c r="G19" s="5">
        <f>E19*F19</f>
        <v>4014.7855000000004</v>
      </c>
    </row>
    <row r="20" spans="1:7" ht="25.5" customHeight="1" x14ac:dyDescent="0.25">
      <c r="A20" s="21" t="s">
        <v>3</v>
      </c>
      <c r="B20" s="22"/>
      <c r="C20" s="22"/>
      <c r="D20" s="22"/>
      <c r="E20" s="23"/>
      <c r="F20" s="28">
        <f>SUM(G8,G10:G17,G19)</f>
        <v>329343.52253999386</v>
      </c>
      <c r="G20" s="29"/>
    </row>
    <row r="21" spans="1:7" ht="31.5" customHeight="1" x14ac:dyDescent="0.25"/>
    <row r="22" spans="1:7" x14ac:dyDescent="0.25">
      <c r="A22" s="24" t="s">
        <v>7</v>
      </c>
      <c r="B22" s="25"/>
      <c r="C22" s="25"/>
      <c r="D22" s="25"/>
      <c r="E22" s="25"/>
      <c r="F22" s="25"/>
      <c r="G22" s="26"/>
    </row>
    <row r="23" spans="1:7" ht="60" customHeight="1" x14ac:dyDescent="0.25"/>
    <row r="24" spans="1:7" x14ac:dyDescent="0.25">
      <c r="A24" s="27" t="s">
        <v>35</v>
      </c>
      <c r="B24" s="27"/>
      <c r="C24" s="27"/>
      <c r="D24" s="27"/>
      <c r="E24" s="27"/>
      <c r="F24" s="27"/>
      <c r="G24" s="27"/>
    </row>
    <row r="25" spans="1:7" x14ac:dyDescent="0.25">
      <c r="A25" s="20" t="s">
        <v>34</v>
      </c>
      <c r="B25" s="20"/>
      <c r="C25" s="20"/>
      <c r="D25" s="20"/>
      <c r="E25" s="20"/>
      <c r="F25" s="20"/>
      <c r="G25" s="20"/>
    </row>
    <row r="26" spans="1:7" ht="41.25" customHeight="1" x14ac:dyDescent="0.25"/>
    <row r="27" spans="1:7" ht="14.25" hidden="1" customHeight="1" x14ac:dyDescent="0.25"/>
    <row r="28" spans="1:7" hidden="1" x14ac:dyDescent="0.25"/>
    <row r="29" spans="1:7" hidden="1" x14ac:dyDescent="0.25"/>
    <row r="30" spans="1:7" hidden="1" x14ac:dyDescent="0.25"/>
    <row r="31" spans="1:7" x14ac:dyDescent="0.25">
      <c r="A31" s="24" t="s">
        <v>6</v>
      </c>
      <c r="B31" s="25"/>
      <c r="C31" s="25"/>
      <c r="D31" s="25"/>
      <c r="E31" s="25"/>
      <c r="F31" s="25"/>
      <c r="G31" s="26"/>
    </row>
    <row r="32" spans="1:7" ht="56.25" customHeight="1" x14ac:dyDescent="0.25"/>
    <row r="33" spans="1:7" hidden="1" x14ac:dyDescent="0.25"/>
    <row r="34" spans="1:7" x14ac:dyDescent="0.25">
      <c r="A34" s="27" t="s">
        <v>8</v>
      </c>
      <c r="B34" s="27"/>
      <c r="C34" s="27"/>
      <c r="D34" s="27"/>
      <c r="E34" s="27"/>
      <c r="F34" s="27"/>
      <c r="G34" s="27"/>
    </row>
    <row r="35" spans="1:7" x14ac:dyDescent="0.25">
      <c r="A35" s="20" t="s">
        <v>5</v>
      </c>
      <c r="B35" s="20"/>
      <c r="C35" s="20"/>
      <c r="D35" s="20"/>
      <c r="E35" s="20"/>
      <c r="F35" s="20"/>
      <c r="G35" s="20"/>
    </row>
  </sheetData>
  <sheetProtection selectLockedCells="1"/>
  <mergeCells count="30">
    <mergeCell ref="A24:G24"/>
    <mergeCell ref="B13:C13"/>
    <mergeCell ref="B14:C14"/>
    <mergeCell ref="B15:C15"/>
    <mergeCell ref="B16:C16"/>
    <mergeCell ref="B17:C17"/>
    <mergeCell ref="B6:C6"/>
    <mergeCell ref="A35:G35"/>
    <mergeCell ref="A20:E20"/>
    <mergeCell ref="A22:G22"/>
    <mergeCell ref="A31:G31"/>
    <mergeCell ref="A34:G34"/>
    <mergeCell ref="F20:G20"/>
    <mergeCell ref="A7:G7"/>
    <mergeCell ref="B8:C8"/>
    <mergeCell ref="B10:C10"/>
    <mergeCell ref="B19:C19"/>
    <mergeCell ref="A9:G9"/>
    <mergeCell ref="B11:C11"/>
    <mergeCell ref="B12:C12"/>
    <mergeCell ref="A18:G18"/>
    <mergeCell ref="A25:G25"/>
    <mergeCell ref="C4:G4"/>
    <mergeCell ref="A4:B5"/>
    <mergeCell ref="A1:G1"/>
    <mergeCell ref="A2:G2"/>
    <mergeCell ref="A3:B3"/>
    <mergeCell ref="F3:G3"/>
    <mergeCell ref="C3:D3"/>
    <mergeCell ref="C5:F5"/>
  </mergeCells>
  <pageMargins left="0.25" right="0.25" top="0.75" bottom="0.75" header="0.3" footer="0.3"/>
  <pageSetup paperSize="9" scale="99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27E30-3755-4653-9C20-FAC1681B7AF2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2026-03-17T19:22:34Z</cp:lastPrinted>
  <dcterms:created xsi:type="dcterms:W3CDTF">2025-03-27T13:53:44Z</dcterms:created>
  <dcterms:modified xsi:type="dcterms:W3CDTF">2026-03-19T19:51:00Z</dcterms:modified>
</cp:coreProperties>
</file>