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AUDITORIA EXTERNA 2025_2026\3. UGP CAF\"/>
    </mc:Choice>
  </mc:AlternateContent>
  <xr:revisionPtr revIDLastSave="0" documentId="13_ncr:1_{077A96E0-66CD-42B4-849B-9F3F502A6FDB}" xr6:coauthVersionLast="47" xr6:coauthVersionMax="47" xr10:uidLastSave="{00000000-0000-0000-0000-000000000000}"/>
  <bookViews>
    <workbookView xWindow="-120" yWindow="-120" windowWidth="29040" windowHeight="15720" xr2:uid="{C1C33671-4B4C-4F43-9464-EF1CA0C191B8}"/>
  </bookViews>
  <sheets>
    <sheet name="CRONOGRAM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 s="1"/>
  <c r="G4" i="1"/>
  <c r="E5" i="1"/>
  <c r="E6" i="1" s="1"/>
  <c r="D5" i="1"/>
  <c r="F5" i="1"/>
  <c r="F6" i="1" l="1"/>
  <c r="D6" i="1"/>
  <c r="D8" i="1" s="1"/>
  <c r="E8" i="1" s="1"/>
  <c r="E9" i="1" s="1"/>
  <c r="C6" i="1"/>
  <c r="E7" i="1" s="1"/>
  <c r="F8" i="1" l="1"/>
  <c r="C8" i="1"/>
  <c r="D7" i="1"/>
  <c r="D9" i="1"/>
  <c r="G7" i="1"/>
  <c r="F7" i="1"/>
  <c r="F9" i="1" l="1"/>
  <c r="G8" i="1"/>
  <c r="G9" i="1" s="1"/>
</calcChain>
</file>

<file path=xl/sharedStrings.xml><?xml version="1.0" encoding="utf-8"?>
<sst xmlns="http://schemas.openxmlformats.org/spreadsheetml/2006/main" count="12" uniqueCount="11">
  <si>
    <t>ITEM</t>
  </si>
  <si>
    <t>DISCRIMINAÇÃO</t>
  </si>
  <si>
    <t>TOTAL</t>
  </si>
  <si>
    <t>AUDITORIA EXTERNA - CAF</t>
  </si>
  <si>
    <t>DESEMBOLSO SIMPLES</t>
  </si>
  <si>
    <t>% SIMPLES</t>
  </si>
  <si>
    <t>DESEMBOLSO ACUMULADO</t>
  </si>
  <si>
    <t>% ACUMULADO</t>
  </si>
  <si>
    <t>PRAZO DE EXECUÇÃO (DIAS)</t>
  </si>
  <si>
    <t>PREFEITURA MUNICIPAL DE CONTAGEM
SECRETARIA MUNICIPAL DE OBRAS 
CRONOGRAMA FÍSICO-FINANCEIRO</t>
  </si>
  <si>
    <r>
      <t xml:space="preserve">OBJETO: </t>
    </r>
    <r>
      <rPr>
        <sz val="11"/>
        <rFont val="Arial"/>
        <family val="2"/>
      </rPr>
      <t>CONTRATAÇÃO DE EMPRESA ESPECIALIZADA PARA PRESTAÇÃO DE SERVIÇOS TÉCNICOS DE AUDITORIA EXTERNA INDEPENDENTE, VISANDO A VERIFICAÇÃO DO CUMPRIMENTO DE CLÁUSULAS CONTRATUAIS, DO USO DOS RECURSOS E DOS PROCESSOS DE CONTRATAÇÃO, RELATIVOS AO PROGRAMA DE FINANCIAMENTO JUNTO AO BANCO DE DESENVOLVIMENTO DA AMÉRICA LATINA E CARIBE/CORPORAÇÃO ANDINA DE FOMENTO - CAF PARA A IMPLANTAÇÃO DE OBRAS INTEGRANTES DO SISTEMA INTEGRA DO DE MOBILIDADE - SIM NO MUNICÍPIO DE CONTAGEM/MG.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</si>
</sst>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3" fillId="0" borderId="1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10" fontId="3" fillId="0" borderId="0" xfId="1" applyNumberFormat="1" applyFont="1" applyAlignment="1">
      <alignment vertical="center" wrapText="1"/>
    </xf>
    <xf numFmtId="10" fontId="3" fillId="0" borderId="0" xfId="4" applyNumberFormat="1" applyFont="1" applyAlignment="1">
      <alignment vertical="center" wrapText="1"/>
    </xf>
    <xf numFmtId="10" fontId="3" fillId="0" borderId="0" xfId="5" applyNumberFormat="1" applyFont="1" applyAlignment="1">
      <alignment vertical="center" wrapText="1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3" fillId="0" borderId="0" xfId="1" applyFont="1" applyAlignment="1">
      <alignment horizontal="justify" vertical="center" wrapText="1"/>
    </xf>
    <xf numFmtId="4" fontId="5" fillId="2" borderId="18" xfId="3" applyNumberFormat="1" applyFont="1" applyFill="1" applyBorder="1" applyAlignment="1">
      <alignment horizontal="center" vertical="center" wrapText="1"/>
    </xf>
    <xf numFmtId="4" fontId="5" fillId="2" borderId="17" xfId="4" applyNumberFormat="1" applyFont="1" applyFill="1" applyBorder="1" applyAlignment="1">
      <alignment horizontal="center" vertical="center" wrapText="1"/>
    </xf>
    <xf numFmtId="4" fontId="5" fillId="2" borderId="6" xfId="4" applyNumberFormat="1" applyFont="1" applyFill="1" applyBorder="1" applyAlignment="1">
      <alignment horizontal="center" vertical="center" wrapText="1"/>
    </xf>
    <xf numFmtId="4" fontId="5" fillId="2" borderId="19" xfId="3" applyNumberFormat="1" applyFont="1" applyFill="1" applyBorder="1" applyAlignment="1">
      <alignment horizontal="center" vertical="center" wrapText="1"/>
    </xf>
    <xf numFmtId="4" fontId="5" fillId="2" borderId="9" xfId="3" applyNumberFormat="1" applyFont="1" applyFill="1" applyBorder="1" applyAlignment="1">
      <alignment horizontal="center" vertical="center" wrapText="1"/>
    </xf>
    <xf numFmtId="10" fontId="5" fillId="2" borderId="7" xfId="6" applyNumberFormat="1" applyFont="1" applyFill="1" applyBorder="1" applyAlignment="1">
      <alignment horizontal="center" vertical="center" wrapText="1"/>
    </xf>
    <xf numFmtId="10" fontId="5" fillId="2" borderId="8" xfId="6" applyNumberFormat="1" applyFont="1" applyFill="1" applyBorder="1" applyAlignment="1">
      <alignment horizontal="center" vertical="center" wrapText="1"/>
    </xf>
    <xf numFmtId="10" fontId="5" fillId="2" borderId="10" xfId="6" applyNumberFormat="1" applyFont="1" applyFill="1" applyBorder="1" applyAlignment="1">
      <alignment horizontal="center" vertical="center" wrapText="1"/>
    </xf>
    <xf numFmtId="4" fontId="5" fillId="2" borderId="7" xfId="4" applyNumberFormat="1" applyFont="1" applyFill="1" applyBorder="1" applyAlignment="1">
      <alignment horizontal="center" vertical="center" wrapText="1"/>
    </xf>
    <xf numFmtId="4" fontId="5" fillId="2" borderId="8" xfId="4" applyNumberFormat="1" applyFont="1" applyFill="1" applyBorder="1" applyAlignment="1">
      <alignment horizontal="center" vertical="center" wrapText="1"/>
    </xf>
    <xf numFmtId="4" fontId="5" fillId="2" borderId="10" xfId="3" applyNumberFormat="1" applyFont="1" applyFill="1" applyBorder="1" applyAlignment="1">
      <alignment horizontal="center" vertical="center" wrapText="1"/>
    </xf>
    <xf numFmtId="4" fontId="5" fillId="2" borderId="22" xfId="3" applyNumberFormat="1" applyFont="1" applyFill="1" applyBorder="1" applyAlignment="1">
      <alignment horizontal="center" vertical="center" wrapText="1"/>
    </xf>
    <xf numFmtId="10" fontId="5" fillId="2" borderId="20" xfId="6" applyNumberFormat="1" applyFont="1" applyFill="1" applyBorder="1" applyAlignment="1">
      <alignment horizontal="center" vertical="center" wrapText="1"/>
    </xf>
    <xf numFmtId="10" fontId="5" fillId="2" borderId="21" xfId="6" applyNumberFormat="1" applyFont="1" applyFill="1" applyBorder="1" applyAlignment="1">
      <alignment horizontal="center" vertical="center" wrapText="1"/>
    </xf>
    <xf numFmtId="10" fontId="5" fillId="2" borderId="23" xfId="6" applyNumberFormat="1" applyFont="1" applyFill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4" fontId="6" fillId="0" borderId="14" xfId="4" applyNumberFormat="1" applyFont="1" applyBorder="1" applyAlignment="1">
      <alignment horizontal="center" vertical="center" wrapText="1"/>
    </xf>
    <xf numFmtId="4" fontId="6" fillId="0" borderId="15" xfId="4" applyNumberFormat="1" applyFont="1" applyBorder="1" applyAlignment="1">
      <alignment horizontal="center" vertical="center" wrapText="1"/>
    </xf>
    <xf numFmtId="4" fontId="6" fillId="0" borderId="28" xfId="4" applyNumberFormat="1" applyFont="1" applyBorder="1" applyAlignment="1">
      <alignment horizontal="center" vertical="center" wrapText="1"/>
    </xf>
    <xf numFmtId="10" fontId="3" fillId="0" borderId="3" xfId="5" applyNumberFormat="1" applyFont="1" applyBorder="1" applyAlignment="1">
      <alignment horizontal="center" vertical="center" wrapText="1"/>
    </xf>
    <xf numFmtId="10" fontId="3" fillId="0" borderId="4" xfId="5" applyNumberFormat="1" applyFont="1" applyBorder="1" applyAlignment="1">
      <alignment horizontal="center" vertical="center" wrapText="1"/>
    </xf>
    <xf numFmtId="10" fontId="3" fillId="0" borderId="29" xfId="5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1" fontId="4" fillId="0" borderId="26" xfId="2" applyNumberFormat="1" applyFont="1" applyBorder="1" applyAlignment="1" applyProtection="1">
      <alignment horizontal="left" vertical="center" wrapText="1"/>
      <protection locked="0"/>
    </xf>
    <xf numFmtId="1" fontId="4" fillId="0" borderId="24" xfId="2" applyNumberFormat="1" applyFont="1" applyBorder="1" applyAlignment="1" applyProtection="1">
      <alignment horizontal="left" vertical="center" wrapText="1"/>
      <protection locked="0"/>
    </xf>
    <xf numFmtId="1" fontId="4" fillId="0" borderId="27" xfId="2" applyNumberFormat="1" applyFont="1" applyBorder="1" applyAlignment="1" applyProtection="1">
      <alignment horizontal="left" vertical="center" wrapText="1"/>
      <protection locked="0"/>
    </xf>
    <xf numFmtId="0" fontId="4" fillId="0" borderId="26" xfId="1" applyFont="1" applyBorder="1" applyAlignment="1">
      <alignment horizontal="center" vertical="center" wrapText="1"/>
    </xf>
    <xf numFmtId="0" fontId="4" fillId="0" borderId="27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5" fillId="2" borderId="20" xfId="1" applyFont="1" applyFill="1" applyBorder="1" applyAlignment="1">
      <alignment horizontal="center" vertical="center" wrapText="1"/>
    </xf>
    <xf numFmtId="0" fontId="5" fillId="2" borderId="21" xfId="1" applyFont="1" applyFill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left" vertical="center" wrapText="1"/>
    </xf>
    <xf numFmtId="0" fontId="4" fillId="0" borderId="15" xfId="1" applyFont="1" applyBorder="1" applyAlignment="1">
      <alignment horizontal="left" vertical="center" wrapText="1"/>
    </xf>
    <xf numFmtId="4" fontId="5" fillId="0" borderId="13" xfId="3" applyNumberFormat="1" applyFont="1" applyFill="1" applyBorder="1" applyAlignment="1">
      <alignment horizontal="center" vertical="center" wrapText="1"/>
    </xf>
    <xf numFmtId="4" fontId="5" fillId="0" borderId="16" xfId="3" applyNumberFormat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</cellXfs>
  <cellStyles count="7">
    <cellStyle name="Normal" xfId="0" builtinId="0"/>
    <cellStyle name="Normal 2" xfId="1" xr:uid="{D2DEA6F5-0728-4F1D-AD4F-78EB2D7FF3FC}"/>
    <cellStyle name="Normal 7 2" xfId="2" xr:uid="{02A2F9C0-1DE7-43A1-8F87-FBA0E89F881B}"/>
    <cellStyle name="Porcentagem 2 2" xfId="6" xr:uid="{B64AE7D1-F050-40FD-A820-33E854E04BC5}"/>
    <cellStyle name="Porcentagem 2 2 2 2" xfId="5" xr:uid="{4FFB3ABC-C72D-43F6-8748-3E5811E1C15C}"/>
    <cellStyle name="Vírgula 2 2 2" xfId="4" xr:uid="{BA9D9F90-DAB5-4631-8709-440DD052ED94}"/>
    <cellStyle name="Vírgula 2 2 3" xfId="3" xr:uid="{8AEDEC42-68C2-4AD6-8A27-D673458830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333190</xdr:colOff>
      <xdr:row>0</xdr:row>
      <xdr:rowOff>594894</xdr:rowOff>
    </xdr:from>
    <xdr:to>
      <xdr:col>0</xdr:col>
      <xdr:colOff>695325</xdr:colOff>
      <xdr:row>0</xdr:row>
      <xdr:rowOff>1095375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FF350C4-87BB-4413-9C34-D858D5BF0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190" y="594894"/>
          <a:ext cx="362135" cy="5004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0FFA2-B320-4EE6-8D0B-79307B978EF3}">
  <sheetPr>
    <pageSetUpPr fitToPage="1"/>
  </sheetPr>
  <dimension ref="A1:K10"/>
  <sheetViews>
    <sheetView tabSelected="1" view="pageBreakPreview" zoomScaleNormal="100" zoomScaleSheetLayoutView="100" workbookViewId="0">
      <selection activeCell="D2" sqref="D2:G2"/>
    </sheetView>
  </sheetViews>
  <sheetFormatPr defaultRowHeight="14.25" x14ac:dyDescent="0.25"/>
  <cols>
    <col min="1" max="1" width="15.7109375" style="2" customWidth="1"/>
    <col min="2" max="2" width="36.7109375" style="2" customWidth="1"/>
    <col min="3" max="3" width="28.42578125" style="2" customWidth="1"/>
    <col min="4" max="6" width="29.140625" style="8" customWidth="1"/>
    <col min="7" max="7" width="31.28515625" style="2" customWidth="1"/>
    <col min="8" max="9" width="9.140625" style="2"/>
    <col min="10" max="10" width="11.7109375" style="2" bestFit="1" customWidth="1"/>
    <col min="11" max="178" width="9.140625" style="2"/>
    <col min="179" max="179" width="7.140625" style="2" bestFit="1" customWidth="1"/>
    <col min="180" max="180" width="46.85546875" style="2" customWidth="1"/>
    <col min="181" max="181" width="12.7109375" style="2" bestFit="1" customWidth="1"/>
    <col min="182" max="221" width="12.7109375" style="2" customWidth="1"/>
    <col min="222" max="434" width="9.140625" style="2"/>
    <col min="435" max="435" width="7.140625" style="2" bestFit="1" customWidth="1"/>
    <col min="436" max="436" width="46.85546875" style="2" customWidth="1"/>
    <col min="437" max="437" width="12.7109375" style="2" bestFit="1" customWidth="1"/>
    <col min="438" max="477" width="12.7109375" style="2" customWidth="1"/>
    <col min="478" max="690" width="9.140625" style="2"/>
    <col min="691" max="691" width="7.140625" style="2" bestFit="1" customWidth="1"/>
    <col min="692" max="692" width="46.85546875" style="2" customWidth="1"/>
    <col min="693" max="693" width="12.7109375" style="2" bestFit="1" customWidth="1"/>
    <col min="694" max="733" width="12.7109375" style="2" customWidth="1"/>
    <col min="734" max="946" width="9.140625" style="2"/>
    <col min="947" max="947" width="7.140625" style="2" bestFit="1" customWidth="1"/>
    <col min="948" max="948" width="46.85546875" style="2" customWidth="1"/>
    <col min="949" max="949" width="12.7109375" style="2" bestFit="1" customWidth="1"/>
    <col min="950" max="989" width="12.7109375" style="2" customWidth="1"/>
    <col min="990" max="1202" width="9.140625" style="2"/>
    <col min="1203" max="1203" width="7.140625" style="2" bestFit="1" customWidth="1"/>
    <col min="1204" max="1204" width="46.85546875" style="2" customWidth="1"/>
    <col min="1205" max="1205" width="12.7109375" style="2" bestFit="1" customWidth="1"/>
    <col min="1206" max="1245" width="12.7109375" style="2" customWidth="1"/>
    <col min="1246" max="1458" width="9.140625" style="2"/>
    <col min="1459" max="1459" width="7.140625" style="2" bestFit="1" customWidth="1"/>
    <col min="1460" max="1460" width="46.85546875" style="2" customWidth="1"/>
    <col min="1461" max="1461" width="12.7109375" style="2" bestFit="1" customWidth="1"/>
    <col min="1462" max="1501" width="12.7109375" style="2" customWidth="1"/>
    <col min="1502" max="1714" width="9.140625" style="2"/>
    <col min="1715" max="1715" width="7.140625" style="2" bestFit="1" customWidth="1"/>
    <col min="1716" max="1716" width="46.85546875" style="2" customWidth="1"/>
    <col min="1717" max="1717" width="12.7109375" style="2" bestFit="1" customWidth="1"/>
    <col min="1718" max="1757" width="12.7109375" style="2" customWidth="1"/>
    <col min="1758" max="1970" width="9.140625" style="2"/>
    <col min="1971" max="1971" width="7.140625" style="2" bestFit="1" customWidth="1"/>
    <col min="1972" max="1972" width="46.85546875" style="2" customWidth="1"/>
    <col min="1973" max="1973" width="12.7109375" style="2" bestFit="1" customWidth="1"/>
    <col min="1974" max="2013" width="12.7109375" style="2" customWidth="1"/>
    <col min="2014" max="2226" width="9.140625" style="2"/>
    <col min="2227" max="2227" width="7.140625" style="2" bestFit="1" customWidth="1"/>
    <col min="2228" max="2228" width="46.85546875" style="2" customWidth="1"/>
    <col min="2229" max="2229" width="12.7109375" style="2" bestFit="1" customWidth="1"/>
    <col min="2230" max="2269" width="12.7109375" style="2" customWidth="1"/>
    <col min="2270" max="2482" width="9.140625" style="2"/>
    <col min="2483" max="2483" width="7.140625" style="2" bestFit="1" customWidth="1"/>
    <col min="2484" max="2484" width="46.85546875" style="2" customWidth="1"/>
    <col min="2485" max="2485" width="12.7109375" style="2" bestFit="1" customWidth="1"/>
    <col min="2486" max="2525" width="12.7109375" style="2" customWidth="1"/>
    <col min="2526" max="2738" width="9.140625" style="2"/>
    <col min="2739" max="2739" width="7.140625" style="2" bestFit="1" customWidth="1"/>
    <col min="2740" max="2740" width="46.85546875" style="2" customWidth="1"/>
    <col min="2741" max="2741" width="12.7109375" style="2" bestFit="1" customWidth="1"/>
    <col min="2742" max="2781" width="12.7109375" style="2" customWidth="1"/>
    <col min="2782" max="2994" width="9.140625" style="2"/>
    <col min="2995" max="2995" width="7.140625" style="2" bestFit="1" customWidth="1"/>
    <col min="2996" max="2996" width="46.85546875" style="2" customWidth="1"/>
    <col min="2997" max="2997" width="12.7109375" style="2" bestFit="1" customWidth="1"/>
    <col min="2998" max="3037" width="12.7109375" style="2" customWidth="1"/>
    <col min="3038" max="3250" width="9.140625" style="2"/>
    <col min="3251" max="3251" width="7.140625" style="2" bestFit="1" customWidth="1"/>
    <col min="3252" max="3252" width="46.85546875" style="2" customWidth="1"/>
    <col min="3253" max="3253" width="12.7109375" style="2" bestFit="1" customWidth="1"/>
    <col min="3254" max="3293" width="12.7109375" style="2" customWidth="1"/>
    <col min="3294" max="3506" width="9.140625" style="2"/>
    <col min="3507" max="3507" width="7.140625" style="2" bestFit="1" customWidth="1"/>
    <col min="3508" max="3508" width="46.85546875" style="2" customWidth="1"/>
    <col min="3509" max="3509" width="12.7109375" style="2" bestFit="1" customWidth="1"/>
    <col min="3510" max="3549" width="12.7109375" style="2" customWidth="1"/>
    <col min="3550" max="3762" width="9.140625" style="2"/>
    <col min="3763" max="3763" width="7.140625" style="2" bestFit="1" customWidth="1"/>
    <col min="3764" max="3764" width="46.85546875" style="2" customWidth="1"/>
    <col min="3765" max="3765" width="12.7109375" style="2" bestFit="1" customWidth="1"/>
    <col min="3766" max="3805" width="12.7109375" style="2" customWidth="1"/>
    <col min="3806" max="4018" width="9.140625" style="2"/>
    <col min="4019" max="4019" width="7.140625" style="2" bestFit="1" customWidth="1"/>
    <col min="4020" max="4020" width="46.85546875" style="2" customWidth="1"/>
    <col min="4021" max="4021" width="12.7109375" style="2" bestFit="1" customWidth="1"/>
    <col min="4022" max="4061" width="12.7109375" style="2" customWidth="1"/>
    <col min="4062" max="4274" width="9.140625" style="2"/>
    <col min="4275" max="4275" width="7.140625" style="2" bestFit="1" customWidth="1"/>
    <col min="4276" max="4276" width="46.85546875" style="2" customWidth="1"/>
    <col min="4277" max="4277" width="12.7109375" style="2" bestFit="1" customWidth="1"/>
    <col min="4278" max="4317" width="12.7109375" style="2" customWidth="1"/>
    <col min="4318" max="4530" width="9.140625" style="2"/>
    <col min="4531" max="4531" width="7.140625" style="2" bestFit="1" customWidth="1"/>
    <col min="4532" max="4532" width="46.85546875" style="2" customWidth="1"/>
    <col min="4533" max="4533" width="12.7109375" style="2" bestFit="1" customWidth="1"/>
    <col min="4534" max="4573" width="12.7109375" style="2" customWidth="1"/>
    <col min="4574" max="4786" width="9.140625" style="2"/>
    <col min="4787" max="4787" width="7.140625" style="2" bestFit="1" customWidth="1"/>
    <col min="4788" max="4788" width="46.85546875" style="2" customWidth="1"/>
    <col min="4789" max="4789" width="12.7109375" style="2" bestFit="1" customWidth="1"/>
    <col min="4790" max="4829" width="12.7109375" style="2" customWidth="1"/>
    <col min="4830" max="5042" width="9.140625" style="2"/>
    <col min="5043" max="5043" width="7.140625" style="2" bestFit="1" customWidth="1"/>
    <col min="5044" max="5044" width="46.85546875" style="2" customWidth="1"/>
    <col min="5045" max="5045" width="12.7109375" style="2" bestFit="1" customWidth="1"/>
    <col min="5046" max="5085" width="12.7109375" style="2" customWidth="1"/>
    <col min="5086" max="5298" width="9.140625" style="2"/>
    <col min="5299" max="5299" width="7.140625" style="2" bestFit="1" customWidth="1"/>
    <col min="5300" max="5300" width="46.85546875" style="2" customWidth="1"/>
    <col min="5301" max="5301" width="12.7109375" style="2" bestFit="1" customWidth="1"/>
    <col min="5302" max="5341" width="12.7109375" style="2" customWidth="1"/>
    <col min="5342" max="5554" width="9.140625" style="2"/>
    <col min="5555" max="5555" width="7.140625" style="2" bestFit="1" customWidth="1"/>
    <col min="5556" max="5556" width="46.85546875" style="2" customWidth="1"/>
    <col min="5557" max="5557" width="12.7109375" style="2" bestFit="1" customWidth="1"/>
    <col min="5558" max="5597" width="12.7109375" style="2" customWidth="1"/>
    <col min="5598" max="5810" width="9.140625" style="2"/>
    <col min="5811" max="5811" width="7.140625" style="2" bestFit="1" customWidth="1"/>
    <col min="5812" max="5812" width="46.85546875" style="2" customWidth="1"/>
    <col min="5813" max="5813" width="12.7109375" style="2" bestFit="1" customWidth="1"/>
    <col min="5814" max="5853" width="12.7109375" style="2" customWidth="1"/>
    <col min="5854" max="6066" width="9.140625" style="2"/>
    <col min="6067" max="6067" width="7.140625" style="2" bestFit="1" customWidth="1"/>
    <col min="6068" max="6068" width="46.85546875" style="2" customWidth="1"/>
    <col min="6069" max="6069" width="12.7109375" style="2" bestFit="1" customWidth="1"/>
    <col min="6070" max="6109" width="12.7109375" style="2" customWidth="1"/>
    <col min="6110" max="6322" width="9.140625" style="2"/>
    <col min="6323" max="6323" width="7.140625" style="2" bestFit="1" customWidth="1"/>
    <col min="6324" max="6324" width="46.85546875" style="2" customWidth="1"/>
    <col min="6325" max="6325" width="12.7109375" style="2" bestFit="1" customWidth="1"/>
    <col min="6326" max="6365" width="12.7109375" style="2" customWidth="1"/>
    <col min="6366" max="6578" width="9.140625" style="2"/>
    <col min="6579" max="6579" width="7.140625" style="2" bestFit="1" customWidth="1"/>
    <col min="6580" max="6580" width="46.85546875" style="2" customWidth="1"/>
    <col min="6581" max="6581" width="12.7109375" style="2" bestFit="1" customWidth="1"/>
    <col min="6582" max="6621" width="12.7109375" style="2" customWidth="1"/>
    <col min="6622" max="6834" width="9.140625" style="2"/>
    <col min="6835" max="6835" width="7.140625" style="2" bestFit="1" customWidth="1"/>
    <col min="6836" max="6836" width="46.85546875" style="2" customWidth="1"/>
    <col min="6837" max="6837" width="12.7109375" style="2" bestFit="1" customWidth="1"/>
    <col min="6838" max="6877" width="12.7109375" style="2" customWidth="1"/>
    <col min="6878" max="7090" width="9.140625" style="2"/>
    <col min="7091" max="7091" width="7.140625" style="2" bestFit="1" customWidth="1"/>
    <col min="7092" max="7092" width="46.85546875" style="2" customWidth="1"/>
    <col min="7093" max="7093" width="12.7109375" style="2" bestFit="1" customWidth="1"/>
    <col min="7094" max="7133" width="12.7109375" style="2" customWidth="1"/>
    <col min="7134" max="7346" width="9.140625" style="2"/>
    <col min="7347" max="7347" width="7.140625" style="2" bestFit="1" customWidth="1"/>
    <col min="7348" max="7348" width="46.85546875" style="2" customWidth="1"/>
    <col min="7349" max="7349" width="12.7109375" style="2" bestFit="1" customWidth="1"/>
    <col min="7350" max="7389" width="12.7109375" style="2" customWidth="1"/>
    <col min="7390" max="7602" width="9.140625" style="2"/>
    <col min="7603" max="7603" width="7.140625" style="2" bestFit="1" customWidth="1"/>
    <col min="7604" max="7604" width="46.85546875" style="2" customWidth="1"/>
    <col min="7605" max="7605" width="12.7109375" style="2" bestFit="1" customWidth="1"/>
    <col min="7606" max="7645" width="12.7109375" style="2" customWidth="1"/>
    <col min="7646" max="7858" width="9.140625" style="2"/>
    <col min="7859" max="7859" width="7.140625" style="2" bestFit="1" customWidth="1"/>
    <col min="7860" max="7860" width="46.85546875" style="2" customWidth="1"/>
    <col min="7861" max="7861" width="12.7109375" style="2" bestFit="1" customWidth="1"/>
    <col min="7862" max="7901" width="12.7109375" style="2" customWidth="1"/>
    <col min="7902" max="8114" width="9.140625" style="2"/>
    <col min="8115" max="8115" width="7.140625" style="2" bestFit="1" customWidth="1"/>
    <col min="8116" max="8116" width="46.85546875" style="2" customWidth="1"/>
    <col min="8117" max="8117" width="12.7109375" style="2" bestFit="1" customWidth="1"/>
    <col min="8118" max="8157" width="12.7109375" style="2" customWidth="1"/>
    <col min="8158" max="8370" width="9.140625" style="2"/>
    <col min="8371" max="8371" width="7.140625" style="2" bestFit="1" customWidth="1"/>
    <col min="8372" max="8372" width="46.85546875" style="2" customWidth="1"/>
    <col min="8373" max="8373" width="12.7109375" style="2" bestFit="1" customWidth="1"/>
    <col min="8374" max="8413" width="12.7109375" style="2" customWidth="1"/>
    <col min="8414" max="8626" width="9.140625" style="2"/>
    <col min="8627" max="8627" width="7.140625" style="2" bestFit="1" customWidth="1"/>
    <col min="8628" max="8628" width="46.85546875" style="2" customWidth="1"/>
    <col min="8629" max="8629" width="12.7109375" style="2" bestFit="1" customWidth="1"/>
    <col min="8630" max="8669" width="12.7109375" style="2" customWidth="1"/>
    <col min="8670" max="8882" width="9.140625" style="2"/>
    <col min="8883" max="8883" width="7.140625" style="2" bestFit="1" customWidth="1"/>
    <col min="8884" max="8884" width="46.85546875" style="2" customWidth="1"/>
    <col min="8885" max="8885" width="12.7109375" style="2" bestFit="1" customWidth="1"/>
    <col min="8886" max="8925" width="12.7109375" style="2" customWidth="1"/>
    <col min="8926" max="9138" width="9.140625" style="2"/>
    <col min="9139" max="9139" width="7.140625" style="2" bestFit="1" customWidth="1"/>
    <col min="9140" max="9140" width="46.85546875" style="2" customWidth="1"/>
    <col min="9141" max="9141" width="12.7109375" style="2" bestFit="1" customWidth="1"/>
    <col min="9142" max="9181" width="12.7109375" style="2" customWidth="1"/>
    <col min="9182" max="9394" width="9.140625" style="2"/>
    <col min="9395" max="9395" width="7.140625" style="2" bestFit="1" customWidth="1"/>
    <col min="9396" max="9396" width="46.85546875" style="2" customWidth="1"/>
    <col min="9397" max="9397" width="12.7109375" style="2" bestFit="1" customWidth="1"/>
    <col min="9398" max="9437" width="12.7109375" style="2" customWidth="1"/>
    <col min="9438" max="9650" width="9.140625" style="2"/>
    <col min="9651" max="9651" width="7.140625" style="2" bestFit="1" customWidth="1"/>
    <col min="9652" max="9652" width="46.85546875" style="2" customWidth="1"/>
    <col min="9653" max="9653" width="12.7109375" style="2" bestFit="1" customWidth="1"/>
    <col min="9654" max="9693" width="12.7109375" style="2" customWidth="1"/>
    <col min="9694" max="9906" width="9.140625" style="2"/>
    <col min="9907" max="9907" width="7.140625" style="2" bestFit="1" customWidth="1"/>
    <col min="9908" max="9908" width="46.85546875" style="2" customWidth="1"/>
    <col min="9909" max="9909" width="12.7109375" style="2" bestFit="1" customWidth="1"/>
    <col min="9910" max="9949" width="12.7109375" style="2" customWidth="1"/>
    <col min="9950" max="10162" width="9.140625" style="2"/>
    <col min="10163" max="10163" width="7.140625" style="2" bestFit="1" customWidth="1"/>
    <col min="10164" max="10164" width="46.85546875" style="2" customWidth="1"/>
    <col min="10165" max="10165" width="12.7109375" style="2" bestFit="1" customWidth="1"/>
    <col min="10166" max="10205" width="12.7109375" style="2" customWidth="1"/>
    <col min="10206" max="10418" width="9.140625" style="2"/>
    <col min="10419" max="10419" width="7.140625" style="2" bestFit="1" customWidth="1"/>
    <col min="10420" max="10420" width="46.85546875" style="2" customWidth="1"/>
    <col min="10421" max="10421" width="12.7109375" style="2" bestFit="1" customWidth="1"/>
    <col min="10422" max="10461" width="12.7109375" style="2" customWidth="1"/>
    <col min="10462" max="10674" width="9.140625" style="2"/>
    <col min="10675" max="10675" width="7.140625" style="2" bestFit="1" customWidth="1"/>
    <col min="10676" max="10676" width="46.85546875" style="2" customWidth="1"/>
    <col min="10677" max="10677" width="12.7109375" style="2" bestFit="1" customWidth="1"/>
    <col min="10678" max="10717" width="12.7109375" style="2" customWidth="1"/>
    <col min="10718" max="10930" width="9.140625" style="2"/>
    <col min="10931" max="10931" width="7.140625" style="2" bestFit="1" customWidth="1"/>
    <col min="10932" max="10932" width="46.85546875" style="2" customWidth="1"/>
    <col min="10933" max="10933" width="12.7109375" style="2" bestFit="1" customWidth="1"/>
    <col min="10934" max="10973" width="12.7109375" style="2" customWidth="1"/>
    <col min="10974" max="11186" width="9.140625" style="2"/>
    <col min="11187" max="11187" width="7.140625" style="2" bestFit="1" customWidth="1"/>
    <col min="11188" max="11188" width="46.85546875" style="2" customWidth="1"/>
    <col min="11189" max="11189" width="12.7109375" style="2" bestFit="1" customWidth="1"/>
    <col min="11190" max="11229" width="12.7109375" style="2" customWidth="1"/>
    <col min="11230" max="11442" width="9.140625" style="2"/>
    <col min="11443" max="11443" width="7.140625" style="2" bestFit="1" customWidth="1"/>
    <col min="11444" max="11444" width="46.85546875" style="2" customWidth="1"/>
    <col min="11445" max="11445" width="12.7109375" style="2" bestFit="1" customWidth="1"/>
    <col min="11446" max="11485" width="12.7109375" style="2" customWidth="1"/>
    <col min="11486" max="11698" width="9.140625" style="2"/>
    <col min="11699" max="11699" width="7.140625" style="2" bestFit="1" customWidth="1"/>
    <col min="11700" max="11700" width="46.85546875" style="2" customWidth="1"/>
    <col min="11701" max="11701" width="12.7109375" style="2" bestFit="1" customWidth="1"/>
    <col min="11702" max="11741" width="12.7109375" style="2" customWidth="1"/>
    <col min="11742" max="11954" width="9.140625" style="2"/>
    <col min="11955" max="11955" width="7.140625" style="2" bestFit="1" customWidth="1"/>
    <col min="11956" max="11956" width="46.85546875" style="2" customWidth="1"/>
    <col min="11957" max="11957" width="12.7109375" style="2" bestFit="1" customWidth="1"/>
    <col min="11958" max="11997" width="12.7109375" style="2" customWidth="1"/>
    <col min="11998" max="12210" width="9.140625" style="2"/>
    <col min="12211" max="12211" width="7.140625" style="2" bestFit="1" customWidth="1"/>
    <col min="12212" max="12212" width="46.85546875" style="2" customWidth="1"/>
    <col min="12213" max="12213" width="12.7109375" style="2" bestFit="1" customWidth="1"/>
    <col min="12214" max="12253" width="12.7109375" style="2" customWidth="1"/>
    <col min="12254" max="12466" width="9.140625" style="2"/>
    <col min="12467" max="12467" width="7.140625" style="2" bestFit="1" customWidth="1"/>
    <col min="12468" max="12468" width="46.85546875" style="2" customWidth="1"/>
    <col min="12469" max="12469" width="12.7109375" style="2" bestFit="1" customWidth="1"/>
    <col min="12470" max="12509" width="12.7109375" style="2" customWidth="1"/>
    <col min="12510" max="12722" width="9.140625" style="2"/>
    <col min="12723" max="12723" width="7.140625" style="2" bestFit="1" customWidth="1"/>
    <col min="12724" max="12724" width="46.85546875" style="2" customWidth="1"/>
    <col min="12725" max="12725" width="12.7109375" style="2" bestFit="1" customWidth="1"/>
    <col min="12726" max="12765" width="12.7109375" style="2" customWidth="1"/>
    <col min="12766" max="12978" width="9.140625" style="2"/>
    <col min="12979" max="12979" width="7.140625" style="2" bestFit="1" customWidth="1"/>
    <col min="12980" max="12980" width="46.85546875" style="2" customWidth="1"/>
    <col min="12981" max="12981" width="12.7109375" style="2" bestFit="1" customWidth="1"/>
    <col min="12982" max="13021" width="12.7109375" style="2" customWidth="1"/>
    <col min="13022" max="13234" width="9.140625" style="2"/>
    <col min="13235" max="13235" width="7.140625" style="2" bestFit="1" customWidth="1"/>
    <col min="13236" max="13236" width="46.85546875" style="2" customWidth="1"/>
    <col min="13237" max="13237" width="12.7109375" style="2" bestFit="1" customWidth="1"/>
    <col min="13238" max="13277" width="12.7109375" style="2" customWidth="1"/>
    <col min="13278" max="13490" width="9.140625" style="2"/>
    <col min="13491" max="13491" width="7.140625" style="2" bestFit="1" customWidth="1"/>
    <col min="13492" max="13492" width="46.85546875" style="2" customWidth="1"/>
    <col min="13493" max="13493" width="12.7109375" style="2" bestFit="1" customWidth="1"/>
    <col min="13494" max="13533" width="12.7109375" style="2" customWidth="1"/>
    <col min="13534" max="13746" width="9.140625" style="2"/>
    <col min="13747" max="13747" width="7.140625" style="2" bestFit="1" customWidth="1"/>
    <col min="13748" max="13748" width="46.85546875" style="2" customWidth="1"/>
    <col min="13749" max="13749" width="12.7109375" style="2" bestFit="1" customWidth="1"/>
    <col min="13750" max="13789" width="12.7109375" style="2" customWidth="1"/>
    <col min="13790" max="14002" width="9.140625" style="2"/>
    <col min="14003" max="14003" width="7.140625" style="2" bestFit="1" customWidth="1"/>
    <col min="14004" max="14004" width="46.85546875" style="2" customWidth="1"/>
    <col min="14005" max="14005" width="12.7109375" style="2" bestFit="1" customWidth="1"/>
    <col min="14006" max="14045" width="12.7109375" style="2" customWidth="1"/>
    <col min="14046" max="14258" width="9.140625" style="2"/>
    <col min="14259" max="14259" width="7.140625" style="2" bestFit="1" customWidth="1"/>
    <col min="14260" max="14260" width="46.85546875" style="2" customWidth="1"/>
    <col min="14261" max="14261" width="12.7109375" style="2" bestFit="1" customWidth="1"/>
    <col min="14262" max="14301" width="12.7109375" style="2" customWidth="1"/>
    <col min="14302" max="14514" width="9.140625" style="2"/>
    <col min="14515" max="14515" width="7.140625" style="2" bestFit="1" customWidth="1"/>
    <col min="14516" max="14516" width="46.85546875" style="2" customWidth="1"/>
    <col min="14517" max="14517" width="12.7109375" style="2" bestFit="1" customWidth="1"/>
    <col min="14518" max="14557" width="12.7109375" style="2" customWidth="1"/>
    <col min="14558" max="14770" width="9.140625" style="2"/>
    <col min="14771" max="14771" width="7.140625" style="2" bestFit="1" customWidth="1"/>
    <col min="14772" max="14772" width="46.85546875" style="2" customWidth="1"/>
    <col min="14773" max="14773" width="12.7109375" style="2" bestFit="1" customWidth="1"/>
    <col min="14774" max="14813" width="12.7109375" style="2" customWidth="1"/>
    <col min="14814" max="15026" width="9.140625" style="2"/>
    <col min="15027" max="15027" width="7.140625" style="2" bestFit="1" customWidth="1"/>
    <col min="15028" max="15028" width="46.85546875" style="2" customWidth="1"/>
    <col min="15029" max="15029" width="12.7109375" style="2" bestFit="1" customWidth="1"/>
    <col min="15030" max="15069" width="12.7109375" style="2" customWidth="1"/>
    <col min="15070" max="15282" width="9.140625" style="2"/>
    <col min="15283" max="15283" width="7.140625" style="2" bestFit="1" customWidth="1"/>
    <col min="15284" max="15284" width="46.85546875" style="2" customWidth="1"/>
    <col min="15285" max="15285" width="12.7109375" style="2" bestFit="1" customWidth="1"/>
    <col min="15286" max="15325" width="12.7109375" style="2" customWidth="1"/>
    <col min="15326" max="15538" width="9.140625" style="2"/>
    <col min="15539" max="15539" width="7.140625" style="2" bestFit="1" customWidth="1"/>
    <col min="15540" max="15540" width="46.85546875" style="2" customWidth="1"/>
    <col min="15541" max="15541" width="12.7109375" style="2" bestFit="1" customWidth="1"/>
    <col min="15542" max="15581" width="12.7109375" style="2" customWidth="1"/>
    <col min="15582" max="15794" width="9.140625" style="2"/>
    <col min="15795" max="15795" width="7.140625" style="2" bestFit="1" customWidth="1"/>
    <col min="15796" max="15796" width="46.85546875" style="2" customWidth="1"/>
    <col min="15797" max="15797" width="12.7109375" style="2" bestFit="1" customWidth="1"/>
    <col min="15798" max="15837" width="12.7109375" style="2" customWidth="1"/>
    <col min="15838" max="16050" width="9.140625" style="2"/>
    <col min="16051" max="16051" width="7.140625" style="2" bestFit="1" customWidth="1"/>
    <col min="16052" max="16052" width="46.85546875" style="2" customWidth="1"/>
    <col min="16053" max="16053" width="12.7109375" style="2" bestFit="1" customWidth="1"/>
    <col min="16054" max="16093" width="12.7109375" style="2" customWidth="1"/>
    <col min="16094" max="16384" width="9.140625" style="2"/>
  </cols>
  <sheetData>
    <row r="1" spans="1:11" ht="123" customHeight="1" thickBot="1" x14ac:dyDescent="0.3">
      <c r="A1" s="1"/>
      <c r="B1" s="39" t="s">
        <v>9</v>
      </c>
      <c r="C1" s="39"/>
      <c r="D1" s="40" t="s">
        <v>10</v>
      </c>
      <c r="E1" s="41"/>
      <c r="F1" s="41"/>
      <c r="G1" s="42"/>
    </row>
    <row r="2" spans="1:11" ht="19.5" customHeight="1" thickBot="1" x14ac:dyDescent="0.3">
      <c r="A2" s="33" t="s">
        <v>0</v>
      </c>
      <c r="B2" s="35" t="s">
        <v>1</v>
      </c>
      <c r="C2" s="37" t="s">
        <v>2</v>
      </c>
      <c r="D2" s="43" t="s">
        <v>8</v>
      </c>
      <c r="E2" s="39"/>
      <c r="F2" s="39"/>
      <c r="G2" s="44"/>
    </row>
    <row r="3" spans="1:11" ht="18" customHeight="1" thickBot="1" x14ac:dyDescent="0.3">
      <c r="A3" s="34"/>
      <c r="B3" s="36"/>
      <c r="C3" s="38"/>
      <c r="D3" s="24">
        <v>30</v>
      </c>
      <c r="E3" s="25">
        <v>60</v>
      </c>
      <c r="F3" s="25">
        <v>90</v>
      </c>
      <c r="G3" s="26" t="s">
        <v>2</v>
      </c>
    </row>
    <row r="4" spans="1:11" ht="24" customHeight="1" x14ac:dyDescent="0.25">
      <c r="A4" s="49">
        <v>1</v>
      </c>
      <c r="B4" s="51" t="s">
        <v>3</v>
      </c>
      <c r="C4" s="53">
        <v>100000</v>
      </c>
      <c r="D4" s="30">
        <v>0.25</v>
      </c>
      <c r="E4" s="31">
        <v>0.25</v>
      </c>
      <c r="F4" s="31">
        <v>0.5</v>
      </c>
      <c r="G4" s="32">
        <f>D4+E4+F4</f>
        <v>1</v>
      </c>
      <c r="H4" s="3"/>
      <c r="I4" s="3"/>
      <c r="J4" s="4"/>
      <c r="K4" s="5"/>
    </row>
    <row r="5" spans="1:11" s="6" customFormat="1" ht="25.5" customHeight="1" thickBot="1" x14ac:dyDescent="0.3">
      <c r="A5" s="50"/>
      <c r="B5" s="52"/>
      <c r="C5" s="54"/>
      <c r="D5" s="27">
        <f>C4*D4</f>
        <v>25000</v>
      </c>
      <c r="E5" s="28">
        <f>C4*E4</f>
        <v>25000</v>
      </c>
      <c r="F5" s="28">
        <f>C4*F4</f>
        <v>50000</v>
      </c>
      <c r="G5" s="29">
        <f>C4*G4</f>
        <v>100000</v>
      </c>
    </row>
    <row r="6" spans="1:11" s="6" customFormat="1" ht="24" customHeight="1" x14ac:dyDescent="0.25">
      <c r="A6" s="55" t="s">
        <v>4</v>
      </c>
      <c r="B6" s="56"/>
      <c r="C6" s="9">
        <f>SUM(C4:C5)</f>
        <v>100000</v>
      </c>
      <c r="D6" s="10">
        <f>D5</f>
        <v>25000</v>
      </c>
      <c r="E6" s="11">
        <f>E5</f>
        <v>25000</v>
      </c>
      <c r="F6" s="11">
        <f>F5</f>
        <v>50000</v>
      </c>
      <c r="G6" s="12">
        <f>G5</f>
        <v>100000</v>
      </c>
    </row>
    <row r="7" spans="1:11" s="6" customFormat="1" ht="24" customHeight="1" x14ac:dyDescent="0.25">
      <c r="A7" s="57" t="s">
        <v>5</v>
      </c>
      <c r="B7" s="58"/>
      <c r="C7" s="13"/>
      <c r="D7" s="14">
        <f>D6/C$6</f>
        <v>0.25</v>
      </c>
      <c r="E7" s="15">
        <f>E6/C$6</f>
        <v>0.25</v>
      </c>
      <c r="F7" s="15">
        <f>F6/C$6</f>
        <v>0.5</v>
      </c>
      <c r="G7" s="16">
        <f>G6/C$6</f>
        <v>1</v>
      </c>
    </row>
    <row r="8" spans="1:11" s="6" customFormat="1" ht="24" customHeight="1" x14ac:dyDescent="0.25">
      <c r="A8" s="57" t="s">
        <v>6</v>
      </c>
      <c r="B8" s="58"/>
      <c r="C8" s="13">
        <f>C6</f>
        <v>100000</v>
      </c>
      <c r="D8" s="17">
        <f>D6</f>
        <v>25000</v>
      </c>
      <c r="E8" s="18">
        <f>E6+D8</f>
        <v>50000</v>
      </c>
      <c r="F8" s="18">
        <f>F6+E8</f>
        <v>100000</v>
      </c>
      <c r="G8" s="19">
        <f>F8</f>
        <v>100000</v>
      </c>
    </row>
    <row r="9" spans="1:11" s="7" customFormat="1" ht="23.25" customHeight="1" thickBot="1" x14ac:dyDescent="0.3">
      <c r="A9" s="47" t="s">
        <v>7</v>
      </c>
      <c r="B9" s="48"/>
      <c r="C9" s="20"/>
      <c r="D9" s="21">
        <f>D8/C$6</f>
        <v>0.25</v>
      </c>
      <c r="E9" s="22">
        <f>E8/C$6</f>
        <v>0.5</v>
      </c>
      <c r="F9" s="22">
        <f>F8/C$6</f>
        <v>1</v>
      </c>
      <c r="G9" s="23">
        <f>G8/C$6</f>
        <v>1</v>
      </c>
    </row>
    <row r="10" spans="1:11" ht="37.5" customHeight="1" x14ac:dyDescent="0.25">
      <c r="A10" s="45"/>
      <c r="B10" s="45"/>
      <c r="C10" s="45"/>
      <c r="D10" s="46"/>
      <c r="E10" s="46"/>
      <c r="F10" s="46"/>
    </row>
  </sheetData>
  <mergeCells count="14">
    <mergeCell ref="A10:F10"/>
    <mergeCell ref="A9:B9"/>
    <mergeCell ref="A4:A5"/>
    <mergeCell ref="B4:B5"/>
    <mergeCell ref="C4:C5"/>
    <mergeCell ref="A6:B6"/>
    <mergeCell ref="A7:B7"/>
    <mergeCell ref="A8:B8"/>
    <mergeCell ref="A2:A3"/>
    <mergeCell ref="B2:B3"/>
    <mergeCell ref="C2:C3"/>
    <mergeCell ref="B1:C1"/>
    <mergeCell ref="D1:G1"/>
    <mergeCell ref="D2:G2"/>
  </mergeCells>
  <pageMargins left="0.511811024" right="0.511811024" top="0.78740157499999996" bottom="0.78740157499999996" header="0.31496062000000002" footer="0.31496062000000002"/>
  <pageSetup paperSize="9" scale="68" fitToHeight="0" orientation="landscape" r:id="rId1"/>
  <ignoredErrors>
    <ignoredError sqref="G8 D8:F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csl5</dc:creator>
  <cp:lastModifiedBy>Think04</cp:lastModifiedBy>
  <cp:lastPrinted>2025-11-26T19:05:06Z</cp:lastPrinted>
  <dcterms:created xsi:type="dcterms:W3CDTF">2020-10-15T21:36:26Z</dcterms:created>
  <dcterms:modified xsi:type="dcterms:W3CDTF">2025-12-17T13:35:28Z</dcterms:modified>
</cp:coreProperties>
</file>