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ICITAÇÕES 2026\Concorrência\Concorrência 000 Execução de recomposição asfáltica\Assinados digitalmente\"/>
    </mc:Choice>
  </mc:AlternateContent>
  <xr:revisionPtr revIDLastSave="0" documentId="8_{5F887D28-D56B-4263-B1B1-3987B0B0EB74}" xr6:coauthVersionLast="46" xr6:coauthVersionMax="46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Plan1!$B$1:$G$46</definedName>
  </definedNames>
  <calcPr calcId="191029"/>
</workbook>
</file>

<file path=xl/calcChain.xml><?xml version="1.0" encoding="utf-8"?>
<calcChain xmlns="http://schemas.openxmlformats.org/spreadsheetml/2006/main">
  <c r="G39" i="1" l="1"/>
  <c r="F39" i="1"/>
  <c r="G35" i="1"/>
  <c r="F35" i="1"/>
  <c r="G28" i="1"/>
  <c r="F28" i="1"/>
  <c r="G16" i="1"/>
  <c r="F16" i="1"/>
  <c r="F40" i="1" l="1"/>
  <c r="G40" i="1"/>
  <c r="E39" i="1"/>
  <c r="D39" i="1"/>
  <c r="E35" i="1"/>
  <c r="D35" i="1"/>
  <c r="E28" i="1"/>
  <c r="D28" i="1"/>
  <c r="E16" i="1"/>
  <c r="D16" i="1"/>
  <c r="E40" i="1" l="1"/>
  <c r="D40" i="1"/>
</calcChain>
</file>

<file path=xl/sharedStrings.xml><?xml version="1.0" encoding="utf-8"?>
<sst xmlns="http://schemas.openxmlformats.org/spreadsheetml/2006/main" count="83" uniqueCount="74">
  <si>
    <t>ENCARGOS SOCIAIS SOBRE A MÃO DE OBRA</t>
  </si>
  <si>
    <t>CÓDIGO</t>
  </si>
  <si>
    <t>DESCRIÇÃO</t>
  </si>
  <si>
    <t>HORISTA %</t>
  </si>
  <si>
    <t>MENSALISTA %</t>
  </si>
  <si>
    <t>COM DESONERAÇÃO</t>
  </si>
  <si>
    <t>GRUPO 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</si>
  <si>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</si>
  <si>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</si>
  <si>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</si>
  <si>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</si>
  <si>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</si>
  <si>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</si>
  <si>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</si>
  <si>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</si>
  <si>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</si>
  <si>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</t>
  </si>
  <si>
    <t>INSS</t>
  </si>
  <si>
    <t>SESI</t>
  </si>
  <si>
    <t>SENAI</t>
  </si>
  <si>
    <t>INCRA</t>
  </si>
  <si>
    <t>SEBRAE</t>
  </si>
  <si>
    <t>Salário Educação</t>
  </si>
  <si>
    <t>Seguro Contra Acidente de Trabalho</t>
  </si>
  <si>
    <t>FGTS</t>
  </si>
  <si>
    <t>SECONCI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</si>
  <si>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</si>
  <si>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</si>
  <si>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</si>
  <si>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</si>
  <si>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</si>
  <si>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</si>
  <si>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</si>
  <si>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</si>
  <si>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</si>
  <si>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</si>
  <si>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</si>
  <si>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</si>
  <si>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Repouso Semanal Remunerado</t>
  </si>
  <si>
    <t>Feriados</t>
  </si>
  <si>
    <t>Auxílio - Enfermidade</t>
  </si>
  <si>
    <t>13º Salário</t>
  </si>
  <si>
    <t>Licença Paternidade</t>
  </si>
  <si>
    <t>Faltas Justificadas</t>
  </si>
  <si>
    <t>Dias de Chuvas</t>
  </si>
  <si>
    <t>Auxílio Acidente de Trabalho</t>
  </si>
  <si>
    <t>Férias Gozadas</t>
  </si>
  <si>
    <t>Salário Maternidade</t>
  </si>
  <si>
    <t>Não incide</t>
  </si>
  <si>
    <t>GRUPO C</t>
  </si>
  <si>
    <t>C1</t>
  </si>
  <si>
    <t>C2</t>
  </si>
  <si>
    <t>C3</t>
  </si>
  <si>
    <t>C4</t>
  </si>
  <si>
    <t>C5</t>
  </si>
  <si>
    <t>C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</si>
  <si>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</si>
  <si>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</si>
  <si>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</si>
  <si>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</si>
  <si>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</si>
  <si>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total</t>
  </si>
  <si>
    <t>GRUPO D</t>
  </si>
  <si>
    <t>D1</t>
  </si>
  <si>
    <t>D2</t>
  </si>
  <si>
    <t>D</t>
  </si>
  <si>
    <t>Reincidencia de Grupo A sobre Grupo B</t>
  </si>
  <si>
    <t>Reincidencia de Grupo A sobre Aviso Prévio Trabalhado e Reincidencia do FGTS sobre Aviso Prévio Indenizado</t>
  </si>
  <si>
    <t>TOTAL (A+B+C+D)</t>
  </si>
  <si>
    <t>Total</t>
  </si>
  <si>
    <t>__________________________________</t>
  </si>
  <si>
    <t>SEM DESONERAÇÃO</t>
  </si>
  <si>
    <t xml:space="preserve">Secretaria de Infraestrutura e Projetos </t>
  </si>
  <si>
    <t>Prefeitura Municipal de Chapadão do Sul/MS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</si>
</sst>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/>
    <xf numFmtId="10" fontId="2" fillId="0" borderId="0" xfId="1" applyNumberFormat="1" applyFont="1" applyBorder="1" applyAlignment="1">
      <alignment horizontal="center"/>
    </xf>
    <xf numFmtId="10" fontId="2" fillId="0" borderId="5" xfId="1" applyNumberFormat="1" applyFont="1" applyBorder="1" applyAlignment="1">
      <alignment horizontal="center"/>
    </xf>
    <xf numFmtId="0" fontId="2" fillId="2" borderId="0" xfId="0" applyFont="1" applyFill="1"/>
    <xf numFmtId="10" fontId="2" fillId="2" borderId="0" xfId="1" applyNumberFormat="1" applyFont="1" applyFill="1" applyBorder="1" applyAlignment="1">
      <alignment horizontal="center"/>
    </xf>
    <xf numFmtId="10" fontId="2" fillId="2" borderId="5" xfId="1" applyNumberFormat="1" applyFont="1" applyFill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0" fontId="3" fillId="0" borderId="10" xfId="0" applyFont="1" applyBorder="1"/>
    <xf numFmtId="10" fontId="3" fillId="0" borderId="10" xfId="0" applyNumberFormat="1" applyFont="1" applyBorder="1" applyAlignment="1">
      <alignment horizontal="center"/>
    </xf>
    <xf numFmtId="10" fontId="3" fillId="0" borderId="11" xfId="0" applyNumberFormat="1" applyFont="1" applyBorder="1" applyAlignment="1">
      <alignment horizontal="center"/>
    </xf>
    <xf numFmtId="10" fontId="3" fillId="0" borderId="10" xfId="1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10" fontId="2" fillId="0" borderId="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/>
    <xf numFmtId="10" fontId="3" fillId="2" borderId="10" xfId="1" applyNumberFormat="1" applyFont="1" applyFill="1" applyBorder="1" applyAlignment="1">
      <alignment horizontal="center"/>
    </xf>
    <xf numFmtId="10" fontId="3" fillId="2" borderId="11" xfId="1" applyNumberFormat="1" applyFont="1" applyFill="1" applyBorder="1" applyAlignment="1">
      <alignment horizontal="center"/>
    </xf>
    <xf numFmtId="10" fontId="3" fillId="3" borderId="13" xfId="0" applyNumberFormat="1" applyFont="1" applyFill="1" applyBorder="1" applyAlignment="1">
      <alignment horizontal="center"/>
    </xf>
    <xf numFmtId="10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 vertical="center"/>
    </xf>
    <xf numFmtId="10" fontId="3" fillId="3" borderId="15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46"/>
  <sheetViews>
    <sheetView tabSelected="1" view="pageBreakPreview" topLeftCell="A16" zoomScaleNormal="100" zoomScaleSheetLayoutView="100" workbookViewId="0">
      <selection activeCell="E50" sqref="E50"/>
    </sheetView>
  </sheetViews>
  <sheetFormatPr defaultRowHeight="14.4" x14ac:dyDescent="0.3"/>
  <cols>
    <col min="3" max="3" width="39.88671875" customWidth="1"/>
    <col min="4" max="4" width="11.5546875" customWidth="1"/>
    <col min="5" max="5" width="14.88671875" customWidth="1"/>
    <col min="6" max="6" width="11.5546875" customWidth="1"/>
    <col min="7" max="7" width="14.33203125" customWidth="1"/>
  </cols>
  <sheetData>
    <row r="2" spans="2:7" ht="15" thickBot="1" x14ac:dyDescent="0.35"/>
    <row r="3" spans="2:7" x14ac:dyDescent="0.3">
      <c r="B3" s="31" t="s">
        <v>0</v>
      </c>
      <c r="C3" s="32"/>
      <c r="D3" s="32"/>
      <c r="E3" s="32"/>
      <c r="F3" s="32"/>
      <c r="G3" s="33"/>
    </row>
    <row r="4" spans="2:7" x14ac:dyDescent="0.3">
      <c r="B4" s="45" t="s">
        <v>1</v>
      </c>
      <c r="C4" s="44" t="s">
        <v>2</v>
      </c>
      <c r="D4" s="43" t="s">
        <v>5</v>
      </c>
      <c r="E4" s="43"/>
      <c r="F4" s="46" t="s">
        <v>71</v>
      </c>
      <c r="G4" s="47"/>
    </row>
    <row r="5" spans="2:7" ht="27.6" x14ac:dyDescent="0.3">
      <c r="B5" s="45"/>
      <c r="C5" s="44"/>
      <c r="D5" s="1" t="s">
        <v>3</v>
      </c>
      <c r="E5" s="1" t="s">
        <v>4</v>
      </c>
      <c r="F5" s="21" t="s">
        <v>3</v>
      </c>
      <c r="G5" s="2" t="s">
        <v>4</v>
      </c>
    </row>
    <row r="6" spans="2:7" x14ac:dyDescent="0.3">
      <c r="B6" s="34" t="s">
        <v>6</v>
      </c>
      <c r="C6" s="35"/>
      <c r="D6" s="35"/>
      <c r="E6" s="35"/>
      <c r="F6" s="35"/>
      <c r="G6" s="36"/>
    </row>
    <row r="7" spans="2:7" x14ac:dyDescent="0.3">
      <c r="B7" s="15" t="s">
        <v>7</v>
      </c>
      <c r="C7" s="3" t="s">
        <v>17</v>
      </c>
      <c r="D7" s="4">
        <v>0.1</v>
      </c>
      <c r="E7" s="4">
        <v>0.1</v>
      </c>
      <c r="F7" s="4">
        <v>0.2</v>
      </c>
      <c r="G7" s="5">
        <v>0.2</v>
      </c>
    </row>
    <row r="8" spans="2:7" x14ac:dyDescent="0.3">
      <c r="B8" s="16" t="s">
        <v>8</v>
      </c>
      <c r="C8" s="6" t="s">
        <v>18</v>
      </c>
      <c r="D8" s="7">
        <v>1.4999999999999999E-2</v>
      </c>
      <c r="E8" s="7">
        <v>1.4999999999999999E-2</v>
      </c>
      <c r="F8" s="7">
        <v>1.4999999999999999E-2</v>
      </c>
      <c r="G8" s="8">
        <v>1.4999999999999999E-2</v>
      </c>
    </row>
    <row r="9" spans="2:7" x14ac:dyDescent="0.3">
      <c r="B9" s="15" t="s">
        <v>9</v>
      </c>
      <c r="C9" s="3" t="s">
        <v>19</v>
      </c>
      <c r="D9" s="4">
        <v>0.01</v>
      </c>
      <c r="E9" s="4">
        <v>0.01</v>
      </c>
      <c r="F9" s="4">
        <v>0.01</v>
      </c>
      <c r="G9" s="5">
        <v>0.01</v>
      </c>
    </row>
    <row r="10" spans="2:7" x14ac:dyDescent="0.3">
      <c r="B10" s="16" t="s">
        <v>10</v>
      </c>
      <c r="C10" s="6" t="s">
        <v>20</v>
      </c>
      <c r="D10" s="7">
        <v>2E-3</v>
      </c>
      <c r="E10" s="7">
        <v>2E-3</v>
      </c>
      <c r="F10" s="7">
        <v>2E-3</v>
      </c>
      <c r="G10" s="8">
        <v>2E-3</v>
      </c>
    </row>
    <row r="11" spans="2:7" x14ac:dyDescent="0.3">
      <c r="B11" s="15" t="s">
        <v>11</v>
      </c>
      <c r="C11" s="3" t="s">
        <v>21</v>
      </c>
      <c r="D11" s="4">
        <v>6.0000000000000001E-3</v>
      </c>
      <c r="E11" s="4">
        <v>6.0000000000000001E-3</v>
      </c>
      <c r="F11" s="4">
        <v>6.0000000000000001E-3</v>
      </c>
      <c r="G11" s="5">
        <v>6.0000000000000001E-3</v>
      </c>
    </row>
    <row r="12" spans="2:7" x14ac:dyDescent="0.3">
      <c r="B12" s="16" t="s">
        <v>12</v>
      </c>
      <c r="C12" s="6" t="s">
        <v>22</v>
      </c>
      <c r="D12" s="7">
        <v>2.5000000000000001E-2</v>
      </c>
      <c r="E12" s="7">
        <v>2.5000000000000001E-2</v>
      </c>
      <c r="F12" s="7">
        <v>2.5000000000000001E-2</v>
      </c>
      <c r="G12" s="8">
        <v>2.5000000000000001E-2</v>
      </c>
    </row>
    <row r="13" spans="2:7" x14ac:dyDescent="0.3">
      <c r="B13" s="15" t="s">
        <v>13</v>
      </c>
      <c r="C13" s="3" t="s">
        <v>23</v>
      </c>
      <c r="D13" s="4">
        <v>0.03</v>
      </c>
      <c r="E13" s="4">
        <v>0.03</v>
      </c>
      <c r="F13" s="4">
        <v>0.03</v>
      </c>
      <c r="G13" s="5">
        <v>0.03</v>
      </c>
    </row>
    <row r="14" spans="2:7" x14ac:dyDescent="0.3">
      <c r="B14" s="16" t="s">
        <v>14</v>
      </c>
      <c r="C14" s="6" t="s">
        <v>24</v>
      </c>
      <c r="D14" s="7">
        <v>0.08</v>
      </c>
      <c r="E14" s="7">
        <v>0.08</v>
      </c>
      <c r="F14" s="7">
        <v>0.08</v>
      </c>
      <c r="G14" s="8">
        <v>0.08</v>
      </c>
    </row>
    <row r="15" spans="2:7" x14ac:dyDescent="0.3">
      <c r="B15" s="15" t="s">
        <v>15</v>
      </c>
      <c r="C15" s="3" t="s">
        <v>25</v>
      </c>
      <c r="D15" s="4">
        <v>0</v>
      </c>
      <c r="E15" s="4">
        <v>0</v>
      </c>
      <c r="F15" s="4">
        <v>0</v>
      </c>
      <c r="G15" s="5">
        <v>0</v>
      </c>
    </row>
    <row r="16" spans="2:7" x14ac:dyDescent="0.3">
      <c r="B16" s="22" t="s">
        <v>16</v>
      </c>
      <c r="C16" s="23" t="s">
        <v>69</v>
      </c>
      <c r="D16" s="24">
        <f>SUM(D7:D15)</f>
        <v>0.26800000000000002</v>
      </c>
      <c r="E16" s="24">
        <f>SUM(E7:E15)</f>
        <v>0.26800000000000002</v>
      </c>
      <c r="F16" s="24">
        <f>SUM(F7:F15)</f>
        <v>0.36800000000000005</v>
      </c>
      <c r="G16" s="25">
        <f>SUM(G7:G15)</f>
        <v>0.36800000000000005</v>
      </c>
    </row>
    <row r="17" spans="2:7" x14ac:dyDescent="0.3">
      <c r="B17" s="37" t="s">
        <v>26</v>
      </c>
      <c r="C17" s="38"/>
      <c r="D17" s="38"/>
      <c r="E17" s="38"/>
      <c r="F17" s="38"/>
      <c r="G17" s="39"/>
    </row>
    <row r="18" spans="2:7" x14ac:dyDescent="0.3">
      <c r="B18" s="15" t="s">
        <v>27</v>
      </c>
      <c r="C18" s="3" t="s">
        <v>38</v>
      </c>
      <c r="D18" s="4">
        <v>0.1779</v>
      </c>
      <c r="E18" s="4" t="s">
        <v>48</v>
      </c>
      <c r="F18" s="4">
        <v>0.1779</v>
      </c>
      <c r="G18" s="5" t="s">
        <v>48</v>
      </c>
    </row>
    <row r="19" spans="2:7" x14ac:dyDescent="0.3">
      <c r="B19" s="16" t="s">
        <v>28</v>
      </c>
      <c r="C19" s="6" t="s">
        <v>39</v>
      </c>
      <c r="D19" s="7">
        <v>4.4900000000000002E-2</v>
      </c>
      <c r="E19" s="7" t="s">
        <v>48</v>
      </c>
      <c r="F19" s="7">
        <v>4.4900000000000002E-2</v>
      </c>
      <c r="G19" s="8" t="s">
        <v>48</v>
      </c>
    </row>
    <row r="20" spans="2:7" x14ac:dyDescent="0.3">
      <c r="B20" s="15" t="s">
        <v>29</v>
      </c>
      <c r="C20" s="3" t="s">
        <v>40</v>
      </c>
      <c r="D20" s="4">
        <v>8.9999999999999993E-3</v>
      </c>
      <c r="E20" s="4">
        <v>6.7000000000000002E-3</v>
      </c>
      <c r="F20" s="4">
        <v>8.9999999999999993E-3</v>
      </c>
      <c r="G20" s="5">
        <v>6.7000000000000002E-3</v>
      </c>
    </row>
    <row r="21" spans="2:7" x14ac:dyDescent="0.3">
      <c r="B21" s="16" t="s">
        <v>30</v>
      </c>
      <c r="C21" s="6" t="s">
        <v>41</v>
      </c>
      <c r="D21" s="7">
        <v>0.1113</v>
      </c>
      <c r="E21" s="7">
        <v>8.3199999999999996E-2</v>
      </c>
      <c r="F21" s="7">
        <v>0.1113</v>
      </c>
      <c r="G21" s="8">
        <v>8.3199999999999996E-2</v>
      </c>
    </row>
    <row r="22" spans="2:7" x14ac:dyDescent="0.3">
      <c r="B22" s="15" t="s">
        <v>31</v>
      </c>
      <c r="C22" s="3" t="s">
        <v>42</v>
      </c>
      <c r="D22" s="4">
        <v>6.9999999999999999E-4</v>
      </c>
      <c r="E22" s="4">
        <v>5.0000000000000001E-4</v>
      </c>
      <c r="F22" s="4">
        <v>6.9999999999999999E-4</v>
      </c>
      <c r="G22" s="5">
        <v>5.0000000000000001E-4</v>
      </c>
    </row>
    <row r="23" spans="2:7" x14ac:dyDescent="0.3">
      <c r="B23" s="16" t="s">
        <v>32</v>
      </c>
      <c r="C23" s="6" t="s">
        <v>43</v>
      </c>
      <c r="D23" s="7">
        <v>7.4000000000000003E-3</v>
      </c>
      <c r="E23" s="7">
        <v>5.5999999999999999E-3</v>
      </c>
      <c r="F23" s="7">
        <v>7.4000000000000003E-3</v>
      </c>
      <c r="G23" s="8">
        <v>5.5999999999999999E-3</v>
      </c>
    </row>
    <row r="24" spans="2:7" x14ac:dyDescent="0.3">
      <c r="B24" s="15" t="s">
        <v>33</v>
      </c>
      <c r="C24" s="3" t="s">
        <v>44</v>
      </c>
      <c r="D24" s="4">
        <v>1.3899999999999999E-2</v>
      </c>
      <c r="E24" s="4" t="s">
        <v>48</v>
      </c>
      <c r="F24" s="4">
        <v>1.3899999999999999E-2</v>
      </c>
      <c r="G24" s="5" t="s">
        <v>48</v>
      </c>
    </row>
    <row r="25" spans="2:7" x14ac:dyDescent="0.3">
      <c r="B25" s="16" t="s">
        <v>34</v>
      </c>
      <c r="C25" s="6" t="s">
        <v>45</v>
      </c>
      <c r="D25" s="7">
        <v>2.9999999999999997E-4</v>
      </c>
      <c r="E25" s="7">
        <v>2.0000000000000001E-4</v>
      </c>
      <c r="F25" s="7">
        <v>2.9999999999999997E-4</v>
      </c>
      <c r="G25" s="8">
        <v>2.0000000000000001E-4</v>
      </c>
    </row>
    <row r="26" spans="2:7" x14ac:dyDescent="0.3">
      <c r="B26" s="15" t="s">
        <v>35</v>
      </c>
      <c r="C26" s="3" t="s">
        <v>46</v>
      </c>
      <c r="D26" s="4">
        <v>0.1358</v>
      </c>
      <c r="E26" s="4">
        <v>0.10150000000000001</v>
      </c>
      <c r="F26" s="4">
        <v>0.1358</v>
      </c>
      <c r="G26" s="5">
        <v>0.10150000000000001</v>
      </c>
    </row>
    <row r="27" spans="2:7" x14ac:dyDescent="0.3">
      <c r="B27" s="16" t="s">
        <v>36</v>
      </c>
      <c r="C27" s="6" t="s">
        <v>47</v>
      </c>
      <c r="D27" s="7">
        <v>4.0000000000000002E-4</v>
      </c>
      <c r="E27" s="7">
        <v>2.9999999999999997E-4</v>
      </c>
      <c r="F27" s="7">
        <v>4.0000000000000002E-4</v>
      </c>
      <c r="G27" s="8">
        <v>2.9999999999999997E-4</v>
      </c>
    </row>
    <row r="28" spans="2:7" x14ac:dyDescent="0.3">
      <c r="B28" s="17" t="s">
        <v>37</v>
      </c>
      <c r="C28" s="11" t="s">
        <v>61</v>
      </c>
      <c r="D28" s="14">
        <f>SUM(D18:D27)</f>
        <v>0.50160000000000005</v>
      </c>
      <c r="E28" s="12">
        <f>SUM(E18:E27)</f>
        <v>0.19799999999999998</v>
      </c>
      <c r="F28" s="14">
        <f>SUM(F18:F27)</f>
        <v>0.50160000000000005</v>
      </c>
      <c r="G28" s="13">
        <f>SUM(G18:G27)</f>
        <v>0.19799999999999998</v>
      </c>
    </row>
    <row r="29" spans="2:7" x14ac:dyDescent="0.3">
      <c r="B29" s="34" t="s">
        <v>49</v>
      </c>
      <c r="C29" s="35"/>
      <c r="D29" s="35"/>
      <c r="E29" s="35"/>
      <c r="F29" s="35"/>
      <c r="G29" s="36"/>
    </row>
    <row r="30" spans="2:7" x14ac:dyDescent="0.3">
      <c r="B30" s="15" t="s">
        <v>50</v>
      </c>
      <c r="C30" s="3" t="s">
        <v>56</v>
      </c>
      <c r="D30" s="4">
        <v>5.6399999999999999E-2</v>
      </c>
      <c r="E30" s="4">
        <v>4.2099999999999999E-2</v>
      </c>
      <c r="F30" s="4">
        <v>5.6399999999999999E-2</v>
      </c>
      <c r="G30" s="5">
        <v>4.2099999999999999E-2</v>
      </c>
    </row>
    <row r="31" spans="2:7" x14ac:dyDescent="0.3">
      <c r="B31" s="15" t="s">
        <v>51</v>
      </c>
      <c r="C31" s="3" t="s">
        <v>57</v>
      </c>
      <c r="D31" s="4">
        <v>1.5E-3</v>
      </c>
      <c r="E31" s="4">
        <v>1.1000000000000001E-3</v>
      </c>
      <c r="F31" s="4">
        <v>1.5E-3</v>
      </c>
      <c r="G31" s="5">
        <v>1.1000000000000001E-3</v>
      </c>
    </row>
    <row r="32" spans="2:7" x14ac:dyDescent="0.3">
      <c r="B32" s="15" t="s">
        <v>52</v>
      </c>
      <c r="C32" s="3" t="s">
        <v>58</v>
      </c>
      <c r="D32" s="4">
        <v>1.11E-2</v>
      </c>
      <c r="E32" s="4">
        <v>8.3000000000000001E-3</v>
      </c>
      <c r="F32" s="4">
        <v>1.11E-2</v>
      </c>
      <c r="G32" s="5">
        <v>8.3000000000000001E-3</v>
      </c>
    </row>
    <row r="33" spans="2:7" x14ac:dyDescent="0.3">
      <c r="B33" s="15" t="s">
        <v>53</v>
      </c>
      <c r="C33" s="3" t="s">
        <v>59</v>
      </c>
      <c r="D33" s="4">
        <v>2.41E-2</v>
      </c>
      <c r="E33" s="4">
        <v>1.7999999999999999E-2</v>
      </c>
      <c r="F33" s="4">
        <v>2.41E-2</v>
      </c>
      <c r="G33" s="5">
        <v>1.7999999999999999E-2</v>
      </c>
    </row>
    <row r="34" spans="2:7" x14ac:dyDescent="0.3">
      <c r="B34" s="15" t="s">
        <v>54</v>
      </c>
      <c r="C34" s="3" t="s">
        <v>60</v>
      </c>
      <c r="D34" s="4">
        <v>4.7000000000000002E-3</v>
      </c>
      <c r="E34" s="4">
        <v>3.5000000000000001E-3</v>
      </c>
      <c r="F34" s="4">
        <v>4.7000000000000002E-3</v>
      </c>
      <c r="G34" s="5">
        <v>3.5000000000000001E-3</v>
      </c>
    </row>
    <row r="35" spans="2:7" x14ac:dyDescent="0.3">
      <c r="B35" s="17" t="s">
        <v>55</v>
      </c>
      <c r="C35" s="11" t="s">
        <v>61</v>
      </c>
      <c r="D35" s="12">
        <f>SUM(D30:D34)</f>
        <v>9.7799999999999998E-2</v>
      </c>
      <c r="E35" s="12">
        <f>SUM(E30:E34)</f>
        <v>7.2999999999999995E-2</v>
      </c>
      <c r="F35" s="12">
        <f>SUM(F30:F34)</f>
        <v>9.7799999999999998E-2</v>
      </c>
      <c r="G35" s="13">
        <f>SUM(G30:G34)</f>
        <v>7.2999999999999995E-2</v>
      </c>
    </row>
    <row r="36" spans="2:7" x14ac:dyDescent="0.3">
      <c r="B36" s="34" t="s">
        <v>62</v>
      </c>
      <c r="C36" s="35"/>
      <c r="D36" s="35"/>
      <c r="E36" s="35"/>
      <c r="F36" s="35"/>
      <c r="G36" s="36"/>
    </row>
    <row r="37" spans="2:7" x14ac:dyDescent="0.3">
      <c r="B37" s="18" t="s">
        <v>63</v>
      </c>
      <c r="C37" s="3" t="s">
        <v>66</v>
      </c>
      <c r="D37" s="4">
        <v>0.12330000000000001</v>
      </c>
      <c r="E37" s="27">
        <v>4.4699999999999997E-2</v>
      </c>
      <c r="F37" s="4">
        <v>0.18459999999999999</v>
      </c>
      <c r="G37" s="9">
        <v>7.2900000000000006E-2</v>
      </c>
    </row>
    <row r="38" spans="2:7" ht="42" x14ac:dyDescent="0.3">
      <c r="B38" s="18" t="s">
        <v>64</v>
      </c>
      <c r="C38" s="10" t="s">
        <v>67</v>
      </c>
      <c r="D38" s="19">
        <v>4.8999999999999998E-3</v>
      </c>
      <c r="E38" s="28">
        <v>3.7000000000000002E-3</v>
      </c>
      <c r="F38" s="19">
        <v>5.1000000000000004E-3</v>
      </c>
      <c r="G38" s="20">
        <v>3.8E-3</v>
      </c>
    </row>
    <row r="39" spans="2:7" x14ac:dyDescent="0.3">
      <c r="B39" s="30" t="s">
        <v>65</v>
      </c>
      <c r="C39" s="11" t="s">
        <v>61</v>
      </c>
      <c r="D39" s="12">
        <f>SUM(D37:D38)</f>
        <v>0.12820000000000001</v>
      </c>
      <c r="E39" s="12">
        <f>SUM(E37:E38)</f>
        <v>4.8399999999999999E-2</v>
      </c>
      <c r="F39" s="12">
        <f>SUM(F37:F38)</f>
        <v>0.18969999999999998</v>
      </c>
      <c r="G39" s="13">
        <f>SUM(G37:G38)</f>
        <v>7.6700000000000004E-2</v>
      </c>
    </row>
    <row r="40" spans="2:7" ht="15" thickBot="1" x14ac:dyDescent="0.35">
      <c r="B40" s="41" t="s">
        <v>68</v>
      </c>
      <c r="C40" s="42"/>
      <c r="D40" s="29">
        <f>D16+D28+D35+D39</f>
        <v>0.99560000000000004</v>
      </c>
      <c r="E40" s="29">
        <f>E16+E28+E35+E39</f>
        <v>0.58739999999999992</v>
      </c>
      <c r="F40" s="29">
        <f>F16+F28+F35+F39</f>
        <v>1.1571000000000002</v>
      </c>
      <c r="G40" s="26">
        <f>G16+G28+G35+G39</f>
        <v>0.7157</v>
      </c>
    </row>
    <row r="44" spans="2:7" x14ac:dyDescent="0.3">
      <c r="B44" s="40" t="s">
        <v>70</v>
      </c>
      <c r="C44" s="40"/>
      <c r="D44" s="40"/>
      <c r="E44" s="40"/>
      <c r="F44" s="40"/>
      <c r="G44" s="40"/>
    </row>
    <row r="45" spans="2:7" x14ac:dyDescent="0.3">
      <c r="B45" s="40" t="s">
        <v>72</v>
      </c>
      <c r="C45" s="40"/>
      <c r="D45" s="40"/>
      <c r="E45" s="40"/>
      <c r="F45" s="40"/>
      <c r="G45" s="40"/>
    </row>
    <row r="46" spans="2:7" x14ac:dyDescent="0.3">
      <c r="B46" s="40" t="s">
        <v>73</v>
      </c>
      <c r="C46" s="40"/>
      <c r="D46" s="40"/>
      <c r="E46" s="40"/>
      <c r="F46" s="40"/>
      <c r="G46" s="40"/>
    </row>
  </sheetData>
  <mergeCells count="13">
    <mergeCell ref="B45:G45"/>
    <mergeCell ref="B46:G46"/>
    <mergeCell ref="B40:C40"/>
    <mergeCell ref="D4:E4"/>
    <mergeCell ref="C4:C5"/>
    <mergeCell ref="B4:B5"/>
    <mergeCell ref="B36:G36"/>
    <mergeCell ref="F4:G4"/>
    <mergeCell ref="B3:G3"/>
    <mergeCell ref="B6:G6"/>
    <mergeCell ref="B17:G17"/>
    <mergeCell ref="B29:G29"/>
    <mergeCell ref="B44:G44"/>
  </mergeCells>
  <pageMargins left="0.511811024" right="0.511811024" top="0.78740157499999996" bottom="0.78740157499999996" header="0.31496062000000002" footer="0.31496062000000002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Francielli Junqueira</dc:creator>
  <cp:lastModifiedBy>Carla Vanessa Almeida</cp:lastModifiedBy>
  <cp:lastPrinted>2026-04-07T20:56:53Z</cp:lastPrinted>
  <dcterms:created xsi:type="dcterms:W3CDTF">2017-10-04T20:39:15Z</dcterms:created>
  <dcterms:modified xsi:type="dcterms:W3CDTF">2026-04-14T19:15:10Z</dcterms:modified>
</cp:coreProperties>
</file>