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EstaPastaDeTrabalho"/>
  <mc:AlternateContent xmlns:mc="http://schemas.openxmlformats.org/markup-compatibility/2006">
    <mc:Choice Requires="x15">
      <x15ac:absPath xmlns:x15ac="http://schemas.microsoft.com/office/spreadsheetml/2010/11/ac" url="d:\Área de Trabalho\PROJETOS 2024\GEO_2024\SÃO JOSÉ DA COROA GRANDE\PLANILHA\"/>
    </mc:Choice>
  </mc:AlternateContent>
  <xr:revisionPtr revIDLastSave="0" documentId="13_ncr:1_{B15C3DDF-9E5E-4C01-B7A1-6FF51D069321}" xr6:coauthVersionLast="47" xr6:coauthVersionMax="47" xr10:uidLastSave="{00000000-0000-0000-0000-000000000000}"/>
  <bookViews>
    <workbookView xWindow="-108" yWindow="-108" windowWidth="23256" windowHeight="12456" tabRatio="935" xr2:uid="{00000000-000D-0000-FFFF-FFFF00000000}"/>
  </bookViews>
  <sheets>
    <sheet name="Planilha Univ. " sheetId="67" r:id="rId1"/>
    <sheet name="ROTA 001." sheetId="14" r:id="rId2"/>
    <sheet name="ROTA 002" sheetId="13" r:id="rId3"/>
    <sheet name="ROTA 003" sheetId="15" r:id="rId4"/>
    <sheet name="ROTA 004" sheetId="16" r:id="rId5"/>
    <sheet name="ROTA 005" sheetId="17" r:id="rId6"/>
  </sheets>
  <definedNames>
    <definedName name="_xlnm.Print_Area" localSheetId="0">'Planilha Univ. '!$A$1:$K$16</definedName>
    <definedName name="_xlnm.Print_Area" localSheetId="1">'ROTA 001.'!$A$1:$K$74</definedName>
    <definedName name="_xlnm.Print_Area" localSheetId="2">'ROTA 002'!$A$1:$K$73</definedName>
    <definedName name="_xlnm.Print_Area" localSheetId="3">'ROTA 003'!$A$1:$K$93</definedName>
    <definedName name="_xlnm.Print_Area" localSheetId="4">'ROTA 004'!$A$1:$K$82</definedName>
    <definedName name="_xlnm.Print_Area" localSheetId="5">'ROTA 005'!$A$1:$K$73</definedName>
    <definedName name="Heloysa_Waléria_Gomes_Barbosa" localSheetId="0">#REF!</definedName>
    <definedName name="Heloysa_Waléria_Gomes_Barbosa" localSheetId="1">#REF!</definedName>
    <definedName name="Heloysa_Waléria_Gomes_Barbosa" localSheetId="2">#REF!</definedName>
    <definedName name="Heloysa_Waléria_Gomes_Barbosa" localSheetId="3">#REF!</definedName>
    <definedName name="Heloysa_Waléria_Gomes_Barbosa" localSheetId="4">#REF!</definedName>
    <definedName name="Heloysa_Waléria_Gomes_Barbosa" localSheetId="5">#REF!</definedName>
    <definedName name="Heloysa_Waléria_Gomes_Barbosa">#REF!</definedName>
    <definedName name="Pto_Exemplo" localSheetId="0">#REF!</definedName>
    <definedName name="Pto_Exemplo" localSheetId="1">#REF!</definedName>
    <definedName name="Pto_Exemplo" localSheetId="2">#REF!</definedName>
    <definedName name="Pto_Exemplo" localSheetId="3">#REF!</definedName>
    <definedName name="Pto_Exemplo" localSheetId="4">#REF!</definedName>
    <definedName name="Pto_Exemplo" localSheetId="5">#REF!</definedName>
    <definedName name="Pto_Exemplo">#REF!</definedName>
    <definedName name="ROTA">#REF!</definedName>
    <definedName name="ROTA1">#REF!</definedName>
    <definedName name="_xlnm.Print_Titles" localSheetId="0">'Planilha Univ. '!$10:$11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 i="67" l="1"/>
  <c r="D15" i="67"/>
  <c r="K12" i="15" l="1"/>
  <c r="K13" i="15" s="1"/>
  <c r="K14" i="15" s="1"/>
  <c r="K15" i="15" s="1"/>
  <c r="K16" i="15" s="1"/>
  <c r="K17" i="15" s="1"/>
  <c r="K18" i="15" s="1"/>
  <c r="K19" i="15" s="1"/>
  <c r="K20" i="15" s="1"/>
  <c r="K21" i="15" s="1"/>
  <c r="K22" i="15" s="1"/>
  <c r="K23" i="15" s="1"/>
  <c r="K24" i="15" s="1"/>
  <c r="K25" i="15" s="1"/>
  <c r="K26" i="15" s="1"/>
  <c r="K27" i="15" s="1"/>
  <c r="K28" i="15" s="1"/>
  <c r="K29" i="15" s="1"/>
  <c r="K30" i="15" s="1"/>
  <c r="K31" i="15" s="1"/>
  <c r="K32" i="15" s="1"/>
  <c r="K33" i="15" s="1"/>
  <c r="K34" i="15" s="1"/>
  <c r="K11" i="15"/>
  <c r="K12" i="13"/>
  <c r="K13" i="13" s="1"/>
  <c r="K14" i="13" s="1"/>
  <c r="K15" i="13" s="1"/>
  <c r="K16" i="13" s="1"/>
  <c r="K17" i="13" s="1"/>
  <c r="K18" i="13" s="1"/>
  <c r="K19" i="13" s="1"/>
  <c r="K20" i="13" s="1"/>
  <c r="K11" i="13"/>
  <c r="K11" i="14"/>
  <c r="K11" i="16"/>
  <c r="K12" i="16" s="1"/>
  <c r="K13" i="16" s="1"/>
  <c r="D16" i="67"/>
  <c r="D14" i="67"/>
  <c r="C14" i="67" s="1"/>
  <c r="D13" i="67"/>
  <c r="D12" i="67"/>
  <c r="C38" i="15"/>
  <c r="F38" i="17" l="1"/>
  <c r="C38" i="17"/>
  <c r="F38" i="16"/>
  <c r="I15" i="67" s="1" a="1"/>
  <c r="I15" i="67" s="1"/>
  <c r="F44" i="14"/>
  <c r="F16" i="67" l="1"/>
  <c r="C16" i="67"/>
  <c r="A38" i="17" s="1"/>
  <c r="F15" i="67"/>
  <c r="C15" i="67"/>
  <c r="A38" i="16" s="1"/>
  <c r="F14" i="67"/>
  <c r="F13" i="67"/>
  <c r="C13" i="67"/>
  <c r="A38" i="13" s="1"/>
  <c r="F12" i="67"/>
  <c r="C12" i="67"/>
  <c r="A44" i="14" s="1"/>
  <c r="K38" i="17"/>
  <c r="J38" i="17"/>
  <c r="J16" i="67" s="1"/>
  <c r="K38" i="16"/>
  <c r="J38" i="16"/>
  <c r="C38" i="16"/>
  <c r="K38" i="15"/>
  <c r="J38" i="15"/>
  <c r="J14" i="67" s="1"/>
  <c r="F38" i="15"/>
  <c r="K44" i="14"/>
  <c r="C44" i="14"/>
  <c r="J44" i="14"/>
  <c r="J12" i="67" s="1"/>
  <c r="K38" i="13"/>
  <c r="J38" i="13"/>
  <c r="J13" i="67" s="1"/>
  <c r="F38" i="13"/>
  <c r="C38" i="13"/>
  <c r="G16" i="67" l="1"/>
  <c r="G15" i="67"/>
  <c r="G14" i="67"/>
  <c r="G13" i="67"/>
  <c r="G12" i="6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DELL</author>
  </authors>
  <commentList>
    <comment ref="G11" authorId="0" shapeId="0" xr:uid="{D083286B-1F1D-487A-B46D-02ADF15749EF}">
      <text>
        <r>
          <rPr>
            <sz val="9"/>
            <rFont val="Tahoma"/>
            <family val="2"/>
          </rPr>
          <t xml:space="preserve">VN - Van
OB - Ônibus
MB - Micro Ônibus
</t>
        </r>
      </text>
    </comment>
    <comment ref="B15" authorId="1" shapeId="0" xr:uid="{2E1D8036-DAC0-4CEA-ABE9-9770CB750748}">
      <text>
        <r>
          <rPr>
            <b/>
            <sz val="9"/>
            <color indexed="81"/>
            <rFont val="Segoe UI"/>
            <family val="2"/>
          </rPr>
          <t>DELL:</t>
        </r>
        <r>
          <rPr>
            <sz val="9"/>
            <color indexed="81"/>
            <rFont val="Segoe UI"/>
            <family val="2"/>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<sst xmlns="http://schemas.openxmlformats.org/spreadsheetml/2006/main" count="171" uniqueCount="61">
  <si>
    <t>GEORREFERENCIAMENTO DO TRANSPORTE ESCOLAR</t>
  </si>
  <si>
    <t>Nº DA ROTA</t>
  </si>
  <si>
    <t>DADOS DA ROTA</t>
  </si>
  <si>
    <t>Nº DE ALUNOS</t>
  </si>
  <si>
    <t>DESCRIÇÃO</t>
  </si>
  <si>
    <t>KM</t>
  </si>
  <si>
    <t>COM PAVIMENTO</t>
  </si>
  <si>
    <t>SEM PAVIMENTO</t>
  </si>
  <si>
    <t>HORÁRIO</t>
  </si>
  <si>
    <t>TIPO DE VEÍCULO</t>
  </si>
  <si>
    <t>M</t>
  </si>
  <si>
    <t>T</t>
  </si>
  <si>
    <t>N</t>
  </si>
  <si>
    <t>I</t>
  </si>
  <si>
    <t>ROTA Nº</t>
  </si>
  <si>
    <t>Descrição da Rota</t>
  </si>
  <si>
    <t>Km</t>
  </si>
  <si>
    <t>Números de Alunos Transportados por Turno</t>
  </si>
  <si>
    <t>Manhã</t>
  </si>
  <si>
    <t>Tarde</t>
  </si>
  <si>
    <t>Noite</t>
  </si>
  <si>
    <t>Integral</t>
  </si>
  <si>
    <t>Embarque</t>
  </si>
  <si>
    <t>Desembarque</t>
  </si>
  <si>
    <t>MAPA GEOREFERRÊNCIADO DE ROTA DO TRANSPORTE ESCOLAR</t>
  </si>
  <si>
    <t>Total</t>
  </si>
  <si>
    <t>PT°</t>
  </si>
  <si>
    <t>PREFEITURA MUNICIPAL DE SÃO JOSÉ DA COROA GRANDE - PE</t>
  </si>
  <si>
    <t>VILA DA PRAIA</t>
  </si>
  <si>
    <t>CENTRO ADMINISTRATIVO</t>
  </si>
  <si>
    <t>UNINASSAU</t>
  </si>
  <si>
    <t>UNIT</t>
  </si>
  <si>
    <t>FBV</t>
  </si>
  <si>
    <t>UNIVERSO</t>
  </si>
  <si>
    <t>TARDE</t>
  </si>
  <si>
    <t>ESTÁCIO</t>
  </si>
  <si>
    <t>GRAU TÉCNICO</t>
  </si>
  <si>
    <t>FAFIRE</t>
  </si>
  <si>
    <t>UNICAP</t>
  </si>
  <si>
    <t>ESUDA</t>
  </si>
  <si>
    <t>SENAC</t>
  </si>
  <si>
    <t>CEFAPP</t>
  </si>
  <si>
    <t>UNIBRA</t>
  </si>
  <si>
    <t>UFPE</t>
  </si>
  <si>
    <t>UNINASSAU CAXANGÁ</t>
  </si>
  <si>
    <t>UFRPE</t>
  </si>
  <si>
    <t>IFPE</t>
  </si>
  <si>
    <t>UNOPAR</t>
  </si>
  <si>
    <t>FAMASUL</t>
  </si>
  <si>
    <t>FLORENÇA</t>
  </si>
  <si>
    <t>FAP</t>
  </si>
  <si>
    <t>O ITINERÁRIO DA TARDE INICIA NO CENTRO ADMINISTRATIVO, PASSANDO NA UNINASSAU, PASSANDO NA UNIT, PASSANDO NA FBV, FINALIZANDO NA UNIVERSO.</t>
  </si>
  <si>
    <t>O ITINERÁRIO DA TARDE INICIA NO CENTRO ADMINISTRATIVO, PASSANDO NA ESTÁCIO, PASSANDO NA UNINASSAU, PASSANDO NO GRAU TÉCNICO, PASSANDO NA FAFIRE, PASSANDO NA UNICAP, PASSANDO NA ESUDA, PASSANDO NO SENAC, PASSANDO NA CEFAPP, FINALIZANDO NA UNIBRA.</t>
  </si>
  <si>
    <t>O ITINERÁRIO DA TARDE INICIA NO CENTRO ADMINISTRATIVO, PASSANDO NA UFPE, PASSANDO NA UNINASSAU CAXANGÁ, FINALIZANDO NA UFRPE.</t>
  </si>
  <si>
    <t>O ITINERÁRIO DA TARDE INICIA NO CENTRO ADMINISTRATIVO, PASSANDO NO IFPE, PASSANDO NA UNOPAR, PASSANDO NA FAMASUL, PASSANDO NA ESTÁCIO, PASSANDO NA FLORENÇA, FINALIZANDO NA FAP.</t>
  </si>
  <si>
    <t>NOITE</t>
  </si>
  <si>
    <t>VARZEA DO UMA</t>
  </si>
  <si>
    <t>ABREU DO UMA</t>
  </si>
  <si>
    <t>CENTRO ADM</t>
  </si>
  <si>
    <t>ANEXO 03 - ROTAS UNIVERSITÁRIAS TERCEIRIZADAS</t>
  </si>
  <si>
    <t>O ITINERÁRIO DA TARDE INICIA NA VARZEA DO UNA, ABREU DO UNA, VILA DA PRAIA E FINALIZANDO NO CENTRO ADMINISTRATIVO. OBS ROTA DE TRANSBORDO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</si>
</sst>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_);_(@_)"/>
    <numFmt numFmtId="165" formatCode="_-* #,##0.00_-;\-* #,##0.00_-;_-* \-??_-;_-@_-"/>
    <numFmt numFmtId="166" formatCode="_(&quot;R$ &quot;* #,##0.00_);_(&quot;R$ &quot;* \(#,##0.00\);_(&quot;R$ &quot;* \-??_);_(@_)"/>
  </numFmts>
  <fonts count="21">
    <font>
      <sz val="10"/>
      <color rgb="FF000000"/>
      <name val="Arial"/>
      <charset val="134"/>
    </font>
    <font>
      <b/>
      <sz val="10"/>
      <color rgb="FF000000"/>
      <name val="Arial"/>
      <family val="2"/>
    </font>
    <font>
      <sz val="9"/>
      <color rgb="FF000000"/>
      <name val="Arial"/>
      <family val="2"/>
    </font>
    <font>
      <i/>
      <sz val="10"/>
      <color rgb="FF000000"/>
      <name val="Arial"/>
      <family val="2"/>
    </font>
    <font>
      <sz val="10"/>
      <name val="Arial"/>
      <family val="2"/>
    </font>
    <font>
      <b/>
      <sz val="10"/>
      <name val="Arial"/>
      <family val="2"/>
    </font>
    <font>
      <b/>
      <sz val="12"/>
      <name val="Arial"/>
      <family val="2"/>
    </font>
    <font>
      <sz val="8"/>
      <color rgb="FF000000"/>
      <name val="Courier New"/>
      <family val="3"/>
    </font>
    <font>
      <b/>
      <sz val="8"/>
      <name val="Arial"/>
      <family val="2"/>
    </font>
    <font>
      <b/>
      <sz val="9"/>
      <name val="Arial"/>
      <family val="2"/>
    </font>
    <font>
      <sz val="11"/>
      <color rgb="FF000000"/>
      <name val="Calibri"/>
      <family val="2"/>
    </font>
    <font>
      <sz val="10"/>
      <color rgb="FF000000"/>
      <name val="Arial"/>
      <family val="2"/>
    </font>
    <font>
      <sz val="9"/>
      <name val="Tahoma"/>
      <family val="2"/>
    </font>
    <font>
      <sz val="10"/>
      <color theme="1"/>
      <name val="Arial"/>
      <family val="2"/>
    </font>
    <font>
      <sz val="16"/>
      <name val="Arial"/>
      <family val="2"/>
    </font>
    <font>
      <b/>
      <sz val="16"/>
      <name val="Arial"/>
      <family val="2"/>
    </font>
    <font>
      <sz val="16"/>
      <color theme="1"/>
      <name val="Arial"/>
      <family val="2"/>
    </font>
    <font>
      <b/>
      <sz val="16"/>
      <color theme="1"/>
      <name val="Arial"/>
      <family val="2"/>
    </font>
    <font>
      <sz val="9"/>
      <color indexed="81"/>
      <name val="Segoe UI"/>
      <family val="2"/>
    </font>
    <font>
      <b/>
      <sz val="9"/>
      <color indexed="81"/>
      <name val="Segoe UI"/>
      <family val="2"/>
    </font>
    <font>
      <b/>
      <sz val="9"/>
      <color rgb="FF000000"/>
      <name val="Arial"/>
      <family val="2"/>
    </font>
  </fonts>
  <fills count="4">
    <fill>
      <patternFill patternType="none"/>
    </fill>
    <fill>
      <patternFill patternType="gray125"/>
    </fill>
    <fill>
      <patternFill patternType="solid">
        <fgColor rgb="FFFFFFFF"/>
        <bgColor rgb="FFFFFFCC"/>
      </patternFill>
    </fill>
    <fill>
      <patternFill patternType="solid">
        <fgColor theme="0"/>
        <bgColor indexed="64"/>
      </patternFill>
    </fill>
  </fills>
  <borders count="4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medium">
        <color auto="1"/>
      </left>
      <right style="medium">
        <color auto="1"/>
      </right>
      <top/>
      <bottom style="medium">
        <color auto="1"/>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style="medium">
        <color auto="1"/>
      </left>
      <right/>
      <top/>
      <bottom style="thin">
        <color auto="1"/>
      </bottom>
      <diagonal/>
    </border>
    <border>
      <left/>
      <right style="medium">
        <color auto="1"/>
      </right>
      <top/>
      <bottom style="thin">
        <color auto="1"/>
      </bottom>
      <diagonal/>
    </border>
    <border>
      <left/>
      <right/>
      <top style="medium">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2">
    <xf numFmtId="0" fontId="0" fillId="0" borderId="0"/>
    <xf numFmtId="9" fontId="11" fillId="0" borderId="0" applyBorder="0" applyProtection="0"/>
    <xf numFmtId="0" fontId="11" fillId="0" borderId="0"/>
    <xf numFmtId="0" fontId="10" fillId="0" borderId="0"/>
    <xf numFmtId="0" fontId="11" fillId="0" borderId="0" applyBorder="0" applyProtection="0"/>
    <xf numFmtId="164" fontId="11" fillId="0" borderId="0" applyBorder="0" applyProtection="0"/>
    <xf numFmtId="166" fontId="11" fillId="0" borderId="0" applyBorder="0" applyProtection="0"/>
    <xf numFmtId="165" fontId="11" fillId="0" borderId="0" applyBorder="0" applyProtection="0"/>
    <xf numFmtId="165" fontId="11" fillId="0" borderId="0" applyBorder="0" applyProtection="0"/>
    <xf numFmtId="0" fontId="11" fillId="0" borderId="0"/>
    <xf numFmtId="0" fontId="4" fillId="0" borderId="0"/>
    <xf numFmtId="0" fontId="10" fillId="0" borderId="0"/>
    <xf numFmtId="9" fontId="11" fillId="0" borderId="0" applyBorder="0" applyProtection="0"/>
    <xf numFmtId="9" fontId="11" fillId="0" borderId="0" applyBorder="0" applyProtection="0"/>
    <xf numFmtId="0" fontId="11" fillId="0" borderId="0" applyBorder="0" applyProtection="0"/>
    <xf numFmtId="0" fontId="11" fillId="0" borderId="0" applyBorder="0" applyProtection="0"/>
    <xf numFmtId="165" fontId="11" fillId="0" borderId="0" applyBorder="0" applyProtection="0"/>
    <xf numFmtId="164" fontId="11" fillId="0" borderId="0" applyBorder="0" applyProtection="0"/>
    <xf numFmtId="165" fontId="11" fillId="0" borderId="0" applyBorder="0" applyProtection="0"/>
    <xf numFmtId="165" fontId="11" fillId="0" borderId="0" applyBorder="0" applyProtection="0"/>
    <xf numFmtId="165" fontId="11" fillId="0" borderId="0" applyBorder="0" applyProtection="0"/>
    <xf numFmtId="165" fontId="11" fillId="0" borderId="0" applyBorder="0" applyProtection="0"/>
  </cellStyleXfs>
  <cellXfs count="102">
    <xf numFmtId="0" fontId="0" fillId="0" borderId="0" xfId="0"/>
    <xf numFmtId="0" fontId="0" fillId="0" borderId="0" xfId="0" applyAlignment="1">
      <alignment vertical="center"/>
    </xf>
    <xf numFmtId="0" fontId="0" fillId="0" borderId="5" xfId="0" applyBorder="1" applyAlignment="1">
      <alignment vertical="center"/>
    </xf>
    <xf numFmtId="0" fontId="0" fillId="0" borderId="6" xfId="0" applyBorder="1" applyAlignment="1">
      <alignment vertical="center"/>
    </xf>
    <xf numFmtId="0" fontId="3" fillId="0" borderId="0" xfId="0" applyFont="1" applyAlignment="1">
      <alignment vertical="center"/>
    </xf>
    <xf numFmtId="0" fontId="0" fillId="0" borderId="8" xfId="0" applyBorder="1" applyAlignment="1">
      <alignment vertical="center"/>
    </xf>
    <xf numFmtId="0" fontId="4" fillId="0" borderId="0" xfId="0" applyFont="1" applyAlignment="1">
      <alignment vertical="center"/>
    </xf>
    <xf numFmtId="49" fontId="4" fillId="0" borderId="0" xfId="0" applyNumberFormat="1"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5" fillId="2" borderId="0" xfId="0" applyFont="1" applyFill="1" applyAlignment="1">
      <alignment vertical="center"/>
    </xf>
    <xf numFmtId="0" fontId="7" fillId="0" borderId="0" xfId="0" applyFont="1"/>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 xfId="0" applyFont="1" applyBorder="1" applyAlignment="1">
      <alignment horizontal="center" vertical="center" wrapText="1"/>
    </xf>
    <xf numFmtId="0" fontId="9" fillId="0" borderId="14" xfId="0" applyFont="1" applyBorder="1" applyAlignment="1">
      <alignment horizontal="center" vertical="center" wrapText="1"/>
    </xf>
    <xf numFmtId="0" fontId="13" fillId="0" borderId="0" xfId="0" applyFont="1" applyAlignment="1">
      <alignment vertical="center"/>
    </xf>
    <xf numFmtId="0" fontId="14" fillId="0" borderId="10" xfId="0" applyFont="1" applyBorder="1" applyAlignment="1">
      <alignment horizontal="justify" vertical="center" wrapText="1"/>
    </xf>
    <xf numFmtId="0" fontId="14" fillId="0" borderId="9" xfId="0" applyFont="1" applyBorder="1" applyAlignment="1">
      <alignment horizontal="center" vertical="center" wrapText="1"/>
    </xf>
    <xf numFmtId="2" fontId="14" fillId="0" borderId="13" xfId="0" applyNumberFormat="1" applyFont="1" applyBorder="1" applyAlignment="1">
      <alignment horizontal="center" vertical="center" wrapText="1"/>
    </xf>
    <xf numFmtId="0" fontId="15" fillId="0" borderId="9" xfId="0" applyFont="1" applyBorder="1" applyAlignment="1">
      <alignment horizontal="center" vertical="center" wrapText="1"/>
    </xf>
    <xf numFmtId="2" fontId="14" fillId="0" borderId="13" xfId="0" applyNumberFormat="1" applyFont="1" applyBorder="1" applyAlignment="1">
      <alignment horizontal="justify" vertical="center" wrapText="1"/>
    </xf>
    <xf numFmtId="0" fontId="14" fillId="0" borderId="13" xfId="0" applyFont="1" applyBorder="1" applyAlignment="1">
      <alignment horizontal="justify" vertical="center" wrapText="1"/>
    </xf>
    <xf numFmtId="2" fontId="14" fillId="0" borderId="9" xfId="0" applyNumberFormat="1" applyFont="1" applyBorder="1" applyAlignment="1">
      <alignment horizontal="center" vertical="center" wrapText="1"/>
    </xf>
    <xf numFmtId="2" fontId="16" fillId="0" borderId="13" xfId="0" applyNumberFormat="1" applyFont="1" applyBorder="1" applyAlignment="1">
      <alignment horizontal="justify" vertical="center" wrapText="1"/>
    </xf>
    <xf numFmtId="2" fontId="16" fillId="0" borderId="13" xfId="0" applyNumberFormat="1" applyFont="1" applyBorder="1" applyAlignment="1">
      <alignment horizontal="center" vertical="center" wrapText="1"/>
    </xf>
    <xf numFmtId="0" fontId="17" fillId="0" borderId="9"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0" fillId="0" borderId="9" xfId="0" applyFont="1" applyBorder="1" applyAlignment="1">
      <alignment horizontal="center" vertical="center" wrapText="1"/>
    </xf>
    <xf numFmtId="0" fontId="2" fillId="0" borderId="18" xfId="0" applyFont="1" applyBorder="1" applyAlignment="1">
      <alignment horizontal="center" vertical="center" wrapText="1"/>
    </xf>
    <xf numFmtId="0" fontId="0" fillId="0" borderId="25" xfId="0" applyBorder="1" applyAlignment="1">
      <alignment vertical="center"/>
    </xf>
    <xf numFmtId="0" fontId="0" fillId="0" borderId="26" xfId="0" applyBorder="1" applyAlignment="1">
      <alignment vertical="center"/>
    </xf>
    <xf numFmtId="0" fontId="0" fillId="0" borderId="27" xfId="0" applyBorder="1" applyAlignment="1">
      <alignment vertical="center"/>
    </xf>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1" fillId="0" borderId="9" xfId="0" applyFont="1" applyBorder="1" applyAlignment="1">
      <alignment horizontal="center" vertical="center"/>
    </xf>
    <xf numFmtId="2" fontId="0" fillId="0" borderId="9" xfId="0" applyNumberFormat="1" applyBorder="1" applyAlignment="1">
      <alignment horizontal="center" vertical="center"/>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8" xfId="0" applyFont="1" applyBorder="1" applyAlignment="1">
      <alignment horizontal="center" vertical="center" wrapText="1"/>
    </xf>
    <xf numFmtId="0" fontId="0" fillId="0" borderId="9" xfId="0" applyBorder="1" applyAlignment="1">
      <alignment horizontal="center" vertical="center"/>
    </xf>
    <xf numFmtId="0" fontId="20" fillId="0" borderId="17" xfId="0" applyFont="1" applyBorder="1" applyAlignment="1">
      <alignment horizontal="center" vertical="center" wrapText="1"/>
    </xf>
    <xf numFmtId="0" fontId="20" fillId="0" borderId="21" xfId="0" applyFont="1" applyBorder="1" applyAlignment="1">
      <alignment horizontal="center" vertical="center" wrapText="1"/>
    </xf>
    <xf numFmtId="0" fontId="2" fillId="0" borderId="16" xfId="0" applyFont="1" applyBorder="1" applyAlignment="1">
      <alignment vertical="center" wrapText="1"/>
    </xf>
    <xf numFmtId="0" fontId="2" fillId="0" borderId="1" xfId="0" applyFont="1" applyBorder="1" applyAlignment="1">
      <alignment vertical="center" wrapText="1"/>
    </xf>
    <xf numFmtId="0" fontId="2" fillId="0" borderId="36" xfId="0" applyFont="1" applyBorder="1" applyAlignment="1">
      <alignment vertical="center" wrapText="1"/>
    </xf>
    <xf numFmtId="0" fontId="11" fillId="0" borderId="0" xfId="0" applyFont="1" applyAlignment="1">
      <alignment horizontal="center" vertical="center"/>
    </xf>
    <xf numFmtId="0" fontId="20" fillId="0" borderId="23" xfId="0" applyFont="1" applyBorder="1" applyAlignment="1">
      <alignment horizontal="center" vertical="center" wrapText="1"/>
    </xf>
    <xf numFmtId="0" fontId="20" fillId="0" borderId="35" xfId="0" applyFont="1" applyBorder="1" applyAlignment="1">
      <alignment horizontal="center" vertical="center" wrapText="1"/>
    </xf>
    <xf numFmtId="2" fontId="11" fillId="0" borderId="9" xfId="0" applyNumberFormat="1" applyFont="1" applyBorder="1" applyAlignment="1">
      <alignment horizontal="center" vertical="center"/>
    </xf>
    <xf numFmtId="0" fontId="11" fillId="0" borderId="0" xfId="0" applyFont="1" applyAlignment="1">
      <alignment vertical="center"/>
    </xf>
    <xf numFmtId="0" fontId="0" fillId="0" borderId="7" xfId="0" applyBorder="1" applyAlignment="1">
      <alignment vertical="center"/>
    </xf>
    <xf numFmtId="0" fontId="0" fillId="0" borderId="8" xfId="0" applyBorder="1"/>
    <xf numFmtId="0" fontId="0" fillId="0" borderId="3" xfId="0" applyBorder="1" applyAlignment="1">
      <alignment vertical="center"/>
    </xf>
    <xf numFmtId="0" fontId="6" fillId="2" borderId="0" xfId="0" applyFont="1" applyFill="1" applyAlignment="1">
      <alignment horizontal="center" vertical="center"/>
    </xf>
    <xf numFmtId="0" fontId="5" fillId="0" borderId="10" xfId="0" applyFont="1" applyBorder="1" applyAlignment="1">
      <alignment horizontal="center" vertical="center" wrapText="1"/>
    </xf>
    <xf numFmtId="2" fontId="16" fillId="0" borderId="9" xfId="0" applyNumberFormat="1" applyFont="1" applyBorder="1" applyAlignment="1">
      <alignment horizontal="center" vertical="center" wrapText="1"/>
    </xf>
    <xf numFmtId="0" fontId="0" fillId="0" borderId="1" xfId="0" applyBorder="1" applyAlignment="1">
      <alignment vertical="center"/>
    </xf>
    <xf numFmtId="0" fontId="2" fillId="0" borderId="1" xfId="0" applyFont="1" applyBorder="1" applyAlignment="1">
      <alignment horizontal="center" vertical="center"/>
    </xf>
    <xf numFmtId="0" fontId="14" fillId="3" borderId="9" xfId="0" applyFont="1" applyFill="1" applyBorder="1" applyAlignment="1">
      <alignment horizontal="center" vertical="center" wrapText="1"/>
    </xf>
    <xf numFmtId="0" fontId="2" fillId="0" borderId="19" xfId="0" applyFont="1" applyBorder="1" applyAlignment="1">
      <alignment horizontal="center" vertical="center"/>
    </xf>
    <xf numFmtId="0" fontId="2" fillId="0" borderId="0" xfId="0" applyFont="1" applyAlignment="1">
      <alignment vertical="center"/>
    </xf>
    <xf numFmtId="0" fontId="0" fillId="0" borderId="44" xfId="0" applyBorder="1"/>
    <xf numFmtId="0" fontId="0" fillId="0" borderId="45" xfId="0" applyBorder="1"/>
    <xf numFmtId="0" fontId="0" fillId="0" borderId="46" xfId="0" applyBorder="1"/>
    <xf numFmtId="0" fontId="0" fillId="0" borderId="44" xfId="0" applyBorder="1" applyAlignment="1">
      <alignment vertical="center"/>
    </xf>
    <xf numFmtId="0" fontId="0" fillId="0" borderId="45" xfId="0" applyBorder="1" applyAlignment="1">
      <alignment vertical="center"/>
    </xf>
    <xf numFmtId="0" fontId="0" fillId="0" borderId="46" xfId="0" applyBorder="1" applyAlignment="1">
      <alignment vertical="center"/>
    </xf>
    <xf numFmtId="0" fontId="6" fillId="2" borderId="0" xfId="0" applyFont="1" applyFill="1" applyAlignment="1">
      <alignment horizontal="center"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1" fillId="0" borderId="9" xfId="0" applyFont="1" applyBorder="1" applyAlignment="1">
      <alignment horizontal="center" vertical="center"/>
    </xf>
    <xf numFmtId="0" fontId="0" fillId="0" borderId="9" xfId="0" applyBorder="1" applyAlignment="1">
      <alignment horizontal="center" vertical="center"/>
    </xf>
    <xf numFmtId="0" fontId="20" fillId="0" borderId="39"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1" fillId="0" borderId="13" xfId="0" applyFont="1" applyBorder="1" applyAlignment="1">
      <alignment horizontal="center" vertical="center"/>
    </xf>
    <xf numFmtId="0" fontId="2" fillId="0" borderId="43"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1" fillId="0" borderId="40" xfId="0" applyFont="1" applyBorder="1" applyAlignment="1">
      <alignment horizontal="center" vertical="center"/>
    </xf>
    <xf numFmtId="0" fontId="1" fillId="0" borderId="39" xfId="0" applyFont="1" applyBorder="1" applyAlignment="1">
      <alignment horizontal="center" vertical="center"/>
    </xf>
    <xf numFmtId="0" fontId="1" fillId="0" borderId="36" xfId="0" applyFont="1" applyBorder="1" applyAlignment="1">
      <alignment horizontal="center" vertical="center"/>
    </xf>
    <xf numFmtId="0" fontId="1" fillId="0" borderId="41" xfId="0" applyFont="1" applyBorder="1" applyAlignment="1">
      <alignment horizontal="center" vertical="center"/>
    </xf>
    <xf numFmtId="0" fontId="1" fillId="0" borderId="19" xfId="0" applyFont="1" applyBorder="1" applyAlignment="1">
      <alignment horizontal="center" vertical="center"/>
    </xf>
    <xf numFmtId="0" fontId="0" fillId="0" borderId="13" xfId="0" applyBorder="1" applyAlignment="1">
      <alignment horizontal="center" vertical="center"/>
    </xf>
  </cellXfs>
  <cellStyles count="22">
    <cellStyle name="Moeda 2" xfId="6" xr:uid="{00000000-0005-0000-0000-000027000000}"/>
    <cellStyle name="Normal" xfId="0" builtinId="0"/>
    <cellStyle name="Normal 2" xfId="3" xr:uid="{00000000-0005-0000-0000-000010000000}"/>
    <cellStyle name="Normal 2 2" xfId="9" xr:uid="{00000000-0005-0000-0000-000039000000}"/>
    <cellStyle name="Normal 3" xfId="10" xr:uid="{00000000-0005-0000-0000-00003A000000}"/>
    <cellStyle name="Normal 3 2" xfId="2" xr:uid="{00000000-0005-0000-0000-00000A000000}"/>
    <cellStyle name="Normal 4" xfId="11" xr:uid="{00000000-0005-0000-0000-00003B000000}"/>
    <cellStyle name="Porcentagem 2" xfId="13" xr:uid="{00000000-0005-0000-0000-00003D000000}"/>
    <cellStyle name="Porcentagem 2 2" xfId="12" xr:uid="{00000000-0005-0000-0000-00003C000000}"/>
    <cellStyle name="Porcentagem 2 3" xfId="1" xr:uid="{00000000-0005-0000-0000-000007000000}"/>
    <cellStyle name="Separador de milhares 2" xfId="8" xr:uid="{00000000-0005-0000-0000-000037000000}"/>
    <cellStyle name="Separador de milhares 2 2" xfId="7" xr:uid="{00000000-0005-0000-0000-000032000000}"/>
    <cellStyle name="Separador de milhares 2_Aditivo 2011" xfId="4" xr:uid="{00000000-0005-0000-0000-000015000000}"/>
    <cellStyle name="Separador de milhares 3" xfId="5" xr:uid="{00000000-0005-0000-0000-00001F000000}"/>
    <cellStyle name="Separador de milhares 3 2" xfId="14" xr:uid="{00000000-0005-0000-0000-00003E000000}"/>
    <cellStyle name="Separador de milhares 3 2 2" xfId="15" xr:uid="{00000000-0005-0000-0000-00003F000000}"/>
    <cellStyle name="Separador de milhares 3 3" xfId="16" xr:uid="{00000000-0005-0000-0000-000040000000}"/>
    <cellStyle name="Separador de milhares 4" xfId="17" xr:uid="{00000000-0005-0000-0000-000041000000}"/>
    <cellStyle name="Separador de milhares 5" xfId="18" xr:uid="{00000000-0005-0000-0000-000042000000}"/>
    <cellStyle name="Separador de milhares 6" xfId="19" xr:uid="{00000000-0005-0000-0000-000043000000}"/>
    <cellStyle name="Vírgula 2" xfId="20" xr:uid="{00000000-0005-0000-0000-000044000000}"/>
    <cellStyle name="Vírgula 2 2" xfId="21" xr:uid="{00000000-0005-0000-0000-00004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FBFBF"/>
      <rgbColor rgb="00808080"/>
      <rgbColor rgb="009999FF"/>
      <rgbColor rgb="00993366"/>
      <rgbColor rgb="00FFFFCC"/>
      <rgbColor rgb="00DEEBF7"/>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DCE6F2"/>
      <rgbColor rgb="00CCFFCC"/>
      <rgbColor rgb="00FFFF99"/>
      <rgbColor rgb="0099CCFF"/>
      <rgbColor rgb="00FF99CC"/>
      <rgbColor rgb="00CC99FF"/>
      <rgbColor rgb="00FFCC99"/>
      <rgbColor rgb="003366FF"/>
      <rgbColor rgb="0033CCCC"/>
      <rgbColor rgb="0092D050"/>
      <rgbColor rgb="00FFCC00"/>
      <rgbColor rgb="00FF9900"/>
      <rgbColor rgb="00FF6600"/>
      <rgbColor rgb="00666699"/>
      <rgbColor rgb="00969696"/>
      <rgbColor rgb="00003366"/>
      <rgbColor rgb="0000B050"/>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669925</xdr:colOff>
      <xdr:row>0</xdr:row>
      <xdr:rowOff>187325</xdr:rowOff>
    </xdr:from>
    <xdr:to>
      <xdr:col>1</xdr:col>
      <xdr:colOff>2111962</xdr:colOff>
      <xdr:row>7</xdr:row>
      <xdr:rowOff>425450</xdr:rowOff>
    </xdr:to>
    <xdr:pic>
      <xdr:nvPicPr>
        <xdr:cNvPr id="9" name="Imagem 8">
          <a:extLst>
            <a:ext uri="{FF2B5EF4-FFF2-40B4-BE49-F238E27FC236}">
              <a16:creationId xmlns:a16="http://schemas.microsoft.com/office/drawing/2014/main" id="{B6CF6A28-5A6E-4EE5-9A57-006AAF2248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66825" y="187325"/>
          <a:ext cx="1442037" cy="2181225"/>
        </a:xfrm>
        <a:prstGeom prst="rect">
          <a:avLst/>
        </a:prstGeom>
      </xdr:spPr>
    </xdr:pic>
    <xdr:clientData/>
  </xdr:twoCellAnchor>
  <xdr:twoCellAnchor editAs="oneCell">
    <xdr:from>
      <xdr:col>6</xdr:col>
      <xdr:colOff>187325</xdr:colOff>
      <xdr:row>0</xdr:row>
      <xdr:rowOff>136525</xdr:rowOff>
    </xdr:from>
    <xdr:to>
      <xdr:col>7</xdr:col>
      <xdr:colOff>168862</xdr:colOff>
      <xdr:row>7</xdr:row>
      <xdr:rowOff>374650</xdr:rowOff>
    </xdr:to>
    <xdr:pic>
      <xdr:nvPicPr>
        <xdr:cNvPr id="10" name="Imagem 9">
          <a:extLst>
            <a:ext uri="{FF2B5EF4-FFF2-40B4-BE49-F238E27FC236}">
              <a16:creationId xmlns:a16="http://schemas.microsoft.com/office/drawing/2014/main" id="{E1F39DEE-896C-4007-91A0-3050EA081F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436725" y="136525"/>
          <a:ext cx="1480137" cy="2181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71437</xdr:colOff>
      <xdr:row>0</xdr:row>
      <xdr:rowOff>83345</xdr:rowOff>
    </xdr:from>
    <xdr:to>
      <xdr:col>0</xdr:col>
      <xdr:colOff>706740</xdr:colOff>
      <xdr:row>5</xdr:row>
      <xdr:rowOff>59532</xdr:rowOff>
    </xdr:to>
    <xdr:pic>
      <xdr:nvPicPr>
        <xdr:cNvPr id="5" name="Imagem 4">
          <a:extLst>
            <a:ext uri="{FF2B5EF4-FFF2-40B4-BE49-F238E27FC236}">
              <a16:creationId xmlns:a16="http://schemas.microsoft.com/office/drawing/2014/main" id="{A7AABF28-E6E3-489D-B0E4-BCC7A282BA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7" y="83345"/>
          <a:ext cx="635303" cy="750093"/>
        </a:xfrm>
        <a:prstGeom prst="rect">
          <a:avLst/>
        </a:prstGeom>
      </xdr:spPr>
    </xdr:pic>
    <xdr:clientData/>
  </xdr:twoCellAnchor>
  <xdr:twoCellAnchor editAs="oneCell">
    <xdr:from>
      <xdr:col>1</xdr:col>
      <xdr:colOff>1142999</xdr:colOff>
      <xdr:row>45</xdr:row>
      <xdr:rowOff>152400</xdr:rowOff>
    </xdr:from>
    <xdr:to>
      <xdr:col>7</xdr:col>
      <xdr:colOff>115435</xdr:colOff>
      <xdr:row>69</xdr:row>
      <xdr:rowOff>169068</xdr:rowOff>
    </xdr:to>
    <xdr:pic>
      <xdr:nvPicPr>
        <xdr:cNvPr id="4" name="Imagem 3">
          <a:extLst>
            <a:ext uri="{FF2B5EF4-FFF2-40B4-BE49-F238E27FC236}">
              <a16:creationId xmlns:a16="http://schemas.microsoft.com/office/drawing/2014/main" id="{0DD600A6-4916-43C3-AB5F-F17CE9A362F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62149" y="4895850"/>
          <a:ext cx="3611111" cy="37028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71437</xdr:colOff>
      <xdr:row>0</xdr:row>
      <xdr:rowOff>83344</xdr:rowOff>
    </xdr:from>
    <xdr:to>
      <xdr:col>0</xdr:col>
      <xdr:colOff>706740</xdr:colOff>
      <xdr:row>5</xdr:row>
      <xdr:rowOff>59531</xdr:rowOff>
    </xdr:to>
    <xdr:pic>
      <xdr:nvPicPr>
        <xdr:cNvPr id="5" name="Imagem 4">
          <a:extLst>
            <a:ext uri="{FF2B5EF4-FFF2-40B4-BE49-F238E27FC236}">
              <a16:creationId xmlns:a16="http://schemas.microsoft.com/office/drawing/2014/main" id="{E5460AE1-A382-4B2C-BD2D-9393C2CF6B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7" y="83344"/>
          <a:ext cx="635303" cy="750093"/>
        </a:xfrm>
        <a:prstGeom prst="rect">
          <a:avLst/>
        </a:prstGeom>
      </xdr:spPr>
    </xdr:pic>
    <xdr:clientData/>
  </xdr:twoCellAnchor>
  <xdr:twoCellAnchor editAs="oneCell">
    <xdr:from>
      <xdr:col>1</xdr:col>
      <xdr:colOff>1473994</xdr:colOff>
      <xdr:row>40</xdr:row>
      <xdr:rowOff>19049</xdr:rowOff>
    </xdr:from>
    <xdr:to>
      <xdr:col>6</xdr:col>
      <xdr:colOff>331440</xdr:colOff>
      <xdr:row>62</xdr:row>
      <xdr:rowOff>121443</xdr:rowOff>
    </xdr:to>
    <xdr:pic>
      <xdr:nvPicPr>
        <xdr:cNvPr id="3" name="Imagem 2">
          <a:extLst>
            <a:ext uri="{FF2B5EF4-FFF2-40B4-BE49-F238E27FC236}">
              <a16:creationId xmlns:a16="http://schemas.microsoft.com/office/drawing/2014/main" id="{7B2C3CAF-2979-4CF6-9013-E47E30258A1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93144" y="6553199"/>
          <a:ext cx="3162746" cy="38076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71438</xdr:colOff>
      <xdr:row>0</xdr:row>
      <xdr:rowOff>95250</xdr:rowOff>
    </xdr:from>
    <xdr:to>
      <xdr:col>0</xdr:col>
      <xdr:colOff>706741</xdr:colOff>
      <xdr:row>5</xdr:row>
      <xdr:rowOff>71437</xdr:rowOff>
    </xdr:to>
    <xdr:pic>
      <xdr:nvPicPr>
        <xdr:cNvPr id="6" name="Imagem 5">
          <a:extLst>
            <a:ext uri="{FF2B5EF4-FFF2-40B4-BE49-F238E27FC236}">
              <a16:creationId xmlns:a16="http://schemas.microsoft.com/office/drawing/2014/main" id="{5996B92A-1232-4693-A50A-0CA47C847C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95250"/>
          <a:ext cx="635303" cy="750093"/>
        </a:xfrm>
        <a:prstGeom prst="rect">
          <a:avLst/>
        </a:prstGeom>
      </xdr:spPr>
    </xdr:pic>
    <xdr:clientData/>
  </xdr:twoCellAnchor>
  <xdr:twoCellAnchor editAs="oneCell">
    <xdr:from>
      <xdr:col>1</xdr:col>
      <xdr:colOff>1557337</xdr:colOff>
      <xdr:row>40</xdr:row>
      <xdr:rowOff>57150</xdr:rowOff>
    </xdr:from>
    <xdr:to>
      <xdr:col>6</xdr:col>
      <xdr:colOff>295118</xdr:colOff>
      <xdr:row>63</xdr:row>
      <xdr:rowOff>33338</xdr:rowOff>
    </xdr:to>
    <xdr:pic>
      <xdr:nvPicPr>
        <xdr:cNvPr id="3" name="Imagem 2">
          <a:extLst>
            <a:ext uri="{FF2B5EF4-FFF2-40B4-BE49-F238E27FC236}">
              <a16:creationId xmlns:a16="http://schemas.microsoft.com/office/drawing/2014/main" id="{2C255100-5F34-4BFD-B6B4-D42E69EB5CD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76487" y="4638675"/>
          <a:ext cx="3043081" cy="349091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47625</xdr:colOff>
      <xdr:row>0</xdr:row>
      <xdr:rowOff>119062</xdr:rowOff>
    </xdr:from>
    <xdr:to>
      <xdr:col>0</xdr:col>
      <xdr:colOff>682928</xdr:colOff>
      <xdr:row>5</xdr:row>
      <xdr:rowOff>95249</xdr:rowOff>
    </xdr:to>
    <xdr:pic>
      <xdr:nvPicPr>
        <xdr:cNvPr id="5" name="Imagem 4">
          <a:extLst>
            <a:ext uri="{FF2B5EF4-FFF2-40B4-BE49-F238E27FC236}">
              <a16:creationId xmlns:a16="http://schemas.microsoft.com/office/drawing/2014/main" id="{3252CD6D-B6A7-483C-B581-412DB15A0C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119062"/>
          <a:ext cx="635303" cy="750093"/>
        </a:xfrm>
        <a:prstGeom prst="rect">
          <a:avLst/>
        </a:prstGeom>
      </xdr:spPr>
    </xdr:pic>
    <xdr:clientData/>
  </xdr:twoCellAnchor>
  <xdr:twoCellAnchor editAs="oneCell">
    <xdr:from>
      <xdr:col>1</xdr:col>
      <xdr:colOff>1809750</xdr:colOff>
      <xdr:row>40</xdr:row>
      <xdr:rowOff>28575</xdr:rowOff>
    </xdr:from>
    <xdr:to>
      <xdr:col>5</xdr:col>
      <xdr:colOff>142590</xdr:colOff>
      <xdr:row>65</xdr:row>
      <xdr:rowOff>85190</xdr:rowOff>
    </xdr:to>
    <xdr:pic>
      <xdr:nvPicPr>
        <xdr:cNvPr id="2" name="Imagem 1">
          <a:extLst>
            <a:ext uri="{FF2B5EF4-FFF2-40B4-BE49-F238E27FC236}">
              <a16:creationId xmlns:a16="http://schemas.microsoft.com/office/drawing/2014/main" id="{36D42761-4C19-4E0A-7A17-023CF0A58C80}"/>
            </a:ext>
          </a:extLst>
        </xdr:cNvPr>
        <xdr:cNvPicPr>
          <a:picLocks noChangeAspect="1"/>
        </xdr:cNvPicPr>
      </xdr:nvPicPr>
      <xdr:blipFill>
        <a:blip xmlns:r="http://schemas.openxmlformats.org/officeDocument/2006/relationships" r:embed="rId2"/>
        <a:stretch>
          <a:fillRect/>
        </a:stretch>
      </xdr:blipFill>
      <xdr:spPr>
        <a:xfrm>
          <a:off x="2628900" y="4600575"/>
          <a:ext cx="2276190" cy="427619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59531</xdr:colOff>
      <xdr:row>0</xdr:row>
      <xdr:rowOff>83344</xdr:rowOff>
    </xdr:from>
    <xdr:to>
      <xdr:col>0</xdr:col>
      <xdr:colOff>694834</xdr:colOff>
      <xdr:row>5</xdr:row>
      <xdr:rowOff>59531</xdr:rowOff>
    </xdr:to>
    <xdr:pic>
      <xdr:nvPicPr>
        <xdr:cNvPr id="5" name="Imagem 4">
          <a:extLst>
            <a:ext uri="{FF2B5EF4-FFF2-40B4-BE49-F238E27FC236}">
              <a16:creationId xmlns:a16="http://schemas.microsoft.com/office/drawing/2014/main" id="{8C6E6DBF-B871-4E4F-91F9-E3A0E1EB4B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1" y="83344"/>
          <a:ext cx="635303" cy="750093"/>
        </a:xfrm>
        <a:prstGeom prst="rect">
          <a:avLst/>
        </a:prstGeom>
      </xdr:spPr>
    </xdr:pic>
    <xdr:clientData/>
  </xdr:twoCellAnchor>
  <xdr:twoCellAnchor editAs="oneCell">
    <xdr:from>
      <xdr:col>1</xdr:col>
      <xdr:colOff>466724</xdr:colOff>
      <xdr:row>39</xdr:row>
      <xdr:rowOff>158800</xdr:rowOff>
    </xdr:from>
    <xdr:to>
      <xdr:col>9</xdr:col>
      <xdr:colOff>466725</xdr:colOff>
      <xdr:row>58</xdr:row>
      <xdr:rowOff>119063</xdr:rowOff>
    </xdr:to>
    <xdr:pic>
      <xdr:nvPicPr>
        <xdr:cNvPr id="3" name="Imagem 2">
          <a:extLst>
            <a:ext uri="{FF2B5EF4-FFF2-40B4-BE49-F238E27FC236}">
              <a16:creationId xmlns:a16="http://schemas.microsoft.com/office/drawing/2014/main" id="{E5E047A6-5B24-4441-B865-634D4B61C9A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85874" y="5549950"/>
          <a:ext cx="5362576" cy="3151138"/>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FBA2B-5600-405B-9A28-38A3C5FB09BF}">
  <sheetPr>
    <pageSetUpPr fitToPage="1"/>
  </sheetPr>
  <dimension ref="A1:AMG16"/>
  <sheetViews>
    <sheetView tabSelected="1" view="pageBreakPreview" topLeftCell="A9" zoomScale="60" zoomScaleNormal="60" workbookViewId="0">
      <selection activeCell="M13" sqref="M13"/>
    </sheetView>
  </sheetViews>
  <sheetFormatPr defaultColWidth="9.109375" defaultRowHeight="13.2"/>
  <cols>
    <col min="1" max="1" width="8.6640625" style="7" customWidth="1"/>
    <col min="2" max="2" width="122" style="6" customWidth="1"/>
    <col min="3" max="3" width="11" style="8" customWidth="1"/>
    <col min="4" max="4" width="23" style="8" customWidth="1"/>
    <col min="5" max="5" width="20.6640625" style="8" customWidth="1"/>
    <col min="6" max="6" width="22.44140625" style="8" customWidth="1"/>
    <col min="7" max="7" width="21.88671875" style="9" customWidth="1"/>
    <col min="8" max="8" width="9.88671875" style="9" customWidth="1"/>
    <col min="9" max="9" width="7.33203125" style="9" customWidth="1"/>
    <col min="10" max="10" width="8.109375" style="9" customWidth="1"/>
    <col min="11" max="11" width="7.33203125" style="8" bestFit="1" customWidth="1"/>
    <col min="12" max="12" width="1.6640625" style="6" customWidth="1"/>
    <col min="13" max="13" width="22.5546875" style="6" customWidth="1"/>
    <col min="14" max="14" width="16.33203125" style="6" customWidth="1"/>
    <col min="15" max="1021" width="9.109375" style="6"/>
  </cols>
  <sheetData>
    <row r="1" spans="1:1021" ht="19.5" customHeight="1">
      <c r="A1" s="10"/>
      <c r="B1" s="10"/>
      <c r="C1" s="10"/>
      <c r="D1" s="10"/>
      <c r="E1" s="10"/>
      <c r="F1" s="10"/>
      <c r="G1" s="10"/>
      <c r="H1" s="10"/>
      <c r="I1" s="10"/>
      <c r="J1" s="10"/>
      <c r="K1" s="10"/>
      <c r="L1" s="10"/>
      <c r="AMG1"/>
    </row>
    <row r="2" spans="1:1021">
      <c r="A2" s="10"/>
      <c r="B2" s="10"/>
      <c r="C2" s="10"/>
      <c r="D2" s="10"/>
      <c r="E2" s="10"/>
      <c r="F2" s="10"/>
      <c r="G2" s="10"/>
      <c r="H2" s="10"/>
      <c r="I2" s="10"/>
      <c r="J2" s="10"/>
      <c r="K2" s="10"/>
      <c r="L2" s="10"/>
      <c r="AMG2"/>
    </row>
    <row r="3" spans="1:1021">
      <c r="A3" s="80" t="s">
        <v>27</v>
      </c>
      <c r="B3" s="80"/>
      <c r="C3" s="80"/>
      <c r="D3" s="80"/>
      <c r="E3" s="80"/>
      <c r="F3" s="80"/>
      <c r="G3" s="80"/>
      <c r="H3" s="80"/>
      <c r="I3" s="80"/>
      <c r="J3" s="80"/>
      <c r="K3" s="80"/>
      <c r="L3" s="10"/>
      <c r="AMG3"/>
    </row>
    <row r="4" spans="1:1021" ht="19.5" customHeight="1">
      <c r="A4" s="80"/>
      <c r="B4" s="80"/>
      <c r="C4" s="80"/>
      <c r="D4" s="80"/>
      <c r="E4" s="80"/>
      <c r="F4" s="80"/>
      <c r="G4" s="80"/>
      <c r="H4" s="80"/>
      <c r="I4" s="80"/>
      <c r="J4" s="80"/>
      <c r="K4" s="80"/>
      <c r="L4" s="10"/>
      <c r="AMG4"/>
    </row>
    <row r="5" spans="1:1021" ht="33" customHeight="1">
      <c r="A5" s="10"/>
      <c r="B5" s="10"/>
      <c r="C5" s="10"/>
      <c r="D5" s="10"/>
      <c r="E5" s="10"/>
      <c r="F5" s="10"/>
      <c r="G5" s="10"/>
      <c r="H5" s="10"/>
      <c r="I5" s="10"/>
      <c r="J5" s="10"/>
      <c r="K5" s="10"/>
      <c r="L5" s="10"/>
      <c r="AMG5"/>
    </row>
    <row r="6" spans="1:1021" ht="30.75" customHeight="1">
      <c r="A6" s="80" t="s">
        <v>0</v>
      </c>
      <c r="B6" s="80"/>
      <c r="C6" s="80"/>
      <c r="D6" s="80"/>
      <c r="E6" s="80"/>
      <c r="F6" s="80"/>
      <c r="G6" s="80"/>
      <c r="H6" s="80"/>
      <c r="I6" s="80"/>
      <c r="J6" s="80"/>
      <c r="K6" s="80"/>
      <c r="L6" s="10"/>
      <c r="AMG6"/>
    </row>
    <row r="7" spans="1:1021" ht="25.5" customHeight="1">
      <c r="A7" s="10"/>
      <c r="B7" s="10"/>
      <c r="C7" s="10"/>
      <c r="D7" s="10"/>
      <c r="E7" s="10"/>
      <c r="F7" s="10"/>
      <c r="G7" s="10"/>
      <c r="H7" s="10"/>
      <c r="I7" s="10"/>
      <c r="J7" s="10"/>
      <c r="K7" s="10"/>
      <c r="L7" s="10"/>
      <c r="AMG7"/>
    </row>
    <row r="8" spans="1:1021" ht="39.6" customHeight="1">
      <c r="A8" s="80" t="s">
        <v>59</v>
      </c>
      <c r="B8" s="80"/>
      <c r="C8" s="80"/>
      <c r="D8" s="80"/>
      <c r="E8" s="80"/>
      <c r="F8" s="80"/>
      <c r="G8" s="80"/>
      <c r="H8" s="80"/>
      <c r="I8" s="80"/>
      <c r="J8" s="80"/>
      <c r="K8" s="80"/>
      <c r="L8" s="66"/>
      <c r="AMG8"/>
    </row>
    <row r="9" spans="1:1021" ht="32.25" customHeight="1" thickBot="1">
      <c r="A9" s="10"/>
      <c r="B9" s="11"/>
      <c r="C9" s="10"/>
      <c r="D9" s="10"/>
      <c r="E9" s="10"/>
      <c r="G9" s="10"/>
      <c r="H9" s="10"/>
      <c r="I9" s="10"/>
      <c r="J9" s="10"/>
      <c r="K9" s="10"/>
      <c r="L9" s="10"/>
      <c r="AMG9"/>
    </row>
    <row r="10" spans="1:1021" ht="24.9" customHeight="1" thickBot="1">
      <c r="A10" s="81" t="s">
        <v>1</v>
      </c>
      <c r="B10" s="82" t="s">
        <v>2</v>
      </c>
      <c r="C10" s="82"/>
      <c r="D10" s="82"/>
      <c r="E10" s="82"/>
      <c r="F10" s="82"/>
      <c r="G10" s="67"/>
      <c r="H10" s="83" t="s">
        <v>3</v>
      </c>
      <c r="I10" s="83"/>
      <c r="J10" s="83"/>
      <c r="K10" s="83"/>
      <c r="AMG10"/>
    </row>
    <row r="11" spans="1:1021" ht="34.5" customHeight="1" thickBot="1">
      <c r="A11" s="81"/>
      <c r="B11" s="12" t="s">
        <v>4</v>
      </c>
      <c r="C11" s="12" t="s">
        <v>5</v>
      </c>
      <c r="D11" s="12" t="s">
        <v>6</v>
      </c>
      <c r="E11" s="12" t="s">
        <v>7</v>
      </c>
      <c r="F11" s="12" t="s">
        <v>8</v>
      </c>
      <c r="G11" s="12" t="s">
        <v>9</v>
      </c>
      <c r="H11" s="13" t="s">
        <v>10</v>
      </c>
      <c r="I11" s="14" t="s">
        <v>11</v>
      </c>
      <c r="J11" s="15" t="s">
        <v>12</v>
      </c>
      <c r="K11" s="15" t="s">
        <v>13</v>
      </c>
      <c r="AMG11"/>
    </row>
    <row r="12" spans="1:1021" ht="76.8" customHeight="1" thickBot="1">
      <c r="A12" s="18">
        <v>1</v>
      </c>
      <c r="B12" s="17" t="s">
        <v>51</v>
      </c>
      <c r="C12" s="19">
        <f>D12+E12</f>
        <v>220.24</v>
      </c>
      <c r="D12" s="19">
        <f>110.12*2</f>
        <v>220.24</v>
      </c>
      <c r="E12" s="19">
        <v>0</v>
      </c>
      <c r="F12" s="23" t="str">
        <f>'ROTA 001.'!B44</f>
        <v>NOITE</v>
      </c>
      <c r="G12" s="18" t="str">
        <f t="shared" ref="G12:G16" si="0">IF((MAX(H12:K12)&lt;17),"Veículo Automotor do Tipo - Van",(IF(MAX(H12:K12)&lt;31,"Veículo Automotor do Tipo - Micro-Ônibus","Veículo Automotor do Tipo - Onibus")))</f>
        <v>Veículo Automotor do Tipo - Onibus</v>
      </c>
      <c r="H12" s="20">
        <v>0</v>
      </c>
      <c r="I12" s="20">
        <v>0</v>
      </c>
      <c r="J12" s="20">
        <f>'ROTA 001.'!J44</f>
        <v>44</v>
      </c>
      <c r="K12" s="20">
        <v>0</v>
      </c>
      <c r="AMG12"/>
    </row>
    <row r="13" spans="1:1021" ht="86.4" customHeight="1" thickBot="1">
      <c r="A13" s="18">
        <v>2</v>
      </c>
      <c r="B13" s="21" t="s">
        <v>52</v>
      </c>
      <c r="C13" s="19">
        <f t="shared" ref="C13:C16" si="1">D13+E13</f>
        <v>252.72</v>
      </c>
      <c r="D13" s="19">
        <f>126.36*2</f>
        <v>252.72</v>
      </c>
      <c r="E13" s="19">
        <v>0</v>
      </c>
      <c r="F13" s="23" t="str">
        <f>'ROTA 002'!B38</f>
        <v>NOITE</v>
      </c>
      <c r="G13" s="18" t="str">
        <f t="shared" si="0"/>
        <v>Veículo Automotor do Tipo - Onibus</v>
      </c>
      <c r="H13" s="20">
        <v>0</v>
      </c>
      <c r="I13" s="20">
        <v>0</v>
      </c>
      <c r="J13" s="20">
        <f>'ROTA 002'!J38</f>
        <v>44</v>
      </c>
      <c r="K13" s="20">
        <v>0</v>
      </c>
      <c r="M13" s="1"/>
      <c r="N13" s="1"/>
      <c r="O13" s="1"/>
      <c r="P13" s="1"/>
      <c r="Q13" s="1"/>
      <c r="R13" s="1"/>
      <c r="AMG13"/>
    </row>
    <row r="14" spans="1:1021" ht="79.2" customHeight="1" thickBot="1">
      <c r="A14" s="71">
        <v>3</v>
      </c>
      <c r="B14" s="24" t="s">
        <v>53</v>
      </c>
      <c r="C14" s="25">
        <f>D14</f>
        <v>250.3</v>
      </c>
      <c r="D14" s="25">
        <f>125.15*2</f>
        <v>250.3</v>
      </c>
      <c r="E14" s="25">
        <v>0</v>
      </c>
      <c r="F14" s="68" t="str">
        <f>'ROTA 003'!B38</f>
        <v>NOITE</v>
      </c>
      <c r="G14" s="18" t="str">
        <f t="shared" si="0"/>
        <v>Veículo Automotor do Tipo - Onibus</v>
      </c>
      <c r="H14" s="26">
        <v>0</v>
      </c>
      <c r="I14" s="26">
        <v>0</v>
      </c>
      <c r="J14" s="26">
        <f>'ROTA 003'!J38</f>
        <v>44</v>
      </c>
      <c r="K14" s="26">
        <v>0</v>
      </c>
      <c r="L14" s="16"/>
      <c r="M14" s="1"/>
      <c r="N14" s="1"/>
      <c r="O14" s="1"/>
      <c r="P14" s="1"/>
      <c r="Q14" s="1"/>
      <c r="R14" s="1"/>
      <c r="S14" s="1"/>
      <c r="T14" s="1"/>
      <c r="AMG14"/>
    </row>
    <row r="15" spans="1:1021" ht="70.8" customHeight="1" thickBot="1">
      <c r="A15" s="18">
        <v>4</v>
      </c>
      <c r="B15" s="22" t="s">
        <v>60</v>
      </c>
      <c r="C15" s="19">
        <f t="shared" si="1"/>
        <v>17.14</v>
      </c>
      <c r="D15" s="23">
        <f>2.58*2</f>
        <v>5.16</v>
      </c>
      <c r="E15" s="23">
        <f>5.99*2</f>
        <v>11.98</v>
      </c>
      <c r="F15" s="23" t="str">
        <f>'ROTA 004'!B38</f>
        <v>TARDE</v>
      </c>
      <c r="G15" s="18" t="str">
        <f t="shared" si="0"/>
        <v>Veículo Automotor do Tipo - Micro-Ônibus</v>
      </c>
      <c r="H15" s="20">
        <v>0</v>
      </c>
      <c r="I15" s="20" cm="1">
        <f t="array" ref="I15:L15">'ROTA 004'!F38:I38</f>
        <v>20</v>
      </c>
      <c r="J15" s="20">
        <v>0</v>
      </c>
      <c r="K15" s="20">
        <v>0</v>
      </c>
      <c r="L15" s="6">
        <v>0</v>
      </c>
      <c r="M15" s="1"/>
      <c r="N15" s="1"/>
      <c r="O15" s="1"/>
      <c r="P15" s="1"/>
      <c r="Q15" s="1"/>
      <c r="R15" s="1"/>
      <c r="S15" s="1"/>
      <c r="T15" s="1"/>
      <c r="U15" s="1"/>
      <c r="AMG15"/>
    </row>
    <row r="16" spans="1:1021" ht="96.6" customHeight="1" thickBot="1">
      <c r="A16" s="18">
        <v>5</v>
      </c>
      <c r="B16" s="24" t="s">
        <v>54</v>
      </c>
      <c r="C16" s="25">
        <f t="shared" si="1"/>
        <v>149.66</v>
      </c>
      <c r="D16" s="25">
        <f>74.83*2</f>
        <v>149.66</v>
      </c>
      <c r="E16" s="25">
        <v>0</v>
      </c>
      <c r="F16" s="68" t="str">
        <f>'ROTA 005'!B38</f>
        <v>NOITE</v>
      </c>
      <c r="G16" s="18" t="str">
        <f t="shared" si="0"/>
        <v>Veículo Automotor do Tipo - Onibus</v>
      </c>
      <c r="H16" s="26">
        <v>0</v>
      </c>
      <c r="I16" s="26">
        <v>0</v>
      </c>
      <c r="J16" s="26">
        <f>'ROTA 005'!J38</f>
        <v>44</v>
      </c>
      <c r="K16" s="26">
        <v>0</v>
      </c>
      <c r="M16" s="1"/>
      <c r="N16" s="1"/>
      <c r="O16" s="1"/>
      <c r="P16" s="1"/>
      <c r="Q16" s="1"/>
      <c r="R16" s="1"/>
      <c r="S16" s="1"/>
      <c r="T16" s="1"/>
      <c r="U16" s="1"/>
      <c r="V16" s="1"/>
      <c r="W16" s="1"/>
      <c r="X16" s="1"/>
      <c r="AMG16"/>
    </row>
  </sheetData>
  <mergeCells count="6">
    <mergeCell ref="A3:K4"/>
    <mergeCell ref="A6:K6"/>
    <mergeCell ref="A8:K8"/>
    <mergeCell ref="A10:A11"/>
    <mergeCell ref="B10:F10"/>
    <mergeCell ref="H10:K10"/>
  </mergeCells>
  <printOptions horizontalCentered="1"/>
  <pageMargins left="0.70866141732283472" right="0.70866141732283472" top="0.74803149606299213" bottom="0.74803149606299213" header="0.31496062992125984" footer="0.31496062992125984"/>
  <pageSetup paperSize="9" scale="50" fitToHeight="0"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FAB42-7425-48AB-BF81-80268B9385BC}">
  <sheetPr>
    <tabColor rgb="FF92D050"/>
    <pageSetUpPr fitToPage="1"/>
  </sheetPr>
  <dimension ref="A1:ALJ91"/>
  <sheetViews>
    <sheetView view="pageBreakPreview" zoomScale="80" zoomScaleNormal="80" zoomScaleSheetLayoutView="80" workbookViewId="0">
      <selection activeCell="Q46" sqref="Q46"/>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26.6640625" style="1" customWidth="1"/>
    <col min="17" max="25" width="2.5546875" style="1"/>
    <col min="26" max="26" width="12" style="1" customWidth="1"/>
    <col min="27" max="998" width="2.5546875" style="1"/>
  </cols>
  <sheetData>
    <row r="1" spans="1:998" ht="12.6" customHeight="1" thickBot="1">
      <c r="A1" s="84"/>
      <c r="B1" s="84" t="s">
        <v>24</v>
      </c>
      <c r="C1" s="84"/>
      <c r="D1" s="84"/>
      <c r="E1" s="84"/>
      <c r="F1" s="84"/>
      <c r="G1" s="84"/>
      <c r="H1" s="84"/>
      <c r="I1" s="84"/>
      <c r="J1" s="84"/>
      <c r="K1" s="84" t="s">
        <v>14</v>
      </c>
    </row>
    <row r="2" spans="1:998" ht="12.6" customHeight="1" thickBot="1">
      <c r="A2" s="84"/>
      <c r="B2" s="84"/>
      <c r="C2" s="84"/>
      <c r="D2" s="84"/>
      <c r="E2" s="84"/>
      <c r="F2" s="84"/>
      <c r="G2" s="84"/>
      <c r="H2" s="84"/>
      <c r="I2" s="84"/>
      <c r="J2" s="84"/>
      <c r="K2" s="84"/>
    </row>
    <row r="3" spans="1:998" ht="12.6" customHeight="1" thickBot="1">
      <c r="A3" s="84"/>
      <c r="B3" s="84"/>
      <c r="C3" s="84"/>
      <c r="D3" s="84"/>
      <c r="E3" s="84"/>
      <c r="F3" s="84"/>
      <c r="G3" s="84"/>
      <c r="H3" s="84"/>
      <c r="I3" s="84"/>
      <c r="J3" s="84"/>
      <c r="K3" s="84"/>
    </row>
    <row r="4" spans="1:998" ht="12.6" customHeight="1" thickBot="1">
      <c r="A4" s="84"/>
      <c r="B4" s="84"/>
      <c r="C4" s="84"/>
      <c r="D4" s="84"/>
      <c r="E4" s="84"/>
      <c r="F4" s="84"/>
      <c r="G4" s="84"/>
      <c r="H4" s="84"/>
      <c r="I4" s="84"/>
      <c r="J4" s="84"/>
      <c r="K4" s="84">
        <v>1</v>
      </c>
    </row>
    <row r="5" spans="1:998" ht="12.6" customHeight="1" thickBot="1">
      <c r="A5" s="84"/>
      <c r="B5" s="84"/>
      <c r="C5" s="84"/>
      <c r="D5" s="84"/>
      <c r="E5" s="84"/>
      <c r="F5" s="84"/>
      <c r="G5" s="84"/>
      <c r="H5" s="84"/>
      <c r="I5" s="84"/>
      <c r="J5" s="84"/>
      <c r="K5" s="84"/>
    </row>
    <row r="6" spans="1:998" ht="12.6" customHeight="1" thickBot="1">
      <c r="A6" s="84"/>
      <c r="B6" s="84"/>
      <c r="C6" s="84"/>
      <c r="D6" s="84"/>
      <c r="E6" s="84"/>
      <c r="F6" s="84"/>
      <c r="G6" s="84"/>
      <c r="H6" s="84"/>
      <c r="I6" s="84"/>
      <c r="J6" s="84"/>
      <c r="K6" s="84"/>
    </row>
    <row r="7" spans="1:998" ht="16.2" customHeight="1" thickBot="1">
      <c r="A7" s="85"/>
      <c r="B7" s="85"/>
      <c r="C7" s="85"/>
      <c r="D7" s="85"/>
      <c r="E7" s="85"/>
      <c r="F7" s="85"/>
      <c r="G7" s="85"/>
      <c r="H7" s="85"/>
      <c r="I7" s="85"/>
      <c r="J7" s="85"/>
      <c r="K7" s="85"/>
    </row>
    <row r="8" spans="1:998" ht="20.399999999999999" customHeight="1" thickBot="1">
      <c r="A8" s="84" t="s">
        <v>15</v>
      </c>
      <c r="B8" s="84"/>
      <c r="C8" s="84"/>
      <c r="D8" s="84"/>
      <c r="E8" s="84"/>
      <c r="F8" s="84"/>
      <c r="G8" s="84"/>
      <c r="H8" s="84"/>
      <c r="I8" s="84"/>
      <c r="J8" s="84"/>
      <c r="K8" s="84"/>
    </row>
    <row r="9" spans="1:998" ht="20.399999999999999" customHeight="1" thickBot="1">
      <c r="A9" s="86" t="s">
        <v>26</v>
      </c>
      <c r="B9" s="86" t="s">
        <v>4</v>
      </c>
      <c r="C9" s="88" t="s">
        <v>22</v>
      </c>
      <c r="D9" s="88"/>
      <c r="E9" s="88"/>
      <c r="F9" s="88"/>
      <c r="G9" s="88" t="s">
        <v>23</v>
      </c>
      <c r="H9" s="88"/>
      <c r="I9" s="88"/>
      <c r="J9" s="88"/>
      <c r="K9" s="88" t="s">
        <v>25</v>
      </c>
      <c r="P9" s="62"/>
      <c r="ALF9"/>
      <c r="ALG9"/>
      <c r="ALH9"/>
      <c r="ALI9"/>
      <c r="ALJ9"/>
    </row>
    <row r="10" spans="1:998" ht="27" customHeight="1" thickBot="1">
      <c r="A10" s="87"/>
      <c r="B10" s="87"/>
      <c r="C10" s="32" t="s">
        <v>10</v>
      </c>
      <c r="D10" s="32" t="s">
        <v>11</v>
      </c>
      <c r="E10" s="32" t="s">
        <v>12</v>
      </c>
      <c r="F10" s="32" t="s">
        <v>13</v>
      </c>
      <c r="G10" s="32" t="s">
        <v>10</v>
      </c>
      <c r="H10" s="32" t="s">
        <v>11</v>
      </c>
      <c r="I10" s="32" t="s">
        <v>12</v>
      </c>
      <c r="J10" s="32" t="s">
        <v>13</v>
      </c>
      <c r="K10" s="88"/>
      <c r="ALF10"/>
      <c r="ALG10"/>
      <c r="ALH10"/>
      <c r="ALI10"/>
      <c r="ALJ10"/>
    </row>
    <row r="11" spans="1:998" ht="25.2" customHeight="1">
      <c r="A11" s="53">
        <v>1</v>
      </c>
      <c r="B11" s="56" t="s">
        <v>29</v>
      </c>
      <c r="C11" s="33"/>
      <c r="D11" s="33"/>
      <c r="E11" s="33">
        <v>44</v>
      </c>
      <c r="F11" s="43"/>
      <c r="G11" s="46"/>
      <c r="H11" s="33"/>
      <c r="I11" s="33"/>
      <c r="J11" s="42"/>
      <c r="K11" s="43">
        <f>E11</f>
        <v>44</v>
      </c>
      <c r="ALF11"/>
      <c r="ALG11"/>
      <c r="ALH11"/>
      <c r="ALI11"/>
      <c r="ALJ11"/>
    </row>
    <row r="12" spans="1:998" ht="25.2" customHeight="1">
      <c r="A12" s="59">
        <v>2</v>
      </c>
      <c r="B12" s="56" t="s">
        <v>30</v>
      </c>
      <c r="C12" s="31"/>
      <c r="D12" s="31"/>
      <c r="E12" s="31"/>
      <c r="F12" s="44"/>
      <c r="G12" s="51"/>
      <c r="H12" s="31"/>
      <c r="I12" s="31">
        <v>12</v>
      </c>
      <c r="J12" s="30"/>
      <c r="K12" s="44"/>
      <c r="P12" s="62"/>
      <c r="ALF12"/>
      <c r="ALG12"/>
      <c r="ALH12"/>
      <c r="ALI12"/>
      <c r="ALJ12"/>
    </row>
    <row r="13" spans="1:998" ht="25.2" customHeight="1">
      <c r="A13" s="59">
        <v>3</v>
      </c>
      <c r="B13" s="56" t="s">
        <v>31</v>
      </c>
      <c r="C13" s="31"/>
      <c r="D13" s="31"/>
      <c r="E13" s="31"/>
      <c r="F13" s="44"/>
      <c r="G13" s="51"/>
      <c r="H13" s="31"/>
      <c r="I13" s="31">
        <v>10</v>
      </c>
      <c r="J13" s="30"/>
      <c r="K13" s="44"/>
      <c r="ALF13"/>
      <c r="ALG13"/>
      <c r="ALH13"/>
      <c r="ALI13"/>
      <c r="ALJ13"/>
    </row>
    <row r="14" spans="1:998" ht="25.2" customHeight="1">
      <c r="A14" s="59">
        <v>4</v>
      </c>
      <c r="B14" s="56" t="s">
        <v>32</v>
      </c>
      <c r="C14" s="31"/>
      <c r="D14" s="31"/>
      <c r="E14" s="31"/>
      <c r="F14" s="44"/>
      <c r="G14" s="51"/>
      <c r="H14" s="31"/>
      <c r="I14" s="31">
        <v>8</v>
      </c>
      <c r="J14" s="30"/>
      <c r="K14" s="44"/>
      <c r="ALF14"/>
      <c r="ALG14"/>
      <c r="ALH14"/>
      <c r="ALI14"/>
      <c r="ALJ14"/>
    </row>
    <row r="15" spans="1:998" ht="25.2" customHeight="1" thickBot="1">
      <c r="A15" s="59">
        <v>5</v>
      </c>
      <c r="B15" s="56" t="s">
        <v>33</v>
      </c>
      <c r="C15" s="31"/>
      <c r="D15" s="31"/>
      <c r="E15" s="31"/>
      <c r="F15" s="44"/>
      <c r="G15" s="51"/>
      <c r="H15" s="31"/>
      <c r="I15" s="31">
        <v>9</v>
      </c>
      <c r="J15" s="30"/>
      <c r="K15" s="44"/>
      <c r="ALF15"/>
      <c r="ALG15"/>
      <c r="ALH15"/>
      <c r="ALI15"/>
      <c r="ALJ15"/>
    </row>
    <row r="16" spans="1:998" ht="25.2" hidden="1" customHeight="1">
      <c r="A16" s="59">
        <v>6</v>
      </c>
      <c r="B16" s="73"/>
      <c r="C16" s="70"/>
      <c r="D16" s="31"/>
      <c r="E16" s="31"/>
      <c r="F16" s="44"/>
      <c r="G16" s="51"/>
      <c r="H16" s="31"/>
      <c r="I16" s="31"/>
      <c r="J16" s="30"/>
      <c r="K16" s="44"/>
      <c r="ALF16"/>
      <c r="ALG16"/>
      <c r="ALH16"/>
      <c r="ALI16"/>
      <c r="ALJ16"/>
    </row>
    <row r="17" spans="1:998" ht="25.2" hidden="1" customHeight="1">
      <c r="A17" s="59">
        <v>7</v>
      </c>
      <c r="B17" s="56"/>
      <c r="C17" s="31"/>
      <c r="D17" s="31"/>
      <c r="E17" s="31"/>
      <c r="F17" s="44"/>
      <c r="G17" s="51"/>
      <c r="H17" s="31"/>
      <c r="I17" s="31"/>
      <c r="J17" s="30"/>
      <c r="K17" s="44"/>
      <c r="ALF17"/>
      <c r="ALG17"/>
      <c r="ALH17"/>
      <c r="ALI17"/>
      <c r="ALJ17"/>
    </row>
    <row r="18" spans="1:998" ht="25.2" hidden="1" customHeight="1">
      <c r="A18" s="59">
        <v>1</v>
      </c>
      <c r="B18" s="56"/>
      <c r="C18" s="31"/>
      <c r="D18" s="31"/>
      <c r="E18" s="31"/>
      <c r="F18" s="44"/>
      <c r="G18" s="51"/>
      <c r="H18" s="31"/>
      <c r="I18" s="31"/>
      <c r="J18" s="30"/>
      <c r="K18" s="44"/>
      <c r="ALF18"/>
      <c r="ALG18"/>
      <c r="ALH18"/>
      <c r="ALI18"/>
      <c r="ALJ18"/>
    </row>
    <row r="19" spans="1:998" ht="25.2" hidden="1" customHeight="1">
      <c r="A19" s="59">
        <v>2</v>
      </c>
      <c r="B19" s="56"/>
      <c r="C19" s="31"/>
      <c r="D19" s="31"/>
      <c r="E19" s="31"/>
      <c r="F19" s="44"/>
      <c r="G19" s="51"/>
      <c r="H19" s="31"/>
      <c r="I19" s="31"/>
      <c r="J19" s="30"/>
      <c r="K19" s="44"/>
      <c r="ALF19"/>
      <c r="ALG19"/>
      <c r="ALH19"/>
      <c r="ALI19"/>
      <c r="ALJ19"/>
    </row>
    <row r="20" spans="1:998" ht="25.2" hidden="1" customHeight="1">
      <c r="A20" s="59">
        <v>3</v>
      </c>
      <c r="B20" s="56"/>
      <c r="C20" s="31"/>
      <c r="D20" s="31"/>
      <c r="E20" s="31"/>
      <c r="F20" s="44"/>
      <c r="G20" s="51"/>
      <c r="H20" s="31"/>
      <c r="I20" s="31"/>
      <c r="J20" s="30"/>
      <c r="K20" s="44"/>
      <c r="ALF20"/>
      <c r="ALG20"/>
      <c r="ALH20"/>
      <c r="ALI20"/>
      <c r="ALJ20"/>
    </row>
    <row r="21" spans="1:998" ht="25.2" hidden="1" customHeight="1">
      <c r="A21" s="59">
        <v>4</v>
      </c>
      <c r="B21" s="56"/>
      <c r="C21" s="31"/>
      <c r="D21" s="31"/>
      <c r="E21" s="31"/>
      <c r="F21" s="44"/>
      <c r="G21" s="51"/>
      <c r="H21" s="31"/>
      <c r="I21" s="31"/>
      <c r="J21" s="30"/>
      <c r="K21" s="44"/>
      <c r="ALF21"/>
      <c r="ALG21"/>
      <c r="ALH21"/>
      <c r="ALI21"/>
      <c r="ALJ21"/>
    </row>
    <row r="22" spans="1:998" ht="25.2" hidden="1" customHeight="1">
      <c r="A22" s="59">
        <v>5</v>
      </c>
      <c r="B22" s="56"/>
      <c r="C22" s="31"/>
      <c r="D22" s="31"/>
      <c r="E22" s="31"/>
      <c r="F22" s="44"/>
      <c r="G22" s="51"/>
      <c r="H22" s="31"/>
      <c r="I22" s="31"/>
      <c r="J22" s="30"/>
      <c r="K22" s="44"/>
      <c r="ALF22"/>
      <c r="ALG22"/>
      <c r="ALH22"/>
      <c r="ALI22"/>
      <c r="ALJ22"/>
    </row>
    <row r="23" spans="1:998" ht="25.2" hidden="1" customHeight="1">
      <c r="A23" s="59">
        <v>6</v>
      </c>
      <c r="B23" s="73"/>
      <c r="C23" s="31"/>
      <c r="D23" s="31"/>
      <c r="E23" s="31"/>
      <c r="F23" s="44"/>
      <c r="G23" s="51"/>
      <c r="H23" s="31"/>
      <c r="I23" s="31"/>
      <c r="J23" s="30"/>
      <c r="K23" s="44"/>
      <c r="ALF23"/>
      <c r="ALG23"/>
      <c r="ALH23"/>
      <c r="ALI23"/>
      <c r="ALJ23"/>
    </row>
    <row r="24" spans="1:998" ht="25.2" hidden="1" customHeight="1">
      <c r="A24" s="59">
        <v>7</v>
      </c>
      <c r="B24" s="56"/>
      <c r="C24" s="31"/>
      <c r="D24" s="31"/>
      <c r="E24" s="31"/>
      <c r="F24" s="44"/>
      <c r="G24" s="51"/>
      <c r="H24" s="31"/>
      <c r="I24" s="31"/>
      <c r="J24" s="30"/>
      <c r="K24" s="44"/>
      <c r="ALF24"/>
      <c r="ALG24"/>
      <c r="ALH24"/>
      <c r="ALI24"/>
      <c r="ALJ24"/>
    </row>
    <row r="25" spans="1:998" ht="25.2" hidden="1" customHeight="1">
      <c r="A25" s="59">
        <v>8</v>
      </c>
      <c r="B25" s="56"/>
      <c r="C25" s="31"/>
      <c r="D25" s="31"/>
      <c r="E25" s="31"/>
      <c r="F25" s="44"/>
      <c r="G25" s="51"/>
      <c r="H25" s="31"/>
      <c r="I25" s="31"/>
      <c r="J25" s="30"/>
      <c r="K25" s="44"/>
      <c r="ALF25"/>
      <c r="ALG25"/>
      <c r="ALH25"/>
      <c r="ALI25"/>
      <c r="ALJ25"/>
    </row>
    <row r="26" spans="1:998" ht="25.2" hidden="1" customHeight="1">
      <c r="A26" s="59">
        <v>9</v>
      </c>
      <c r="B26" s="56"/>
      <c r="C26" s="31"/>
      <c r="D26" s="31"/>
      <c r="E26" s="31"/>
      <c r="F26" s="44"/>
      <c r="G26" s="51"/>
      <c r="H26" s="31"/>
      <c r="I26" s="31"/>
      <c r="J26" s="30"/>
      <c r="K26" s="44"/>
      <c r="ALF26"/>
      <c r="ALG26"/>
      <c r="ALH26"/>
      <c r="ALI26"/>
      <c r="ALJ26"/>
    </row>
    <row r="27" spans="1:998" ht="25.2" hidden="1" customHeight="1">
      <c r="A27" s="59">
        <v>10</v>
      </c>
      <c r="B27" s="56"/>
      <c r="C27" s="29"/>
      <c r="D27" s="29"/>
      <c r="E27" s="31"/>
      <c r="F27" s="44"/>
      <c r="G27" s="51"/>
      <c r="H27" s="31"/>
      <c r="I27" s="31"/>
      <c r="J27" s="30"/>
      <c r="K27" s="44"/>
      <c r="Z27" s="58"/>
      <c r="ALF27"/>
      <c r="ALG27"/>
      <c r="ALH27"/>
      <c r="ALI27"/>
      <c r="ALJ27"/>
    </row>
    <row r="28" spans="1:998" ht="25.2" hidden="1" customHeight="1">
      <c r="A28" s="59">
        <v>11</v>
      </c>
      <c r="B28" s="56"/>
      <c r="C28" s="29"/>
      <c r="D28" s="29"/>
      <c r="E28" s="29"/>
      <c r="F28" s="44"/>
      <c r="G28" s="51"/>
      <c r="H28" s="31"/>
      <c r="I28" s="31"/>
      <c r="J28" s="30"/>
      <c r="K28" s="44"/>
      <c r="ALF28"/>
      <c r="ALG28"/>
      <c r="ALH28"/>
      <c r="ALI28"/>
      <c r="ALJ28"/>
    </row>
    <row r="29" spans="1:998" ht="25.2" hidden="1" customHeight="1">
      <c r="A29" s="59">
        <v>9</v>
      </c>
      <c r="B29" s="56"/>
      <c r="C29" s="69"/>
      <c r="D29" s="70"/>
      <c r="E29" s="29"/>
      <c r="F29" s="45"/>
      <c r="G29" s="47"/>
      <c r="H29" s="31"/>
      <c r="I29" s="31"/>
      <c r="J29" s="30"/>
      <c r="K29" s="44"/>
      <c r="ALF29"/>
      <c r="ALG29"/>
      <c r="ALH29"/>
      <c r="ALI29"/>
      <c r="ALJ29"/>
    </row>
    <row r="30" spans="1:998" ht="25.2" hidden="1" customHeight="1">
      <c r="A30" s="59">
        <v>10</v>
      </c>
      <c r="B30" s="56"/>
      <c r="C30" s="29"/>
      <c r="D30" s="29"/>
      <c r="E30" s="29"/>
      <c r="F30" s="45"/>
      <c r="G30" s="47"/>
      <c r="H30" s="31"/>
      <c r="I30" s="31"/>
      <c r="J30" s="30"/>
      <c r="K30" s="44"/>
      <c r="ALF30"/>
      <c r="ALG30"/>
      <c r="ALH30"/>
      <c r="ALI30"/>
      <c r="ALJ30"/>
    </row>
    <row r="31" spans="1:998" ht="25.2" hidden="1" customHeight="1">
      <c r="A31" s="59">
        <v>11</v>
      </c>
      <c r="B31" s="56"/>
      <c r="C31" s="29"/>
      <c r="D31" s="29"/>
      <c r="E31" s="29"/>
      <c r="F31" s="45"/>
      <c r="G31" s="47"/>
      <c r="H31" s="31"/>
      <c r="I31" s="31"/>
      <c r="J31" s="30"/>
      <c r="K31" s="44"/>
      <c r="ALF31"/>
      <c r="ALG31"/>
      <c r="ALH31"/>
      <c r="ALI31"/>
      <c r="ALJ31"/>
    </row>
    <row r="32" spans="1:998" ht="25.2" hidden="1" customHeight="1">
      <c r="A32" s="59">
        <v>12</v>
      </c>
      <c r="B32" s="56"/>
      <c r="C32" s="29"/>
      <c r="D32" s="29"/>
      <c r="E32" s="29"/>
      <c r="F32" s="45"/>
      <c r="G32" s="47"/>
      <c r="H32" s="31"/>
      <c r="I32" s="31"/>
      <c r="J32" s="30"/>
      <c r="K32" s="44"/>
      <c r="ALF32"/>
      <c r="ALG32"/>
      <c r="ALH32"/>
      <c r="ALI32"/>
      <c r="ALJ32"/>
    </row>
    <row r="33" spans="1:998" ht="25.2" hidden="1" customHeight="1" thickBot="1">
      <c r="A33" s="59">
        <v>13</v>
      </c>
      <c r="B33" s="73"/>
      <c r="C33" s="29"/>
      <c r="D33" s="29"/>
      <c r="E33" s="29"/>
      <c r="F33" s="45"/>
      <c r="G33" s="47"/>
      <c r="H33" s="31"/>
      <c r="I33" s="31"/>
      <c r="J33" s="30"/>
      <c r="K33" s="44"/>
      <c r="ALF33"/>
      <c r="ALG33"/>
      <c r="ALH33"/>
      <c r="ALI33"/>
      <c r="ALJ33"/>
    </row>
    <row r="34" spans="1:998" ht="25.2" hidden="1" customHeight="1">
      <c r="A34" s="59">
        <v>14</v>
      </c>
      <c r="B34" s="56"/>
      <c r="C34" s="69"/>
      <c r="D34" s="69"/>
      <c r="E34" s="70"/>
      <c r="F34" s="45"/>
      <c r="G34" s="47"/>
      <c r="H34" s="31"/>
      <c r="I34" s="31"/>
      <c r="J34" s="30"/>
      <c r="K34" s="44"/>
      <c r="ALF34"/>
      <c r="ALG34"/>
      <c r="ALH34"/>
      <c r="ALI34"/>
      <c r="ALJ34"/>
    </row>
    <row r="35" spans="1:998" ht="25.2" hidden="1" customHeight="1">
      <c r="A35" s="59">
        <v>15</v>
      </c>
      <c r="B35" s="55"/>
      <c r="C35" s="29"/>
      <c r="D35" s="29"/>
      <c r="E35" s="29"/>
      <c r="F35" s="45"/>
      <c r="G35" s="47"/>
      <c r="H35" s="31"/>
      <c r="I35" s="31"/>
      <c r="J35" s="30"/>
      <c r="K35" s="44"/>
      <c r="ALF35"/>
      <c r="ALG35"/>
      <c r="ALH35"/>
      <c r="ALI35"/>
      <c r="ALJ35"/>
    </row>
    <row r="36" spans="1:998" ht="25.2" hidden="1" customHeight="1">
      <c r="A36" s="59">
        <v>16</v>
      </c>
      <c r="B36" s="56"/>
      <c r="C36" s="69"/>
      <c r="D36" s="69"/>
      <c r="E36" s="69"/>
      <c r="F36" s="45"/>
      <c r="G36" s="47"/>
      <c r="H36" s="31"/>
      <c r="I36" s="31"/>
      <c r="J36" s="30"/>
      <c r="K36" s="44"/>
      <c r="ALF36"/>
      <c r="ALG36"/>
      <c r="ALH36"/>
      <c r="ALI36"/>
      <c r="ALJ36"/>
    </row>
    <row r="37" spans="1:998" ht="25.2" hidden="1" customHeight="1">
      <c r="A37" s="59">
        <v>17</v>
      </c>
      <c r="B37" s="56"/>
      <c r="C37" s="29"/>
      <c r="D37" s="29"/>
      <c r="E37" s="29"/>
      <c r="F37" s="45"/>
      <c r="G37" s="47"/>
      <c r="H37" s="31"/>
      <c r="I37" s="31"/>
      <c r="J37" s="30"/>
      <c r="K37" s="44"/>
      <c r="ALF37"/>
      <c r="ALG37"/>
      <c r="ALH37"/>
      <c r="ALI37"/>
      <c r="ALJ37"/>
    </row>
    <row r="38" spans="1:998" ht="25.2" hidden="1" customHeight="1">
      <c r="A38" s="59">
        <v>18</v>
      </c>
      <c r="B38" s="56"/>
      <c r="C38" s="29"/>
      <c r="D38" s="29"/>
      <c r="E38" s="29"/>
      <c r="F38" s="45"/>
      <c r="G38" s="47"/>
      <c r="H38" s="31"/>
      <c r="I38" s="31"/>
      <c r="J38" s="30"/>
      <c r="K38" s="44"/>
      <c r="ALF38"/>
      <c r="ALG38"/>
      <c r="ALH38"/>
      <c r="ALI38"/>
      <c r="ALJ38"/>
    </row>
    <row r="39" spans="1:998" ht="25.2" hidden="1" customHeight="1">
      <c r="A39" s="59">
        <v>19</v>
      </c>
      <c r="B39" s="56"/>
      <c r="C39" s="28"/>
      <c r="D39" s="28"/>
      <c r="E39" s="28"/>
      <c r="F39" s="45"/>
      <c r="G39" s="27"/>
      <c r="H39" s="28"/>
      <c r="I39" s="28"/>
      <c r="J39" s="28"/>
      <c r="K39" s="44"/>
      <c r="ALF39"/>
      <c r="ALG39"/>
      <c r="ALH39"/>
      <c r="ALI39"/>
      <c r="ALJ39"/>
    </row>
    <row r="40" spans="1:998" ht="27" hidden="1" customHeight="1" thickBot="1">
      <c r="A40" s="59">
        <v>20</v>
      </c>
      <c r="B40" s="73"/>
      <c r="C40" s="48"/>
      <c r="D40" s="48"/>
      <c r="E40" s="48"/>
      <c r="F40" s="49"/>
      <c r="G40" s="50"/>
      <c r="H40" s="48"/>
      <c r="I40" s="48"/>
      <c r="J40" s="48"/>
      <c r="K40" s="49"/>
      <c r="ALF40"/>
      <c r="ALG40"/>
      <c r="ALH40"/>
      <c r="ALI40"/>
      <c r="ALJ40"/>
    </row>
    <row r="41" spans="1:998" s="64" customFormat="1" ht="19.95" customHeight="1" thickBot="1">
      <c r="A41" s="90"/>
      <c r="B41" s="91"/>
      <c r="C41" s="91"/>
      <c r="D41" s="91"/>
      <c r="E41" s="91"/>
      <c r="F41" s="91"/>
      <c r="G41" s="91"/>
      <c r="H41" s="91"/>
      <c r="I41" s="91"/>
      <c r="J41" s="91"/>
      <c r="K41" s="92"/>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5"/>
      <c r="EB41" s="5"/>
      <c r="EC41" s="5"/>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FF41" s="5"/>
      <c r="FG41" s="5"/>
      <c r="FH41" s="5"/>
      <c r="FI41" s="5"/>
      <c r="FJ41" s="5"/>
      <c r="FK41" s="5"/>
      <c r="FL41" s="5"/>
      <c r="FM41" s="5"/>
      <c r="FN41" s="5"/>
      <c r="FO41" s="5"/>
      <c r="FP41" s="5"/>
      <c r="FQ41" s="5"/>
      <c r="FR41" s="5"/>
      <c r="FS41" s="5"/>
      <c r="FT41" s="5"/>
      <c r="FU41" s="5"/>
      <c r="FV41" s="5"/>
      <c r="FW41" s="5"/>
      <c r="FX41" s="5"/>
      <c r="FY41" s="5"/>
      <c r="FZ41" s="5"/>
      <c r="GA41" s="5"/>
      <c r="GB41" s="5"/>
      <c r="GC41" s="5"/>
      <c r="GD41" s="5"/>
      <c r="GE41" s="5"/>
      <c r="GF41" s="5"/>
      <c r="GG41" s="5"/>
      <c r="GH41" s="5"/>
      <c r="GI41" s="5"/>
      <c r="GJ41" s="5"/>
      <c r="GK41" s="5"/>
      <c r="GL41" s="5"/>
      <c r="GM41" s="5"/>
      <c r="GN41" s="5"/>
      <c r="GO41" s="5"/>
      <c r="GP41" s="5"/>
      <c r="GQ41" s="5"/>
      <c r="GR41" s="5"/>
      <c r="GS41" s="5"/>
      <c r="GT41" s="5"/>
      <c r="GU41" s="5"/>
      <c r="GV41" s="5"/>
      <c r="GW41" s="5"/>
      <c r="GX41" s="5"/>
      <c r="GY41" s="5"/>
      <c r="GZ41" s="5"/>
      <c r="HA41" s="5"/>
      <c r="HB41" s="5"/>
      <c r="HC41" s="5"/>
      <c r="HD41" s="5"/>
      <c r="HE41" s="5"/>
      <c r="HF41" s="5"/>
      <c r="HG41" s="5"/>
      <c r="HH41" s="5"/>
      <c r="HI41" s="5"/>
      <c r="HJ41" s="5"/>
      <c r="HK41" s="5"/>
      <c r="HL41" s="5"/>
      <c r="HM41" s="5"/>
      <c r="HN41" s="5"/>
      <c r="HO41" s="5"/>
      <c r="HP41" s="5"/>
      <c r="HQ41" s="5"/>
      <c r="HR41" s="5"/>
      <c r="HS41" s="5"/>
      <c r="HT41" s="5"/>
      <c r="HU41" s="5"/>
      <c r="HV41" s="5"/>
      <c r="HW41" s="5"/>
      <c r="HX41" s="5"/>
      <c r="HY41" s="5"/>
      <c r="HZ41" s="5"/>
      <c r="IA41" s="5"/>
      <c r="IB41" s="5"/>
      <c r="IC41" s="5"/>
      <c r="ID41" s="5"/>
      <c r="IE41" s="5"/>
      <c r="IF41" s="5"/>
      <c r="IG41" s="5"/>
      <c r="IH41" s="5"/>
      <c r="II41" s="5"/>
      <c r="IJ41" s="5"/>
      <c r="IK41" s="5"/>
      <c r="IL41" s="5"/>
      <c r="IM41" s="5"/>
      <c r="IN41" s="5"/>
      <c r="IO41" s="5"/>
      <c r="IP41" s="5"/>
      <c r="IQ41" s="5"/>
      <c r="IR41" s="5"/>
      <c r="IS41" s="5"/>
      <c r="IT41" s="5"/>
      <c r="IU41" s="5"/>
      <c r="IV41" s="5"/>
      <c r="IW41" s="5"/>
      <c r="IX41" s="5"/>
      <c r="IY41" s="5"/>
      <c r="IZ41" s="5"/>
      <c r="JA41" s="5"/>
      <c r="JB41" s="5"/>
      <c r="JC41" s="5"/>
      <c r="JD41" s="5"/>
      <c r="JE41" s="5"/>
      <c r="JF41" s="5"/>
      <c r="JG41" s="5"/>
      <c r="JH41" s="5"/>
      <c r="JI41" s="5"/>
      <c r="JJ41" s="5"/>
      <c r="JK41" s="5"/>
      <c r="JL41" s="5"/>
      <c r="JM41" s="5"/>
      <c r="JN41" s="5"/>
      <c r="JO41" s="5"/>
      <c r="JP41" s="5"/>
      <c r="JQ41" s="5"/>
      <c r="JR41" s="5"/>
      <c r="JS41" s="5"/>
      <c r="JT41" s="5"/>
      <c r="JU41" s="5"/>
      <c r="JV41" s="5"/>
      <c r="JW41" s="5"/>
      <c r="JX41" s="5"/>
      <c r="JY41" s="5"/>
      <c r="JZ41" s="5"/>
      <c r="KA41" s="5"/>
      <c r="KB41" s="5"/>
      <c r="KC41" s="5"/>
      <c r="KD41" s="5"/>
      <c r="KE41" s="5"/>
      <c r="KF41" s="5"/>
      <c r="KG41" s="5"/>
      <c r="KH41" s="5"/>
      <c r="KI41" s="5"/>
      <c r="KJ41" s="5"/>
      <c r="KK41" s="5"/>
      <c r="KL41" s="5"/>
      <c r="KM41" s="5"/>
      <c r="KN41" s="5"/>
      <c r="KO41" s="5"/>
      <c r="KP41" s="5"/>
      <c r="KQ41" s="5"/>
      <c r="KR41" s="5"/>
      <c r="KS41" s="5"/>
      <c r="KT41" s="5"/>
      <c r="KU41" s="5"/>
      <c r="KV41" s="5"/>
      <c r="KW41" s="5"/>
      <c r="KX41" s="5"/>
      <c r="KY41" s="5"/>
      <c r="KZ41" s="5"/>
      <c r="LA41" s="5"/>
      <c r="LB41" s="5"/>
      <c r="LC41" s="5"/>
      <c r="LD41" s="5"/>
      <c r="LE41" s="5"/>
      <c r="LF41" s="5"/>
      <c r="LG41" s="5"/>
      <c r="LH41" s="5"/>
      <c r="LI41" s="5"/>
      <c r="LJ41" s="5"/>
      <c r="LK41" s="5"/>
      <c r="LL41" s="5"/>
      <c r="LM41" s="5"/>
      <c r="LN41" s="5"/>
      <c r="LO41" s="5"/>
      <c r="LP41" s="5"/>
      <c r="LQ41" s="5"/>
      <c r="LR41" s="5"/>
      <c r="LS41" s="5"/>
      <c r="LT41" s="5"/>
      <c r="LU41" s="5"/>
      <c r="LV41" s="5"/>
      <c r="LW41" s="5"/>
      <c r="LX41" s="5"/>
      <c r="LY41" s="5"/>
      <c r="LZ41" s="5"/>
      <c r="MA41" s="5"/>
      <c r="MB41" s="5"/>
      <c r="MC41" s="5"/>
      <c r="MD41" s="5"/>
      <c r="ME41" s="5"/>
      <c r="MF41" s="5"/>
      <c r="MG41" s="5"/>
      <c r="MH41" s="5"/>
      <c r="MI41" s="5"/>
      <c r="MJ41" s="5"/>
      <c r="MK41" s="5"/>
      <c r="ML41" s="5"/>
      <c r="MM41" s="5"/>
      <c r="MN41" s="5"/>
      <c r="MO41" s="5"/>
      <c r="MP41" s="5"/>
      <c r="MQ41" s="5"/>
      <c r="MR41" s="5"/>
      <c r="MS41" s="5"/>
      <c r="MT41" s="5"/>
      <c r="MU41" s="5"/>
      <c r="MV41" s="5"/>
      <c r="MW41" s="5"/>
      <c r="MX41" s="5"/>
      <c r="MY41" s="5"/>
      <c r="MZ41" s="5"/>
      <c r="NA41" s="5"/>
      <c r="NB41" s="5"/>
      <c r="NC41" s="5"/>
      <c r="ND41" s="5"/>
      <c r="NE41" s="5"/>
      <c r="NF41" s="5"/>
      <c r="NG41" s="5"/>
      <c r="NH41" s="5"/>
      <c r="NI41" s="5"/>
      <c r="NJ41" s="5"/>
      <c r="NK41" s="5"/>
      <c r="NL41" s="5"/>
      <c r="NM41" s="5"/>
      <c r="NN41" s="5"/>
      <c r="NO41" s="5"/>
      <c r="NP41" s="5"/>
      <c r="NQ41" s="5"/>
      <c r="NR41" s="5"/>
      <c r="NS41" s="5"/>
      <c r="NT41" s="5"/>
      <c r="NU41" s="5"/>
      <c r="NV41" s="5"/>
      <c r="NW41" s="5"/>
      <c r="NX41" s="5"/>
      <c r="NY41" s="5"/>
      <c r="NZ41" s="5"/>
      <c r="OA41" s="5"/>
      <c r="OB41" s="5"/>
      <c r="OC41" s="5"/>
      <c r="OD41" s="5"/>
      <c r="OE41" s="5"/>
      <c r="OF41" s="5"/>
      <c r="OG41" s="5"/>
      <c r="OH41" s="5"/>
      <c r="OI41" s="5"/>
      <c r="OJ41" s="5"/>
      <c r="OK41" s="5"/>
      <c r="OL41" s="5"/>
      <c r="OM41" s="5"/>
      <c r="ON41" s="5"/>
      <c r="OO41" s="5"/>
      <c r="OP41" s="5"/>
      <c r="OQ41" s="5"/>
      <c r="OR41" s="5"/>
      <c r="OS41" s="5"/>
      <c r="OT41" s="5"/>
      <c r="OU41" s="5"/>
      <c r="OV41" s="5"/>
      <c r="OW41" s="5"/>
      <c r="OX41" s="5"/>
      <c r="OY41" s="5"/>
      <c r="OZ41" s="5"/>
      <c r="PA41" s="5"/>
      <c r="PB41" s="5"/>
      <c r="PC41" s="5"/>
      <c r="PD41" s="5"/>
      <c r="PE41" s="5"/>
      <c r="PF41" s="5"/>
      <c r="PG41" s="5"/>
      <c r="PH41" s="5"/>
      <c r="PI41" s="5"/>
      <c r="PJ41" s="5"/>
      <c r="PK41" s="5"/>
      <c r="PL41" s="5"/>
      <c r="PM41" s="5"/>
      <c r="PN41" s="5"/>
      <c r="PO41" s="5"/>
      <c r="PP41" s="5"/>
      <c r="PQ41" s="5"/>
      <c r="PR41" s="5"/>
      <c r="PS41" s="5"/>
      <c r="PT41" s="5"/>
      <c r="PU41" s="5"/>
      <c r="PV41" s="5"/>
      <c r="PW41" s="5"/>
      <c r="PX41" s="5"/>
      <c r="PY41" s="5"/>
      <c r="PZ41" s="5"/>
      <c r="QA41" s="5"/>
      <c r="QB41" s="5"/>
      <c r="QC41" s="5"/>
      <c r="QD41" s="5"/>
      <c r="QE41" s="5"/>
      <c r="QF41" s="5"/>
      <c r="QG41" s="5"/>
      <c r="QH41" s="5"/>
      <c r="QI41" s="5"/>
      <c r="QJ41" s="5"/>
      <c r="QK41" s="5"/>
      <c r="QL41" s="5"/>
      <c r="QM41" s="5"/>
      <c r="QN41" s="5"/>
      <c r="QO41" s="5"/>
      <c r="QP41" s="5"/>
      <c r="QQ41" s="5"/>
      <c r="QR41" s="5"/>
      <c r="QS41" s="5"/>
      <c r="QT41" s="5"/>
      <c r="QU41" s="5"/>
      <c r="QV41" s="5"/>
      <c r="QW41" s="5"/>
      <c r="QX41" s="5"/>
      <c r="QY41" s="5"/>
      <c r="QZ41" s="5"/>
      <c r="RA41" s="5"/>
      <c r="RB41" s="5"/>
      <c r="RC41" s="5"/>
      <c r="RD41" s="5"/>
      <c r="RE41" s="5"/>
      <c r="RF41" s="5"/>
      <c r="RG41" s="5"/>
      <c r="RH41" s="5"/>
      <c r="RI41" s="5"/>
      <c r="RJ41" s="5"/>
      <c r="RK41" s="5"/>
      <c r="RL41" s="5"/>
      <c r="RM41" s="5"/>
      <c r="RN41" s="5"/>
      <c r="RO41" s="5"/>
      <c r="RP41" s="5"/>
      <c r="RQ41" s="5"/>
      <c r="RR41" s="5"/>
      <c r="RS41" s="5"/>
      <c r="RT41" s="5"/>
      <c r="RU41" s="5"/>
      <c r="RV41" s="5"/>
      <c r="RW41" s="5"/>
      <c r="RX41" s="5"/>
      <c r="RY41" s="5"/>
      <c r="RZ41" s="5"/>
      <c r="SA41" s="5"/>
      <c r="SB41" s="5"/>
      <c r="SC41" s="5"/>
      <c r="SD41" s="5"/>
      <c r="SE41" s="5"/>
      <c r="SF41" s="5"/>
      <c r="SG41" s="5"/>
      <c r="SH41" s="5"/>
      <c r="SI41" s="5"/>
      <c r="SJ41" s="5"/>
      <c r="SK41" s="5"/>
      <c r="SL41" s="5"/>
      <c r="SM41" s="5"/>
      <c r="SN41" s="5"/>
      <c r="SO41" s="5"/>
      <c r="SP41" s="5"/>
      <c r="SQ41" s="5"/>
      <c r="SR41" s="5"/>
      <c r="SS41" s="5"/>
      <c r="ST41" s="5"/>
      <c r="SU41" s="5"/>
      <c r="SV41" s="5"/>
      <c r="SW41" s="5"/>
      <c r="SX41" s="5"/>
      <c r="SY41" s="5"/>
      <c r="SZ41" s="5"/>
      <c r="TA41" s="5"/>
      <c r="TB41" s="5"/>
      <c r="TC41" s="5"/>
      <c r="TD41" s="5"/>
      <c r="TE41" s="5"/>
      <c r="TF41" s="5"/>
      <c r="TG41" s="5"/>
      <c r="TH41" s="5"/>
      <c r="TI41" s="5"/>
      <c r="TJ41" s="5"/>
      <c r="TK41" s="5"/>
      <c r="TL41" s="5"/>
      <c r="TM41" s="5"/>
      <c r="TN41" s="5"/>
      <c r="TO41" s="5"/>
      <c r="TP41" s="5"/>
      <c r="TQ41" s="5"/>
      <c r="TR41" s="5"/>
      <c r="TS41" s="5"/>
      <c r="TT41" s="5"/>
      <c r="TU41" s="5"/>
      <c r="TV41" s="5"/>
      <c r="TW41" s="5"/>
      <c r="TX41" s="5"/>
      <c r="TY41" s="5"/>
      <c r="TZ41" s="5"/>
      <c r="UA41" s="5"/>
      <c r="UB41" s="5"/>
      <c r="UC41" s="5"/>
      <c r="UD41" s="5"/>
      <c r="UE41" s="5"/>
      <c r="UF41" s="5"/>
      <c r="UG41" s="5"/>
      <c r="UH41" s="5"/>
      <c r="UI41" s="5"/>
      <c r="UJ41" s="5"/>
      <c r="UK41" s="5"/>
      <c r="UL41" s="5"/>
      <c r="UM41" s="5"/>
      <c r="UN41" s="5"/>
      <c r="UO41" s="5"/>
      <c r="UP41" s="5"/>
      <c r="UQ41" s="5"/>
      <c r="UR41" s="5"/>
      <c r="US41" s="5"/>
      <c r="UT41" s="5"/>
      <c r="UU41" s="5"/>
      <c r="UV41" s="5"/>
      <c r="UW41" s="5"/>
      <c r="UX41" s="5"/>
      <c r="UY41" s="5"/>
      <c r="UZ41" s="5"/>
      <c r="VA41" s="5"/>
      <c r="VB41" s="5"/>
      <c r="VC41" s="5"/>
      <c r="VD41" s="5"/>
      <c r="VE41" s="5"/>
      <c r="VF41" s="5"/>
      <c r="VG41" s="5"/>
      <c r="VH41" s="5"/>
      <c r="VI41" s="5"/>
      <c r="VJ41" s="5"/>
      <c r="VK41" s="5"/>
      <c r="VL41" s="5"/>
      <c r="VM41" s="5"/>
      <c r="VN41" s="5"/>
      <c r="VO41" s="5"/>
      <c r="VP41" s="5"/>
      <c r="VQ41" s="5"/>
      <c r="VR41" s="5"/>
      <c r="VS41" s="5"/>
      <c r="VT41" s="5"/>
      <c r="VU41" s="5"/>
      <c r="VV41" s="5"/>
      <c r="VW41" s="5"/>
      <c r="VX41" s="5"/>
      <c r="VY41" s="5"/>
      <c r="VZ41" s="5"/>
      <c r="WA41" s="5"/>
      <c r="WB41" s="5"/>
      <c r="WC41" s="5"/>
      <c r="WD41" s="5"/>
      <c r="WE41" s="5"/>
      <c r="WF41" s="5"/>
      <c r="WG41" s="5"/>
      <c r="WH41" s="5"/>
      <c r="WI41" s="5"/>
      <c r="WJ41" s="5"/>
      <c r="WK41" s="5"/>
      <c r="WL41" s="5"/>
      <c r="WM41" s="5"/>
      <c r="WN41" s="5"/>
      <c r="WO41" s="5"/>
      <c r="WP41" s="5"/>
      <c r="WQ41" s="5"/>
      <c r="WR41" s="5"/>
      <c r="WS41" s="5"/>
      <c r="WT41" s="5"/>
      <c r="WU41" s="5"/>
      <c r="WV41" s="5"/>
      <c r="WW41" s="5"/>
      <c r="WX41" s="5"/>
      <c r="WY41" s="5"/>
      <c r="WZ41" s="5"/>
      <c r="XA41" s="5"/>
      <c r="XB41" s="5"/>
      <c r="XC41" s="5"/>
      <c r="XD41" s="5"/>
      <c r="XE41" s="5"/>
      <c r="XF41" s="5"/>
      <c r="XG41" s="5"/>
      <c r="XH41" s="5"/>
      <c r="XI41" s="5"/>
      <c r="XJ41" s="5"/>
      <c r="XK41" s="5"/>
      <c r="XL41" s="5"/>
      <c r="XM41" s="5"/>
      <c r="XN41" s="5"/>
      <c r="XO41" s="5"/>
      <c r="XP41" s="5"/>
      <c r="XQ41" s="5"/>
      <c r="XR41" s="5"/>
      <c r="XS41" s="5"/>
      <c r="XT41" s="5"/>
      <c r="XU41" s="5"/>
      <c r="XV41" s="5"/>
      <c r="XW41" s="5"/>
      <c r="XX41" s="5"/>
      <c r="XY41" s="5"/>
      <c r="XZ41" s="5"/>
      <c r="YA41" s="5"/>
      <c r="YB41" s="5"/>
      <c r="YC41" s="5"/>
      <c r="YD41" s="5"/>
      <c r="YE41" s="5"/>
      <c r="YF41" s="5"/>
      <c r="YG41" s="5"/>
      <c r="YH41" s="5"/>
      <c r="YI41" s="5"/>
      <c r="YJ41" s="5"/>
      <c r="YK41" s="5"/>
      <c r="YL41" s="5"/>
      <c r="YM41" s="5"/>
      <c r="YN41" s="5"/>
      <c r="YO41" s="5"/>
      <c r="YP41" s="5"/>
      <c r="YQ41" s="5"/>
      <c r="YR41" s="5"/>
      <c r="YS41" s="5"/>
      <c r="YT41" s="5"/>
      <c r="YU41" s="5"/>
      <c r="YV41" s="5"/>
      <c r="YW41" s="5"/>
      <c r="YX41" s="5"/>
      <c r="YY41" s="5"/>
      <c r="YZ41" s="5"/>
      <c r="ZA41" s="5"/>
      <c r="ZB41" s="5"/>
      <c r="ZC41" s="5"/>
      <c r="ZD41" s="5"/>
      <c r="ZE41" s="5"/>
      <c r="ZF41" s="5"/>
      <c r="ZG41" s="5"/>
      <c r="ZH41" s="5"/>
      <c r="ZI41" s="5"/>
      <c r="ZJ41" s="5"/>
      <c r="ZK41" s="5"/>
      <c r="ZL41" s="5"/>
      <c r="ZM41" s="5"/>
      <c r="ZN41" s="5"/>
      <c r="ZO41" s="5"/>
      <c r="ZP41" s="5"/>
      <c r="ZQ41" s="5"/>
      <c r="ZR41" s="5"/>
      <c r="ZS41" s="5"/>
      <c r="ZT41" s="5"/>
      <c r="ZU41" s="5"/>
      <c r="ZV41" s="5"/>
      <c r="ZW41" s="5"/>
      <c r="ZX41" s="5"/>
      <c r="ZY41" s="5"/>
      <c r="ZZ41" s="5"/>
      <c r="AAA41" s="5"/>
      <c r="AAB41" s="5"/>
      <c r="AAC41" s="5"/>
      <c r="AAD41" s="5"/>
      <c r="AAE41" s="5"/>
      <c r="AAF41" s="5"/>
      <c r="AAG41" s="5"/>
      <c r="AAH41" s="5"/>
      <c r="AAI41" s="5"/>
      <c r="AAJ41" s="5"/>
      <c r="AAK41" s="5"/>
      <c r="AAL41" s="5"/>
      <c r="AAM41" s="5"/>
      <c r="AAN41" s="5"/>
      <c r="AAO41" s="5"/>
      <c r="AAP41" s="5"/>
      <c r="AAQ41" s="5"/>
      <c r="AAR41" s="5"/>
      <c r="AAS41" s="5"/>
      <c r="AAT41" s="5"/>
      <c r="AAU41" s="5"/>
      <c r="AAV41" s="5"/>
      <c r="AAW41" s="5"/>
      <c r="AAX41" s="5"/>
      <c r="AAY41" s="5"/>
      <c r="AAZ41" s="5"/>
      <c r="ABA41" s="5"/>
      <c r="ABB41" s="5"/>
      <c r="ABC41" s="5"/>
      <c r="ABD41" s="5"/>
      <c r="ABE41" s="5"/>
      <c r="ABF41" s="5"/>
      <c r="ABG41" s="5"/>
      <c r="ABH41" s="5"/>
      <c r="ABI41" s="5"/>
      <c r="ABJ41" s="5"/>
      <c r="ABK41" s="5"/>
      <c r="ABL41" s="5"/>
      <c r="ABM41" s="5"/>
      <c r="ABN41" s="5"/>
      <c r="ABO41" s="5"/>
      <c r="ABP41" s="5"/>
      <c r="ABQ41" s="5"/>
      <c r="ABR41" s="5"/>
      <c r="ABS41" s="5"/>
      <c r="ABT41" s="5"/>
      <c r="ABU41" s="5"/>
      <c r="ABV41" s="5"/>
      <c r="ABW41" s="5"/>
      <c r="ABX41" s="5"/>
      <c r="ABY41" s="5"/>
      <c r="ABZ41" s="5"/>
      <c r="ACA41" s="5"/>
      <c r="ACB41" s="5"/>
      <c r="ACC41" s="5"/>
      <c r="ACD41" s="5"/>
      <c r="ACE41" s="5"/>
      <c r="ACF41" s="5"/>
      <c r="ACG41" s="5"/>
      <c r="ACH41" s="5"/>
      <c r="ACI41" s="5"/>
      <c r="ACJ41" s="5"/>
      <c r="ACK41" s="5"/>
      <c r="ACL41" s="5"/>
      <c r="ACM41" s="5"/>
      <c r="ACN41" s="5"/>
      <c r="ACO41" s="5"/>
      <c r="ACP41" s="5"/>
      <c r="ACQ41" s="5"/>
      <c r="ACR41" s="5"/>
      <c r="ACS41" s="5"/>
      <c r="ACT41" s="5"/>
      <c r="ACU41" s="5"/>
      <c r="ACV41" s="5"/>
      <c r="ACW41" s="5"/>
      <c r="ACX41" s="5"/>
      <c r="ACY41" s="5"/>
      <c r="ACZ41" s="5"/>
      <c r="ADA41" s="5"/>
      <c r="ADB41" s="5"/>
      <c r="ADC41" s="5"/>
      <c r="ADD41" s="5"/>
      <c r="ADE41" s="5"/>
      <c r="ADF41" s="5"/>
      <c r="ADG41" s="5"/>
      <c r="ADH41" s="5"/>
      <c r="ADI41" s="5"/>
      <c r="ADJ41" s="5"/>
      <c r="ADK41" s="5"/>
      <c r="ADL41" s="5"/>
      <c r="ADM41" s="5"/>
      <c r="ADN41" s="5"/>
      <c r="ADO41" s="5"/>
      <c r="ADP41" s="5"/>
      <c r="ADQ41" s="5"/>
      <c r="ADR41" s="5"/>
      <c r="ADS41" s="5"/>
      <c r="ADT41" s="5"/>
      <c r="ADU41" s="5"/>
      <c r="ADV41" s="5"/>
      <c r="ADW41" s="5"/>
      <c r="ADX41" s="5"/>
      <c r="ADY41" s="5"/>
      <c r="ADZ41" s="5"/>
      <c r="AEA41" s="5"/>
      <c r="AEB41" s="5"/>
      <c r="AEC41" s="5"/>
      <c r="AED41" s="5"/>
      <c r="AEE41" s="5"/>
      <c r="AEF41" s="5"/>
      <c r="AEG41" s="5"/>
      <c r="AEH41" s="5"/>
      <c r="AEI41" s="5"/>
      <c r="AEJ41" s="5"/>
      <c r="AEK41" s="5"/>
      <c r="AEL41" s="5"/>
      <c r="AEM41" s="5"/>
      <c r="AEN41" s="5"/>
      <c r="AEO41" s="5"/>
      <c r="AEP41" s="5"/>
      <c r="AEQ41" s="5"/>
      <c r="AER41" s="5"/>
      <c r="AES41" s="5"/>
      <c r="AET41" s="5"/>
      <c r="AEU41" s="5"/>
      <c r="AEV41" s="5"/>
      <c r="AEW41" s="5"/>
      <c r="AEX41" s="5"/>
      <c r="AEY41" s="5"/>
      <c r="AEZ41" s="5"/>
      <c r="AFA41" s="5"/>
      <c r="AFB41" s="5"/>
      <c r="AFC41" s="5"/>
      <c r="AFD41" s="5"/>
      <c r="AFE41" s="5"/>
      <c r="AFF41" s="5"/>
      <c r="AFG41" s="5"/>
      <c r="AFH41" s="5"/>
      <c r="AFI41" s="5"/>
      <c r="AFJ41" s="5"/>
      <c r="AFK41" s="5"/>
      <c r="AFL41" s="5"/>
      <c r="AFM41" s="5"/>
      <c r="AFN41" s="5"/>
      <c r="AFO41" s="5"/>
      <c r="AFP41" s="5"/>
      <c r="AFQ41" s="5"/>
      <c r="AFR41" s="5"/>
      <c r="AFS41" s="5"/>
      <c r="AFT41" s="5"/>
      <c r="AFU41" s="5"/>
      <c r="AFV41" s="5"/>
      <c r="AFW41" s="5"/>
      <c r="AFX41" s="5"/>
      <c r="AFY41" s="5"/>
      <c r="AFZ41" s="5"/>
      <c r="AGA41" s="5"/>
      <c r="AGB41" s="5"/>
      <c r="AGC41" s="5"/>
      <c r="AGD41" s="5"/>
      <c r="AGE41" s="5"/>
      <c r="AGF41" s="5"/>
      <c r="AGG41" s="5"/>
      <c r="AGH41" s="5"/>
      <c r="AGI41" s="5"/>
      <c r="AGJ41" s="5"/>
      <c r="AGK41" s="5"/>
      <c r="AGL41" s="5"/>
      <c r="AGM41" s="5"/>
      <c r="AGN41" s="5"/>
      <c r="AGO41" s="5"/>
      <c r="AGP41" s="5"/>
      <c r="AGQ41" s="5"/>
      <c r="AGR41" s="5"/>
      <c r="AGS41" s="5"/>
      <c r="AGT41" s="5"/>
      <c r="AGU41" s="5"/>
      <c r="AGV41" s="5"/>
      <c r="AGW41" s="5"/>
      <c r="AGX41" s="5"/>
      <c r="AGY41" s="5"/>
      <c r="AGZ41" s="5"/>
      <c r="AHA41" s="5"/>
      <c r="AHB41" s="5"/>
      <c r="AHC41" s="5"/>
      <c r="AHD41" s="5"/>
      <c r="AHE41" s="5"/>
      <c r="AHF41" s="5"/>
      <c r="AHG41" s="5"/>
      <c r="AHH41" s="5"/>
      <c r="AHI41" s="5"/>
      <c r="AHJ41" s="5"/>
      <c r="AHK41" s="5"/>
      <c r="AHL41" s="5"/>
      <c r="AHM41" s="5"/>
      <c r="AHN41" s="5"/>
      <c r="AHO41" s="5"/>
      <c r="AHP41" s="5"/>
      <c r="AHQ41" s="5"/>
      <c r="AHR41" s="5"/>
      <c r="AHS41" s="5"/>
      <c r="AHT41" s="5"/>
      <c r="AHU41" s="5"/>
      <c r="AHV41" s="5"/>
      <c r="AHW41" s="5"/>
      <c r="AHX41" s="5"/>
      <c r="AHY41" s="5"/>
      <c r="AHZ41" s="5"/>
      <c r="AIA41" s="5"/>
      <c r="AIB41" s="5"/>
      <c r="AIC41" s="5"/>
      <c r="AID41" s="5"/>
      <c r="AIE41" s="5"/>
      <c r="AIF41" s="5"/>
      <c r="AIG41" s="5"/>
      <c r="AIH41" s="5"/>
      <c r="AII41" s="5"/>
      <c r="AIJ41" s="5"/>
      <c r="AIK41" s="5"/>
      <c r="AIL41" s="5"/>
      <c r="AIM41" s="5"/>
      <c r="AIN41" s="5"/>
      <c r="AIO41" s="5"/>
      <c r="AIP41" s="5"/>
      <c r="AIQ41" s="5"/>
      <c r="AIR41" s="5"/>
      <c r="AIS41" s="5"/>
      <c r="AIT41" s="5"/>
      <c r="AIU41" s="5"/>
      <c r="AIV41" s="5"/>
      <c r="AIW41" s="5"/>
      <c r="AIX41" s="5"/>
      <c r="AIY41" s="5"/>
      <c r="AIZ41" s="5"/>
      <c r="AJA41" s="5"/>
      <c r="AJB41" s="5"/>
      <c r="AJC41" s="5"/>
      <c r="AJD41" s="5"/>
      <c r="AJE41" s="5"/>
      <c r="AJF41" s="5"/>
      <c r="AJG41" s="5"/>
      <c r="AJH41" s="5"/>
      <c r="AJI41" s="5"/>
      <c r="AJJ41" s="5"/>
      <c r="AJK41" s="5"/>
      <c r="AJL41" s="5"/>
      <c r="AJM41" s="5"/>
      <c r="AJN41" s="5"/>
      <c r="AJO41" s="5"/>
      <c r="AJP41" s="5"/>
      <c r="AJQ41" s="5"/>
      <c r="AJR41" s="5"/>
      <c r="AJS41" s="5"/>
      <c r="AJT41" s="5"/>
      <c r="AJU41" s="5"/>
      <c r="AJV41" s="5"/>
      <c r="AJW41" s="5"/>
      <c r="AJX41" s="5"/>
      <c r="AJY41" s="5"/>
      <c r="AJZ41" s="5"/>
      <c r="AKA41" s="5"/>
      <c r="AKB41" s="5"/>
      <c r="AKC41" s="5"/>
      <c r="AKD41" s="5"/>
      <c r="AKE41" s="5"/>
      <c r="AKF41" s="5"/>
      <c r="AKG41" s="5"/>
      <c r="AKH41" s="5"/>
      <c r="AKI41" s="5"/>
      <c r="AKJ41" s="5"/>
      <c r="AKK41" s="5"/>
      <c r="AKL41" s="5"/>
      <c r="AKM41" s="5"/>
      <c r="AKN41" s="5"/>
      <c r="AKO41" s="5"/>
      <c r="AKP41" s="5"/>
      <c r="AKQ41" s="5"/>
      <c r="AKR41" s="5"/>
      <c r="AKS41" s="5"/>
      <c r="AKT41" s="5"/>
      <c r="AKU41" s="5"/>
      <c r="AKV41" s="5"/>
      <c r="AKW41" s="5"/>
      <c r="AKX41" s="5"/>
      <c r="AKY41" s="5"/>
      <c r="AKZ41" s="5"/>
      <c r="ALA41" s="5"/>
      <c r="ALB41" s="5"/>
      <c r="ALC41" s="5"/>
      <c r="ALD41" s="5"/>
      <c r="ALE41" s="5"/>
      <c r="ALF41" s="5"/>
      <c r="ALG41" s="5"/>
      <c r="ALH41" s="5"/>
      <c r="ALI41" s="5"/>
      <c r="ALJ41" s="5"/>
    </row>
    <row r="42" spans="1:998" ht="20.100000000000001" customHeight="1" thickBot="1">
      <c r="A42" s="89" t="s">
        <v>16</v>
      </c>
      <c r="B42" s="89" t="s">
        <v>8</v>
      </c>
      <c r="C42" s="89" t="s">
        <v>17</v>
      </c>
      <c r="D42" s="89"/>
      <c r="E42" s="89"/>
      <c r="F42" s="89"/>
      <c r="G42" s="89"/>
      <c r="H42" s="89"/>
      <c r="I42" s="89"/>
      <c r="J42" s="89"/>
      <c r="K42" s="89"/>
    </row>
    <row r="43" spans="1:998" ht="20.100000000000001" customHeight="1" thickBot="1">
      <c r="A43" s="84"/>
      <c r="B43" s="84"/>
      <c r="C43" s="84" t="s">
        <v>18</v>
      </c>
      <c r="D43" s="84"/>
      <c r="E43" s="84"/>
      <c r="F43" s="84" t="s">
        <v>19</v>
      </c>
      <c r="G43" s="84"/>
      <c r="H43" s="84"/>
      <c r="I43" s="84"/>
      <c r="J43" s="40" t="s">
        <v>20</v>
      </c>
      <c r="K43" s="40" t="s">
        <v>21</v>
      </c>
    </row>
    <row r="44" spans="1:998" ht="20.100000000000001" customHeight="1" thickBot="1">
      <c r="A44" s="41">
        <f>'Planilha Univ. '!C12</f>
        <v>220.24</v>
      </c>
      <c r="B44" s="61" t="s">
        <v>55</v>
      </c>
      <c r="C44" s="85">
        <f>SUM(C11:C35)</f>
        <v>0</v>
      </c>
      <c r="D44" s="85"/>
      <c r="E44" s="85"/>
      <c r="F44" s="85">
        <f>SUM(D11:D35)</f>
        <v>0</v>
      </c>
      <c r="G44" s="85"/>
      <c r="H44" s="85"/>
      <c r="I44" s="85"/>
      <c r="J44" s="52">
        <f>SUM(E11:E37)</f>
        <v>44</v>
      </c>
      <c r="K44" s="52">
        <f>SUM(F11:F35)</f>
        <v>0</v>
      </c>
    </row>
    <row r="45" spans="1:998" ht="8.1" customHeight="1">
      <c r="A45" s="38"/>
      <c r="B45" s="5"/>
      <c r="C45" s="5"/>
      <c r="D45" s="5"/>
      <c r="E45" s="5"/>
      <c r="F45" s="5"/>
      <c r="G45" s="5"/>
      <c r="H45" s="5"/>
      <c r="I45" s="5"/>
      <c r="J45" s="5"/>
      <c r="K45" s="39"/>
    </row>
    <row r="46" spans="1:998">
      <c r="A46" s="34"/>
      <c r="B46" s="2"/>
      <c r="C46" s="2"/>
      <c r="D46" s="2"/>
      <c r="E46" s="2"/>
      <c r="F46" s="2"/>
      <c r="G46" s="2"/>
      <c r="H46" s="2"/>
      <c r="I46" s="2"/>
      <c r="J46" s="2"/>
      <c r="K46" s="35"/>
    </row>
    <row r="47" spans="1:998">
      <c r="A47" s="36"/>
      <c r="K47" s="37"/>
    </row>
    <row r="48" spans="1:998">
      <c r="A48" s="36"/>
      <c r="K48" s="37"/>
    </row>
    <row r="49" spans="1:11">
      <c r="A49" s="36"/>
      <c r="K49" s="37"/>
    </row>
    <row r="50" spans="1:11">
      <c r="A50" s="36"/>
      <c r="K50" s="37"/>
    </row>
    <row r="51" spans="1:11">
      <c r="A51" s="36"/>
      <c r="K51" s="37"/>
    </row>
    <row r="52" spans="1:11">
      <c r="A52" s="36"/>
      <c r="K52" s="37"/>
    </row>
    <row r="53" spans="1:11">
      <c r="A53" s="36"/>
      <c r="K53" s="37"/>
    </row>
    <row r="54" spans="1:11">
      <c r="A54" s="36"/>
      <c r="K54" s="37"/>
    </row>
    <row r="55" spans="1:11" s="1" customFormat="1">
      <c r="A55" s="36"/>
      <c r="K55" s="37"/>
    </row>
    <row r="56" spans="1:11" s="1" customFormat="1">
      <c r="A56" s="36"/>
      <c r="K56" s="37"/>
    </row>
    <row r="57" spans="1:11" s="1" customFormat="1" hidden="1">
      <c r="A57" s="36"/>
      <c r="K57" s="37"/>
    </row>
    <row r="58" spans="1:11" s="1" customFormat="1" hidden="1">
      <c r="A58" s="36"/>
      <c r="K58" s="37"/>
    </row>
    <row r="59" spans="1:11" s="1" customFormat="1" ht="1.2" hidden="1" customHeight="1">
      <c r="A59" s="36"/>
      <c r="K59" s="37"/>
    </row>
    <row r="60" spans="1:11" s="1" customFormat="1">
      <c r="A60" s="36"/>
      <c r="K60" s="37"/>
    </row>
    <row r="61" spans="1:11" s="1" customFormat="1" ht="20.399999999999999" customHeight="1">
      <c r="A61" s="36"/>
      <c r="K61" s="37"/>
    </row>
    <row r="62" spans="1:11" s="1" customFormat="1">
      <c r="A62" s="36"/>
      <c r="K62" s="37"/>
    </row>
    <row r="63" spans="1:11" s="1" customFormat="1">
      <c r="A63" s="36"/>
      <c r="K63" s="37"/>
    </row>
    <row r="64" spans="1:11" s="1" customFormat="1">
      <c r="A64" s="36"/>
      <c r="K64" s="37"/>
    </row>
    <row r="65" spans="1:11" s="1" customFormat="1">
      <c r="A65" s="36"/>
      <c r="K65" s="37"/>
    </row>
    <row r="66" spans="1:11" s="1" customFormat="1">
      <c r="A66" s="36"/>
      <c r="K66" s="37"/>
    </row>
    <row r="67" spans="1:11" s="1" customFormat="1">
      <c r="A67" s="36"/>
      <c r="K67" s="37"/>
    </row>
    <row r="68" spans="1:11" s="1" customFormat="1">
      <c r="A68" s="36"/>
      <c r="K68" s="37"/>
    </row>
    <row r="69" spans="1:11" s="1" customFormat="1">
      <c r="A69" s="36"/>
      <c r="K69" s="37"/>
    </row>
    <row r="70" spans="1:11" s="1" customFormat="1">
      <c r="A70" s="36"/>
      <c r="K70" s="37"/>
    </row>
    <row r="71" spans="1:11" s="64" customFormat="1" ht="13.5" customHeight="1" thickBot="1">
      <c r="A71" s="74"/>
      <c r="B71" s="75"/>
      <c r="C71" s="75"/>
      <c r="D71" s="75"/>
      <c r="E71" s="75"/>
      <c r="F71" s="75"/>
      <c r="G71" s="75"/>
      <c r="H71" s="75"/>
      <c r="I71" s="75"/>
      <c r="J71" s="75"/>
      <c r="K71" s="76"/>
    </row>
    <row r="72" spans="1:11" s="1" customFormat="1" hidden="1">
      <c r="A72" s="36"/>
      <c r="K72" s="37"/>
    </row>
    <row r="73" spans="1:11" s="1" customFormat="1" hidden="1">
      <c r="A73" s="36"/>
      <c r="K73" s="37"/>
    </row>
    <row r="74" spans="1:11" s="5" customFormat="1" hidden="1">
      <c r="A74" s="63"/>
      <c r="K74" s="39"/>
    </row>
    <row r="75" spans="1:11" s="1" customFormat="1" hidden="1">
      <c r="A75" s="3"/>
    </row>
    <row r="76" spans="1:11" s="1" customFormat="1">
      <c r="A76" s="3"/>
    </row>
    <row r="77" spans="1:11" s="1" customFormat="1">
      <c r="A77" s="3"/>
    </row>
    <row r="78" spans="1:11" s="1" customFormat="1">
      <c r="A78" s="3"/>
    </row>
    <row r="79" spans="1:11" s="1" customFormat="1">
      <c r="A79" s="3"/>
    </row>
    <row r="80" spans="1:11" s="1" customFormat="1">
      <c r="A80" s="3"/>
    </row>
    <row r="81" spans="1:11" s="1" customFormat="1">
      <c r="A81" s="3"/>
    </row>
    <row r="82" spans="1:11" s="1" customFormat="1">
      <c r="A82" s="3"/>
    </row>
    <row r="83" spans="1:11" s="1" customFormat="1">
      <c r="A83" s="3"/>
    </row>
    <row r="84" spans="1:11" s="1" customFormat="1">
      <c r="A84" s="3"/>
    </row>
    <row r="85" spans="1:11" s="1" customFormat="1">
      <c r="A85" s="3"/>
    </row>
    <row r="86" spans="1:11" s="1" customFormat="1">
      <c r="A86" s="3"/>
    </row>
    <row r="87" spans="1:11" s="1" customFormat="1">
      <c r="A87" s="3"/>
    </row>
    <row r="88" spans="1:11" s="1" customFormat="1">
      <c r="A88" s="3"/>
    </row>
    <row r="89" spans="1:11" s="1" customFormat="1">
      <c r="A89" s="3"/>
    </row>
    <row r="90" spans="1:11" s="1" customFormat="1">
      <c r="A90" s="3"/>
      <c r="C90" s="4"/>
      <c r="D90" s="4"/>
      <c r="E90" s="4"/>
      <c r="F90" s="4"/>
      <c r="G90" s="4"/>
      <c r="H90" s="4"/>
      <c r="I90" s="4"/>
      <c r="J90" s="4"/>
      <c r="K90" s="4"/>
    </row>
    <row r="91" spans="1:11" s="1" customFormat="1">
      <c r="A91" s="3"/>
      <c r="C91" s="4"/>
      <c r="D91" s="4"/>
      <c r="E91" s="4"/>
      <c r="F91" s="4"/>
      <c r="G91" s="4"/>
      <c r="H91" s="4"/>
      <c r="I91" s="4"/>
      <c r="J91" s="4"/>
      <c r="K91" s="4"/>
    </row>
  </sheetData>
  <mergeCells count="19">
    <mergeCell ref="C44:E44"/>
    <mergeCell ref="F44:I44"/>
    <mergeCell ref="A9:A10"/>
    <mergeCell ref="B9:B10"/>
    <mergeCell ref="C9:F9"/>
    <mergeCell ref="G9:J9"/>
    <mergeCell ref="A42:A43"/>
    <mergeCell ref="B42:B43"/>
    <mergeCell ref="C42:K42"/>
    <mergeCell ref="C43:E43"/>
    <mergeCell ref="F43:I43"/>
    <mergeCell ref="K9:K10"/>
    <mergeCell ref="A41:K41"/>
    <mergeCell ref="A8:K8"/>
    <mergeCell ref="A1:A6"/>
    <mergeCell ref="B1:J6"/>
    <mergeCell ref="K1:K3"/>
    <mergeCell ref="K4:K6"/>
    <mergeCell ref="A7:K7"/>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tabColor rgb="FF92D050"/>
    <pageSetUpPr fitToPage="1"/>
  </sheetPr>
  <dimension ref="A1:ALJ90"/>
  <sheetViews>
    <sheetView view="pageBreakPreview" topLeftCell="A19" zoomScale="80" zoomScaleNormal="80" zoomScaleSheetLayoutView="80" workbookViewId="0">
      <selection activeCell="W48" sqref="W48"/>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84"/>
      <c r="B1" s="84" t="s">
        <v>24</v>
      </c>
      <c r="C1" s="84"/>
      <c r="D1" s="84"/>
      <c r="E1" s="84"/>
      <c r="F1" s="84"/>
      <c r="G1" s="84"/>
      <c r="H1" s="84"/>
      <c r="I1" s="84"/>
      <c r="J1" s="84"/>
      <c r="K1" s="84" t="s">
        <v>14</v>
      </c>
    </row>
    <row r="2" spans="1:998" ht="12.6" customHeight="1" thickBot="1">
      <c r="A2" s="84"/>
      <c r="B2" s="84"/>
      <c r="C2" s="84"/>
      <c r="D2" s="84"/>
      <c r="E2" s="84"/>
      <c r="F2" s="84"/>
      <c r="G2" s="84"/>
      <c r="H2" s="84"/>
      <c r="I2" s="84"/>
      <c r="J2" s="84"/>
      <c r="K2" s="84"/>
    </row>
    <row r="3" spans="1:998" ht="12.6" customHeight="1" thickBot="1">
      <c r="A3" s="84"/>
      <c r="B3" s="84"/>
      <c r="C3" s="84"/>
      <c r="D3" s="84"/>
      <c r="E3" s="84"/>
      <c r="F3" s="84"/>
      <c r="G3" s="84"/>
      <c r="H3" s="84"/>
      <c r="I3" s="84"/>
      <c r="J3" s="84"/>
      <c r="K3" s="84"/>
    </row>
    <row r="4" spans="1:998" ht="12.6" customHeight="1" thickBot="1">
      <c r="A4" s="84"/>
      <c r="B4" s="84"/>
      <c r="C4" s="84"/>
      <c r="D4" s="84"/>
      <c r="E4" s="84"/>
      <c r="F4" s="84"/>
      <c r="G4" s="84"/>
      <c r="H4" s="84"/>
      <c r="I4" s="84"/>
      <c r="J4" s="84"/>
      <c r="K4" s="84">
        <v>2</v>
      </c>
    </row>
    <row r="5" spans="1:998" ht="12.6" customHeight="1" thickBot="1">
      <c r="A5" s="84"/>
      <c r="B5" s="84"/>
      <c r="C5" s="84"/>
      <c r="D5" s="84"/>
      <c r="E5" s="84"/>
      <c r="F5" s="84"/>
      <c r="G5" s="84"/>
      <c r="H5" s="84"/>
      <c r="I5" s="84"/>
      <c r="J5" s="84"/>
      <c r="K5" s="84"/>
    </row>
    <row r="6" spans="1:998" ht="12.6" customHeight="1" thickBot="1">
      <c r="A6" s="84"/>
      <c r="B6" s="84"/>
      <c r="C6" s="84"/>
      <c r="D6" s="84"/>
      <c r="E6" s="84"/>
      <c r="F6" s="84"/>
      <c r="G6" s="84"/>
      <c r="H6" s="84"/>
      <c r="I6" s="84"/>
      <c r="J6" s="84"/>
      <c r="K6" s="84"/>
      <c r="P6" s="62"/>
    </row>
    <row r="7" spans="1:998" ht="16.2" customHeight="1" thickBot="1">
      <c r="A7" s="85"/>
      <c r="B7" s="85"/>
      <c r="C7" s="85"/>
      <c r="D7" s="85"/>
      <c r="E7" s="85"/>
      <c r="F7" s="85"/>
      <c r="G7" s="85"/>
      <c r="H7" s="85"/>
      <c r="I7" s="85"/>
      <c r="J7" s="85"/>
      <c r="K7" s="85"/>
      <c r="S7" s="62"/>
    </row>
    <row r="8" spans="1:998" ht="20.399999999999999" customHeight="1" thickBot="1">
      <c r="A8" s="84" t="s">
        <v>15</v>
      </c>
      <c r="B8" s="84"/>
      <c r="C8" s="84"/>
      <c r="D8" s="84"/>
      <c r="E8" s="84"/>
      <c r="F8" s="84"/>
      <c r="G8" s="84"/>
      <c r="H8" s="84"/>
      <c r="I8" s="84"/>
      <c r="J8" s="84"/>
      <c r="K8" s="84"/>
    </row>
    <row r="9" spans="1:998" ht="20.399999999999999" customHeight="1" thickBot="1">
      <c r="A9" s="86" t="s">
        <v>26</v>
      </c>
      <c r="B9" s="86" t="s">
        <v>4</v>
      </c>
      <c r="C9" s="88" t="s">
        <v>22</v>
      </c>
      <c r="D9" s="88"/>
      <c r="E9" s="88"/>
      <c r="F9" s="88"/>
      <c r="G9" s="88" t="s">
        <v>23</v>
      </c>
      <c r="H9" s="88"/>
      <c r="I9" s="88"/>
      <c r="J9" s="88"/>
      <c r="K9" s="88" t="s">
        <v>25</v>
      </c>
      <c r="ALF9"/>
      <c r="ALG9"/>
      <c r="ALH9"/>
      <c r="ALI9"/>
      <c r="ALJ9"/>
    </row>
    <row r="10" spans="1:998" ht="27" customHeight="1" thickBot="1">
      <c r="A10" s="87"/>
      <c r="B10" s="87"/>
      <c r="C10" s="32" t="s">
        <v>10</v>
      </c>
      <c r="D10" s="32" t="s">
        <v>11</v>
      </c>
      <c r="E10" s="32" t="s">
        <v>12</v>
      </c>
      <c r="F10" s="32" t="s">
        <v>13</v>
      </c>
      <c r="G10" s="32" t="s">
        <v>10</v>
      </c>
      <c r="H10" s="32" t="s">
        <v>11</v>
      </c>
      <c r="I10" s="32" t="s">
        <v>12</v>
      </c>
      <c r="J10" s="32" t="s">
        <v>13</v>
      </c>
      <c r="K10" s="88"/>
      <c r="ALF10"/>
      <c r="ALG10"/>
      <c r="ALH10"/>
      <c r="ALI10"/>
      <c r="ALJ10"/>
    </row>
    <row r="11" spans="1:998" ht="25.2" customHeight="1">
      <c r="A11" s="53">
        <v>1</v>
      </c>
      <c r="B11" s="56" t="s">
        <v>29</v>
      </c>
      <c r="C11" s="33"/>
      <c r="D11" s="33"/>
      <c r="E11" s="33">
        <v>44</v>
      </c>
      <c r="F11" s="43"/>
      <c r="G11" s="46"/>
      <c r="H11" s="33"/>
      <c r="I11" s="33"/>
      <c r="J11" s="42"/>
      <c r="K11" s="43">
        <f>E11</f>
        <v>44</v>
      </c>
      <c r="ALF11"/>
      <c r="ALG11"/>
      <c r="ALH11"/>
      <c r="ALI11"/>
      <c r="ALJ11"/>
    </row>
    <row r="12" spans="1:998" ht="25.2" customHeight="1">
      <c r="A12" s="54">
        <v>2</v>
      </c>
      <c r="B12" s="56" t="s">
        <v>35</v>
      </c>
      <c r="C12" s="31"/>
      <c r="D12" s="31"/>
      <c r="E12" s="31"/>
      <c r="F12" s="44"/>
      <c r="G12" s="51"/>
      <c r="H12" s="31"/>
      <c r="I12" s="31">
        <v>4</v>
      </c>
      <c r="J12" s="30"/>
      <c r="K12" s="44">
        <f>K11-I12</f>
        <v>40</v>
      </c>
      <c r="ALF12"/>
      <c r="ALG12"/>
      <c r="ALH12"/>
      <c r="ALI12"/>
      <c r="ALJ12"/>
    </row>
    <row r="13" spans="1:998" ht="25.2" customHeight="1">
      <c r="A13" s="59">
        <v>3</v>
      </c>
      <c r="B13" s="56" t="s">
        <v>30</v>
      </c>
      <c r="C13" s="31"/>
      <c r="D13" s="31"/>
      <c r="E13" s="31"/>
      <c r="F13" s="44"/>
      <c r="G13" s="51"/>
      <c r="H13" s="31"/>
      <c r="I13" s="31">
        <v>2</v>
      </c>
      <c r="J13" s="30"/>
      <c r="K13" s="44">
        <f t="shared" ref="K13:K20" si="0">K12-I13</f>
        <v>38</v>
      </c>
      <c r="S13" s="62"/>
      <c r="ALF13"/>
      <c r="ALG13"/>
      <c r="ALH13"/>
      <c r="ALI13"/>
      <c r="ALJ13"/>
    </row>
    <row r="14" spans="1:998" ht="25.2" customHeight="1">
      <c r="A14" s="59">
        <v>4</v>
      </c>
      <c r="B14" s="56" t="s">
        <v>36</v>
      </c>
      <c r="C14" s="31"/>
      <c r="D14" s="31"/>
      <c r="E14" s="31"/>
      <c r="F14" s="44"/>
      <c r="G14" s="51"/>
      <c r="H14" s="31"/>
      <c r="I14" s="31">
        <v>5</v>
      </c>
      <c r="J14" s="30"/>
      <c r="K14" s="44">
        <f t="shared" si="0"/>
        <v>33</v>
      </c>
      <c r="ALF14"/>
      <c r="ALG14"/>
      <c r="ALH14"/>
      <c r="ALI14"/>
      <c r="ALJ14"/>
    </row>
    <row r="15" spans="1:998" ht="25.2" customHeight="1">
      <c r="A15" s="59">
        <v>5</v>
      </c>
      <c r="B15" s="56" t="s">
        <v>37</v>
      </c>
      <c r="C15" s="31"/>
      <c r="D15" s="31"/>
      <c r="E15" s="31"/>
      <c r="F15" s="44"/>
      <c r="G15" s="51"/>
      <c r="H15" s="31"/>
      <c r="I15" s="31">
        <v>10</v>
      </c>
      <c r="J15" s="30"/>
      <c r="K15" s="44">
        <f t="shared" si="0"/>
        <v>23</v>
      </c>
      <c r="ALF15"/>
      <c r="ALG15"/>
      <c r="ALH15"/>
      <c r="ALI15"/>
      <c r="ALJ15"/>
    </row>
    <row r="16" spans="1:998" ht="25.2" customHeight="1">
      <c r="A16" s="59">
        <v>6</v>
      </c>
      <c r="B16" s="56" t="s">
        <v>38</v>
      </c>
      <c r="C16" s="31"/>
      <c r="D16" s="31"/>
      <c r="E16" s="31"/>
      <c r="F16" s="44"/>
      <c r="G16" s="51"/>
      <c r="H16" s="31"/>
      <c r="I16" s="31">
        <v>3</v>
      </c>
      <c r="J16" s="30"/>
      <c r="K16" s="44">
        <f t="shared" si="0"/>
        <v>20</v>
      </c>
      <c r="ALF16"/>
      <c r="ALG16"/>
      <c r="ALH16"/>
      <c r="ALI16"/>
      <c r="ALJ16"/>
    </row>
    <row r="17" spans="1:998" ht="25.2" customHeight="1">
      <c r="A17" s="59">
        <v>7</v>
      </c>
      <c r="B17" s="55" t="s">
        <v>39</v>
      </c>
      <c r="C17" s="31"/>
      <c r="D17" s="31"/>
      <c r="E17" s="31"/>
      <c r="F17" s="44"/>
      <c r="G17" s="51"/>
      <c r="H17" s="31"/>
      <c r="I17" s="31">
        <v>5</v>
      </c>
      <c r="J17" s="30"/>
      <c r="K17" s="44">
        <f t="shared" si="0"/>
        <v>15</v>
      </c>
      <c r="ALF17"/>
      <c r="ALG17"/>
      <c r="ALH17"/>
      <c r="ALI17"/>
      <c r="ALJ17"/>
    </row>
    <row r="18" spans="1:998" ht="25.2" customHeight="1">
      <c r="A18" s="59">
        <v>8</v>
      </c>
      <c r="B18" s="55" t="s">
        <v>40</v>
      </c>
      <c r="C18" s="31"/>
      <c r="D18" s="31"/>
      <c r="E18" s="31"/>
      <c r="F18" s="44"/>
      <c r="G18" s="51"/>
      <c r="H18" s="31"/>
      <c r="I18" s="31">
        <v>2</v>
      </c>
      <c r="J18" s="30"/>
      <c r="K18" s="44">
        <f t="shared" si="0"/>
        <v>13</v>
      </c>
      <c r="ALF18"/>
      <c r="ALG18"/>
      <c r="ALH18"/>
      <c r="ALI18"/>
      <c r="ALJ18"/>
    </row>
    <row r="19" spans="1:998" ht="25.2" customHeight="1">
      <c r="A19" s="59">
        <v>9</v>
      </c>
      <c r="B19" s="56" t="s">
        <v>41</v>
      </c>
      <c r="C19" s="31"/>
      <c r="D19" s="31"/>
      <c r="E19" s="31"/>
      <c r="F19" s="44"/>
      <c r="G19" s="51"/>
      <c r="H19" s="31"/>
      <c r="I19" s="31">
        <v>3</v>
      </c>
      <c r="J19" s="30"/>
      <c r="K19" s="44">
        <f t="shared" si="0"/>
        <v>10</v>
      </c>
      <c r="ALF19"/>
      <c r="ALG19"/>
      <c r="ALH19"/>
      <c r="ALI19"/>
      <c r="ALJ19"/>
    </row>
    <row r="20" spans="1:998" ht="25.2" customHeight="1">
      <c r="A20" s="59">
        <v>10</v>
      </c>
      <c r="B20" s="55" t="s">
        <v>42</v>
      </c>
      <c r="C20" s="31"/>
      <c r="D20" s="31"/>
      <c r="E20" s="31"/>
      <c r="F20" s="44"/>
      <c r="G20" s="51"/>
      <c r="H20" s="31"/>
      <c r="I20" s="31">
        <v>10</v>
      </c>
      <c r="J20" s="30"/>
      <c r="K20" s="44">
        <f t="shared" si="0"/>
        <v>0</v>
      </c>
      <c r="ALF20"/>
      <c r="ALG20"/>
      <c r="ALH20"/>
      <c r="ALI20"/>
      <c r="ALJ20"/>
    </row>
    <row r="21" spans="1:998" ht="25.2" hidden="1" customHeight="1">
      <c r="A21" s="59">
        <v>4</v>
      </c>
      <c r="B21" s="55"/>
      <c r="C21" s="31"/>
      <c r="D21" s="31"/>
      <c r="E21" s="31"/>
      <c r="F21" s="44"/>
      <c r="G21" s="51"/>
      <c r="H21" s="31"/>
      <c r="I21" s="31"/>
      <c r="J21" s="30"/>
      <c r="K21" s="44"/>
      <c r="Z21" s="58"/>
      <c r="ALF21"/>
      <c r="ALG21"/>
      <c r="ALH21"/>
      <c r="ALI21"/>
      <c r="ALJ21"/>
    </row>
    <row r="22" spans="1:998" ht="25.2" hidden="1" customHeight="1">
      <c r="A22" s="59">
        <v>5</v>
      </c>
      <c r="B22" s="55"/>
      <c r="C22" s="31"/>
      <c r="D22" s="31"/>
      <c r="E22" s="31"/>
      <c r="F22" s="44"/>
      <c r="G22" s="51"/>
      <c r="H22" s="31"/>
      <c r="I22" s="31"/>
      <c r="J22" s="30"/>
      <c r="K22" s="44"/>
      <c r="ALF22"/>
      <c r="ALG22"/>
      <c r="ALH22"/>
      <c r="ALI22"/>
      <c r="ALJ22"/>
    </row>
    <row r="23" spans="1:998" ht="25.2" hidden="1" customHeight="1">
      <c r="A23" s="59">
        <v>6</v>
      </c>
      <c r="B23" s="55"/>
      <c r="C23" s="29"/>
      <c r="D23" s="29"/>
      <c r="E23" s="29"/>
      <c r="F23" s="45"/>
      <c r="G23" s="47"/>
      <c r="H23" s="31"/>
      <c r="I23" s="31"/>
      <c r="J23" s="30"/>
      <c r="K23" s="44"/>
      <c r="ALF23"/>
      <c r="ALG23"/>
      <c r="ALH23"/>
      <c r="ALI23"/>
      <c r="ALJ23"/>
    </row>
    <row r="24" spans="1:998" ht="25.2" hidden="1" customHeight="1">
      <c r="A24" s="59">
        <v>7</v>
      </c>
      <c r="B24" s="56"/>
      <c r="C24" s="29"/>
      <c r="D24" s="29"/>
      <c r="E24" s="29"/>
      <c r="F24" s="45"/>
      <c r="G24" s="47"/>
      <c r="H24" s="31"/>
      <c r="I24" s="31"/>
      <c r="J24" s="30"/>
      <c r="K24" s="44"/>
      <c r="ALF24"/>
      <c r="ALG24"/>
      <c r="ALH24"/>
      <c r="ALI24"/>
      <c r="ALJ24"/>
    </row>
    <row r="25" spans="1:998" ht="25.2" hidden="1" customHeight="1">
      <c r="A25" s="59">
        <v>8</v>
      </c>
      <c r="B25" s="55"/>
      <c r="C25" s="29"/>
      <c r="D25" s="29"/>
      <c r="E25" s="29"/>
      <c r="F25" s="45"/>
      <c r="G25" s="47"/>
      <c r="H25" s="31"/>
      <c r="I25" s="31"/>
      <c r="J25" s="30"/>
      <c r="K25" s="44"/>
      <c r="ALF25"/>
      <c r="ALG25"/>
      <c r="ALH25"/>
      <c r="ALI25"/>
      <c r="ALJ25"/>
    </row>
    <row r="26" spans="1:998" ht="25.2" hidden="1" customHeight="1">
      <c r="A26" s="59">
        <v>9</v>
      </c>
      <c r="B26" s="56"/>
      <c r="C26" s="29"/>
      <c r="D26" s="29"/>
      <c r="E26" s="29"/>
      <c r="F26" s="45"/>
      <c r="G26" s="47"/>
      <c r="H26" s="31"/>
      <c r="I26" s="31"/>
      <c r="J26" s="30"/>
      <c r="K26" s="44"/>
      <c r="ALF26"/>
      <c r="ALG26"/>
      <c r="ALH26"/>
      <c r="ALI26"/>
      <c r="ALJ26"/>
    </row>
    <row r="27" spans="1:998" ht="25.2" hidden="1" customHeight="1">
      <c r="A27" s="59">
        <v>10</v>
      </c>
      <c r="B27" s="55"/>
      <c r="C27" s="29"/>
      <c r="D27" s="29"/>
      <c r="E27" s="29"/>
      <c r="F27" s="45"/>
      <c r="G27" s="47"/>
      <c r="H27" s="31"/>
      <c r="I27" s="31"/>
      <c r="J27" s="30"/>
      <c r="K27" s="44"/>
      <c r="ALF27"/>
      <c r="ALG27"/>
      <c r="ALH27"/>
      <c r="ALI27"/>
      <c r="ALJ27"/>
    </row>
    <row r="28" spans="1:998" ht="25.2" hidden="1" customHeight="1">
      <c r="A28" s="59">
        <v>11</v>
      </c>
      <c r="B28" s="56"/>
      <c r="C28" s="29"/>
      <c r="D28" s="29"/>
      <c r="E28" s="29"/>
      <c r="F28" s="45"/>
      <c r="G28" s="47"/>
      <c r="H28" s="31"/>
      <c r="I28" s="31"/>
      <c r="J28" s="30"/>
      <c r="K28" s="44"/>
      <c r="ALF28"/>
      <c r="ALG28"/>
      <c r="ALH28"/>
      <c r="ALI28"/>
      <c r="ALJ28"/>
    </row>
    <row r="29" spans="1:998" ht="25.2" hidden="1" customHeight="1">
      <c r="A29" s="59">
        <v>12</v>
      </c>
      <c r="B29" s="55"/>
      <c r="C29" s="29"/>
      <c r="D29" s="29"/>
      <c r="E29" s="29"/>
      <c r="F29" s="45"/>
      <c r="G29" s="47"/>
      <c r="H29" s="31"/>
      <c r="I29" s="31"/>
      <c r="J29" s="30"/>
      <c r="K29" s="44"/>
      <c r="ALF29"/>
      <c r="ALG29"/>
      <c r="ALH29"/>
      <c r="ALI29"/>
      <c r="ALJ29"/>
    </row>
    <row r="30" spans="1:998" ht="25.2" hidden="1" customHeight="1">
      <c r="A30" s="59">
        <v>13</v>
      </c>
      <c r="B30" s="55"/>
      <c r="C30" s="29"/>
      <c r="D30" s="29"/>
      <c r="E30" s="29"/>
      <c r="F30" s="45"/>
      <c r="G30" s="47"/>
      <c r="H30" s="31"/>
      <c r="I30" s="31"/>
      <c r="J30" s="30"/>
      <c r="K30" s="44"/>
      <c r="ALF30"/>
      <c r="ALG30"/>
      <c r="ALH30"/>
      <c r="ALI30"/>
      <c r="ALJ30"/>
    </row>
    <row r="31" spans="1:998" ht="25.2" hidden="1" customHeight="1">
      <c r="A31" s="59">
        <v>14</v>
      </c>
      <c r="B31" s="55"/>
      <c r="C31" s="29"/>
      <c r="D31" s="29"/>
      <c r="E31" s="29"/>
      <c r="F31" s="45"/>
      <c r="G31" s="47"/>
      <c r="H31" s="31"/>
      <c r="I31" s="31"/>
      <c r="J31" s="30"/>
      <c r="K31" s="44"/>
      <c r="ALF31"/>
      <c r="ALG31"/>
      <c r="ALH31"/>
      <c r="ALI31"/>
      <c r="ALJ31"/>
    </row>
    <row r="32" spans="1:998" ht="25.2" hidden="1" customHeight="1">
      <c r="A32" s="59">
        <v>10</v>
      </c>
      <c r="B32" s="55"/>
      <c r="C32" s="29"/>
      <c r="D32" s="29"/>
      <c r="E32" s="29"/>
      <c r="F32" s="45"/>
      <c r="G32" s="47"/>
      <c r="H32" s="31"/>
      <c r="I32" s="31"/>
      <c r="J32" s="30"/>
      <c r="K32" s="44"/>
      <c r="ALF32"/>
      <c r="ALG32"/>
      <c r="ALH32"/>
      <c r="ALI32"/>
      <c r="ALJ32"/>
    </row>
    <row r="33" spans="1:998" ht="25.2" hidden="1" customHeight="1">
      <c r="A33" s="59">
        <v>11</v>
      </c>
      <c r="B33" s="56"/>
      <c r="C33" s="28"/>
      <c r="D33" s="28"/>
      <c r="E33" s="28"/>
      <c r="F33" s="45"/>
      <c r="G33" s="27"/>
      <c r="H33" s="28"/>
      <c r="I33" s="28"/>
      <c r="J33" s="28"/>
      <c r="K33" s="44"/>
      <c r="ALF33"/>
      <c r="ALG33"/>
      <c r="ALH33"/>
      <c r="ALI33"/>
      <c r="ALJ33"/>
    </row>
    <row r="34" spans="1:998" ht="27" hidden="1" customHeight="1" thickBot="1">
      <c r="A34" s="59">
        <v>12</v>
      </c>
      <c r="B34" s="57"/>
      <c r="C34" s="48"/>
      <c r="D34" s="48"/>
      <c r="E34" s="48"/>
      <c r="F34" s="49"/>
      <c r="G34" s="50"/>
      <c r="H34" s="48"/>
      <c r="I34" s="48"/>
      <c r="J34" s="48"/>
      <c r="K34" s="49"/>
      <c r="ALF34"/>
      <c r="ALG34"/>
      <c r="ALH34"/>
      <c r="ALI34"/>
      <c r="ALJ34"/>
    </row>
    <row r="35" spans="1:998" ht="19.95" customHeight="1" thickBot="1">
      <c r="A35" s="93"/>
      <c r="B35" s="94"/>
      <c r="C35" s="94"/>
      <c r="D35" s="94"/>
      <c r="E35" s="94"/>
      <c r="F35" s="94"/>
      <c r="G35" s="94"/>
      <c r="H35" s="94"/>
      <c r="I35" s="94"/>
      <c r="J35" s="94"/>
      <c r="K35" s="95"/>
    </row>
    <row r="36" spans="1:998" ht="20.100000000000001" customHeight="1" thickBot="1">
      <c r="A36" s="84" t="s">
        <v>16</v>
      </c>
      <c r="B36" s="84" t="s">
        <v>8</v>
      </c>
      <c r="C36" s="84" t="s">
        <v>17</v>
      </c>
      <c r="D36" s="84"/>
      <c r="E36" s="84"/>
      <c r="F36" s="84"/>
      <c r="G36" s="84"/>
      <c r="H36" s="84"/>
      <c r="I36" s="84"/>
      <c r="J36" s="84"/>
      <c r="K36" s="84"/>
    </row>
    <row r="37" spans="1:998" ht="20.100000000000001" customHeight="1" thickBot="1">
      <c r="A37" s="84"/>
      <c r="B37" s="84"/>
      <c r="C37" s="84" t="s">
        <v>18</v>
      </c>
      <c r="D37" s="84"/>
      <c r="E37" s="84"/>
      <c r="F37" s="84" t="s">
        <v>19</v>
      </c>
      <c r="G37" s="84"/>
      <c r="H37" s="84"/>
      <c r="I37" s="84"/>
      <c r="J37" s="40" t="s">
        <v>20</v>
      </c>
      <c r="K37" s="40" t="s">
        <v>21</v>
      </c>
      <c r="AK37" s="65"/>
    </row>
    <row r="38" spans="1:998" ht="20.100000000000001" customHeight="1" thickBot="1">
      <c r="A38" s="41">
        <f>'Planilha Univ. '!C13</f>
        <v>252.72</v>
      </c>
      <c r="B38" s="61" t="s">
        <v>55</v>
      </c>
      <c r="C38" s="85">
        <f>SUM(C11:C31)</f>
        <v>0</v>
      </c>
      <c r="D38" s="85"/>
      <c r="E38" s="85"/>
      <c r="F38" s="85">
        <f>SUM(D11:D31)</f>
        <v>0</v>
      </c>
      <c r="G38" s="85"/>
      <c r="H38" s="85"/>
      <c r="I38" s="85"/>
      <c r="J38" s="52">
        <f>SUM(E11:E31)</f>
        <v>44</v>
      </c>
      <c r="K38" s="52">
        <f>SUM(F11:F31)</f>
        <v>0</v>
      </c>
    </row>
    <row r="39" spans="1:998" ht="8.1" customHeight="1">
      <c r="A39" s="38"/>
      <c r="B39" s="5"/>
      <c r="C39" s="5"/>
      <c r="D39" s="5"/>
      <c r="E39" s="5"/>
      <c r="F39" s="5"/>
      <c r="G39" s="5"/>
      <c r="H39" s="5"/>
      <c r="I39" s="5"/>
      <c r="J39" s="5"/>
      <c r="K39" s="39"/>
    </row>
    <row r="40" spans="1:998">
      <c r="A40" s="34"/>
      <c r="B40" s="2"/>
      <c r="C40" s="2"/>
      <c r="D40" s="2"/>
      <c r="E40" s="2"/>
      <c r="F40" s="2"/>
      <c r="G40" s="2"/>
      <c r="H40" s="2"/>
      <c r="I40" s="2"/>
      <c r="J40" s="2"/>
      <c r="K40" s="35"/>
    </row>
    <row r="41" spans="1:998">
      <c r="A41" s="36"/>
      <c r="K41" s="37"/>
    </row>
    <row r="42" spans="1:998">
      <c r="A42" s="36"/>
      <c r="K42" s="37"/>
    </row>
    <row r="43" spans="1:998">
      <c r="A43" s="36"/>
      <c r="K43" s="37"/>
    </row>
    <row r="44" spans="1:998">
      <c r="A44" s="36"/>
      <c r="K44" s="37"/>
    </row>
    <row r="45" spans="1:998">
      <c r="A45" s="36"/>
      <c r="K45" s="37"/>
    </row>
    <row r="46" spans="1:998">
      <c r="A46" s="36"/>
      <c r="K46" s="37"/>
    </row>
    <row r="47" spans="1:998">
      <c r="A47" s="36"/>
      <c r="K47" s="37"/>
    </row>
    <row r="48" spans="1:998">
      <c r="A48" s="36"/>
      <c r="K48" s="37"/>
    </row>
    <row r="49" spans="1:11">
      <c r="A49" s="36"/>
      <c r="K49" s="37"/>
    </row>
    <row r="50" spans="1:11">
      <c r="A50" s="36"/>
      <c r="K50" s="37"/>
    </row>
    <row r="51" spans="1:11">
      <c r="A51" s="36"/>
      <c r="K51" s="37"/>
    </row>
    <row r="52" spans="1:11">
      <c r="A52" s="36"/>
      <c r="K52" s="37"/>
    </row>
    <row r="53" spans="1:11" ht="1.2" customHeight="1">
      <c r="A53" s="36"/>
      <c r="K53" s="37"/>
    </row>
    <row r="54" spans="1:11">
      <c r="A54" s="36"/>
      <c r="K54" s="37"/>
    </row>
    <row r="55" spans="1:11" ht="20.399999999999999" customHeight="1">
      <c r="A55" s="36"/>
      <c r="K55" s="37"/>
    </row>
    <row r="56" spans="1:11">
      <c r="A56" s="36"/>
      <c r="K56" s="37"/>
    </row>
    <row r="57" spans="1:11">
      <c r="A57" s="36"/>
      <c r="K57" s="37"/>
    </row>
    <row r="58" spans="1:11">
      <c r="A58" s="36"/>
      <c r="K58" s="37"/>
    </row>
    <row r="59" spans="1:11">
      <c r="A59" s="36"/>
      <c r="K59" s="37"/>
    </row>
    <row r="60" spans="1:11">
      <c r="A60" s="36"/>
      <c r="K60" s="37"/>
    </row>
    <row r="61" spans="1:11">
      <c r="A61" s="36"/>
      <c r="K61" s="37"/>
    </row>
    <row r="62" spans="1:11">
      <c r="A62" s="36"/>
      <c r="K62" s="37"/>
    </row>
    <row r="63" spans="1:11">
      <c r="A63" s="36"/>
      <c r="K63" s="37"/>
    </row>
    <row r="64" spans="1:11" ht="13.8" thickBot="1">
      <c r="A64" s="77"/>
      <c r="B64" s="78"/>
      <c r="C64" s="78"/>
      <c r="D64" s="78"/>
      <c r="E64" s="78"/>
      <c r="F64" s="78"/>
      <c r="G64" s="78"/>
      <c r="H64" s="78"/>
      <c r="I64" s="78"/>
      <c r="J64" s="78"/>
      <c r="K64" s="79"/>
    </row>
    <row r="65" spans="1:998" hidden="1">
      <c r="A65" s="36"/>
      <c r="K65" s="37"/>
    </row>
    <row r="66" spans="1:998" hidden="1">
      <c r="A66" s="36"/>
      <c r="K66" s="37"/>
    </row>
    <row r="67" spans="1:998" hidden="1">
      <c r="A67" s="36"/>
      <c r="K67" s="37"/>
    </row>
    <row r="68" spans="1:998" hidden="1">
      <c r="A68" s="36"/>
      <c r="K68" s="37"/>
    </row>
    <row r="69" spans="1:998" s="64" customFormat="1" hidden="1">
      <c r="A69" s="63"/>
      <c r="B69" s="5"/>
      <c r="C69" s="5"/>
      <c r="D69" s="5"/>
      <c r="E69" s="5"/>
      <c r="F69" s="5"/>
      <c r="G69" s="5"/>
      <c r="H69" s="5"/>
      <c r="I69" s="5"/>
      <c r="J69" s="5"/>
      <c r="K69" s="39"/>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5"/>
      <c r="EB69" s="5"/>
      <c r="EC69" s="5"/>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FF69" s="5"/>
      <c r="FG69" s="5"/>
      <c r="FH69" s="5"/>
      <c r="FI69" s="5"/>
      <c r="FJ69" s="5"/>
      <c r="FK69" s="5"/>
      <c r="FL69" s="5"/>
      <c r="FM69" s="5"/>
      <c r="FN69" s="5"/>
      <c r="FO69" s="5"/>
      <c r="FP69" s="5"/>
      <c r="FQ69" s="5"/>
      <c r="FR69" s="5"/>
      <c r="FS69" s="5"/>
      <c r="FT69" s="5"/>
      <c r="FU69" s="5"/>
      <c r="FV69" s="5"/>
      <c r="FW69" s="5"/>
      <c r="FX69" s="5"/>
      <c r="FY69" s="5"/>
      <c r="FZ69" s="5"/>
      <c r="GA69" s="5"/>
      <c r="GB69" s="5"/>
      <c r="GC69" s="5"/>
      <c r="GD69" s="5"/>
      <c r="GE69" s="5"/>
      <c r="GF69" s="5"/>
      <c r="GG69" s="5"/>
      <c r="GH69" s="5"/>
      <c r="GI69" s="5"/>
      <c r="GJ69" s="5"/>
      <c r="GK69" s="5"/>
      <c r="GL69" s="5"/>
      <c r="GM69" s="5"/>
      <c r="GN69" s="5"/>
      <c r="GO69" s="5"/>
      <c r="GP69" s="5"/>
      <c r="GQ69" s="5"/>
      <c r="GR69" s="5"/>
      <c r="GS69" s="5"/>
      <c r="GT69" s="5"/>
      <c r="GU69" s="5"/>
      <c r="GV69" s="5"/>
      <c r="GW69" s="5"/>
      <c r="GX69" s="5"/>
      <c r="GY69" s="5"/>
      <c r="GZ69" s="5"/>
      <c r="HA69" s="5"/>
      <c r="HB69" s="5"/>
      <c r="HC69" s="5"/>
      <c r="HD69" s="5"/>
      <c r="HE69" s="5"/>
      <c r="HF69" s="5"/>
      <c r="HG69" s="5"/>
      <c r="HH69" s="5"/>
      <c r="HI69" s="5"/>
      <c r="HJ69" s="5"/>
      <c r="HK69" s="5"/>
      <c r="HL69" s="5"/>
      <c r="HM69" s="5"/>
      <c r="HN69" s="5"/>
      <c r="HO69" s="5"/>
      <c r="HP69" s="5"/>
      <c r="HQ69" s="5"/>
      <c r="HR69" s="5"/>
      <c r="HS69" s="5"/>
      <c r="HT69" s="5"/>
      <c r="HU69" s="5"/>
      <c r="HV69" s="5"/>
      <c r="HW69" s="5"/>
      <c r="HX69" s="5"/>
      <c r="HY69" s="5"/>
      <c r="HZ69" s="5"/>
      <c r="IA69" s="5"/>
      <c r="IB69" s="5"/>
      <c r="IC69" s="5"/>
      <c r="ID69" s="5"/>
      <c r="IE69" s="5"/>
      <c r="IF69" s="5"/>
      <c r="IG69" s="5"/>
      <c r="IH69" s="5"/>
      <c r="II69" s="5"/>
      <c r="IJ69" s="5"/>
      <c r="IK69" s="5"/>
      <c r="IL69" s="5"/>
      <c r="IM69" s="5"/>
      <c r="IN69" s="5"/>
      <c r="IO69" s="5"/>
      <c r="IP69" s="5"/>
      <c r="IQ69" s="5"/>
      <c r="IR69" s="5"/>
      <c r="IS69" s="5"/>
      <c r="IT69" s="5"/>
      <c r="IU69" s="5"/>
      <c r="IV69" s="5"/>
      <c r="IW69" s="5"/>
      <c r="IX69" s="5"/>
      <c r="IY69" s="5"/>
      <c r="IZ69" s="5"/>
      <c r="JA69" s="5"/>
      <c r="JB69" s="5"/>
      <c r="JC69" s="5"/>
      <c r="JD69" s="5"/>
      <c r="JE69" s="5"/>
      <c r="JF69" s="5"/>
      <c r="JG69" s="5"/>
      <c r="JH69" s="5"/>
      <c r="JI69" s="5"/>
      <c r="JJ69" s="5"/>
      <c r="JK69" s="5"/>
      <c r="JL69" s="5"/>
      <c r="JM69" s="5"/>
      <c r="JN69" s="5"/>
      <c r="JO69" s="5"/>
      <c r="JP69" s="5"/>
      <c r="JQ69" s="5"/>
      <c r="JR69" s="5"/>
      <c r="JS69" s="5"/>
      <c r="JT69" s="5"/>
      <c r="JU69" s="5"/>
      <c r="JV69" s="5"/>
      <c r="JW69" s="5"/>
      <c r="JX69" s="5"/>
      <c r="JY69" s="5"/>
      <c r="JZ69" s="5"/>
      <c r="KA69" s="5"/>
      <c r="KB69" s="5"/>
      <c r="KC69" s="5"/>
      <c r="KD69" s="5"/>
      <c r="KE69" s="5"/>
      <c r="KF69" s="5"/>
      <c r="KG69" s="5"/>
      <c r="KH69" s="5"/>
      <c r="KI69" s="5"/>
      <c r="KJ69" s="5"/>
      <c r="KK69" s="5"/>
      <c r="KL69" s="5"/>
      <c r="KM69" s="5"/>
      <c r="KN69" s="5"/>
      <c r="KO69" s="5"/>
      <c r="KP69" s="5"/>
      <c r="KQ69" s="5"/>
      <c r="KR69" s="5"/>
      <c r="KS69" s="5"/>
      <c r="KT69" s="5"/>
      <c r="KU69" s="5"/>
      <c r="KV69" s="5"/>
      <c r="KW69" s="5"/>
      <c r="KX69" s="5"/>
      <c r="KY69" s="5"/>
      <c r="KZ69" s="5"/>
      <c r="LA69" s="5"/>
      <c r="LB69" s="5"/>
      <c r="LC69" s="5"/>
      <c r="LD69" s="5"/>
      <c r="LE69" s="5"/>
      <c r="LF69" s="5"/>
      <c r="LG69" s="5"/>
      <c r="LH69" s="5"/>
      <c r="LI69" s="5"/>
      <c r="LJ69" s="5"/>
      <c r="LK69" s="5"/>
      <c r="LL69" s="5"/>
      <c r="LM69" s="5"/>
      <c r="LN69" s="5"/>
      <c r="LO69" s="5"/>
      <c r="LP69" s="5"/>
      <c r="LQ69" s="5"/>
      <c r="LR69" s="5"/>
      <c r="LS69" s="5"/>
      <c r="LT69" s="5"/>
      <c r="LU69" s="5"/>
      <c r="LV69" s="5"/>
      <c r="LW69" s="5"/>
      <c r="LX69" s="5"/>
      <c r="LY69" s="5"/>
      <c r="LZ69" s="5"/>
      <c r="MA69" s="5"/>
      <c r="MB69" s="5"/>
      <c r="MC69" s="5"/>
      <c r="MD69" s="5"/>
      <c r="ME69" s="5"/>
      <c r="MF69" s="5"/>
      <c r="MG69" s="5"/>
      <c r="MH69" s="5"/>
      <c r="MI69" s="5"/>
      <c r="MJ69" s="5"/>
      <c r="MK69" s="5"/>
      <c r="ML69" s="5"/>
      <c r="MM69" s="5"/>
      <c r="MN69" s="5"/>
      <c r="MO69" s="5"/>
      <c r="MP69" s="5"/>
      <c r="MQ69" s="5"/>
      <c r="MR69" s="5"/>
      <c r="MS69" s="5"/>
      <c r="MT69" s="5"/>
      <c r="MU69" s="5"/>
      <c r="MV69" s="5"/>
      <c r="MW69" s="5"/>
      <c r="MX69" s="5"/>
      <c r="MY69" s="5"/>
      <c r="MZ69" s="5"/>
      <c r="NA69" s="5"/>
      <c r="NB69" s="5"/>
      <c r="NC69" s="5"/>
      <c r="ND69" s="5"/>
      <c r="NE69" s="5"/>
      <c r="NF69" s="5"/>
      <c r="NG69" s="5"/>
      <c r="NH69" s="5"/>
      <c r="NI69" s="5"/>
      <c r="NJ69" s="5"/>
      <c r="NK69" s="5"/>
      <c r="NL69" s="5"/>
      <c r="NM69" s="5"/>
      <c r="NN69" s="5"/>
      <c r="NO69" s="5"/>
      <c r="NP69" s="5"/>
      <c r="NQ69" s="5"/>
      <c r="NR69" s="5"/>
      <c r="NS69" s="5"/>
      <c r="NT69" s="5"/>
      <c r="NU69" s="5"/>
      <c r="NV69" s="5"/>
      <c r="NW69" s="5"/>
      <c r="NX69" s="5"/>
      <c r="NY69" s="5"/>
      <c r="NZ69" s="5"/>
      <c r="OA69" s="5"/>
      <c r="OB69" s="5"/>
      <c r="OC69" s="5"/>
      <c r="OD69" s="5"/>
      <c r="OE69" s="5"/>
      <c r="OF69" s="5"/>
      <c r="OG69" s="5"/>
      <c r="OH69" s="5"/>
      <c r="OI69" s="5"/>
      <c r="OJ69" s="5"/>
      <c r="OK69" s="5"/>
      <c r="OL69" s="5"/>
      <c r="OM69" s="5"/>
      <c r="ON69" s="5"/>
      <c r="OO69" s="5"/>
      <c r="OP69" s="5"/>
      <c r="OQ69" s="5"/>
      <c r="OR69" s="5"/>
      <c r="OS69" s="5"/>
      <c r="OT69" s="5"/>
      <c r="OU69" s="5"/>
      <c r="OV69" s="5"/>
      <c r="OW69" s="5"/>
      <c r="OX69" s="5"/>
      <c r="OY69" s="5"/>
      <c r="OZ69" s="5"/>
      <c r="PA69" s="5"/>
      <c r="PB69" s="5"/>
      <c r="PC69" s="5"/>
      <c r="PD69" s="5"/>
      <c r="PE69" s="5"/>
      <c r="PF69" s="5"/>
      <c r="PG69" s="5"/>
      <c r="PH69" s="5"/>
      <c r="PI69" s="5"/>
      <c r="PJ69" s="5"/>
      <c r="PK69" s="5"/>
      <c r="PL69" s="5"/>
      <c r="PM69" s="5"/>
      <c r="PN69" s="5"/>
      <c r="PO69" s="5"/>
      <c r="PP69" s="5"/>
      <c r="PQ69" s="5"/>
      <c r="PR69" s="5"/>
      <c r="PS69" s="5"/>
      <c r="PT69" s="5"/>
      <c r="PU69" s="5"/>
      <c r="PV69" s="5"/>
      <c r="PW69" s="5"/>
      <c r="PX69" s="5"/>
      <c r="PY69" s="5"/>
      <c r="PZ69" s="5"/>
      <c r="QA69" s="5"/>
      <c r="QB69" s="5"/>
      <c r="QC69" s="5"/>
      <c r="QD69" s="5"/>
      <c r="QE69" s="5"/>
      <c r="QF69" s="5"/>
      <c r="QG69" s="5"/>
      <c r="QH69" s="5"/>
      <c r="QI69" s="5"/>
      <c r="QJ69" s="5"/>
      <c r="QK69" s="5"/>
      <c r="QL69" s="5"/>
      <c r="QM69" s="5"/>
      <c r="QN69" s="5"/>
      <c r="QO69" s="5"/>
      <c r="QP69" s="5"/>
      <c r="QQ69" s="5"/>
      <c r="QR69" s="5"/>
      <c r="QS69" s="5"/>
      <c r="QT69" s="5"/>
      <c r="QU69" s="5"/>
      <c r="QV69" s="5"/>
      <c r="QW69" s="5"/>
      <c r="QX69" s="5"/>
      <c r="QY69" s="5"/>
      <c r="QZ69" s="5"/>
      <c r="RA69" s="5"/>
      <c r="RB69" s="5"/>
      <c r="RC69" s="5"/>
      <c r="RD69" s="5"/>
      <c r="RE69" s="5"/>
      <c r="RF69" s="5"/>
      <c r="RG69" s="5"/>
      <c r="RH69" s="5"/>
      <c r="RI69" s="5"/>
      <c r="RJ69" s="5"/>
      <c r="RK69" s="5"/>
      <c r="RL69" s="5"/>
      <c r="RM69" s="5"/>
      <c r="RN69" s="5"/>
      <c r="RO69" s="5"/>
      <c r="RP69" s="5"/>
      <c r="RQ69" s="5"/>
      <c r="RR69" s="5"/>
      <c r="RS69" s="5"/>
      <c r="RT69" s="5"/>
      <c r="RU69" s="5"/>
      <c r="RV69" s="5"/>
      <c r="RW69" s="5"/>
      <c r="RX69" s="5"/>
      <c r="RY69" s="5"/>
      <c r="RZ69" s="5"/>
      <c r="SA69" s="5"/>
      <c r="SB69" s="5"/>
      <c r="SC69" s="5"/>
      <c r="SD69" s="5"/>
      <c r="SE69" s="5"/>
      <c r="SF69" s="5"/>
      <c r="SG69" s="5"/>
      <c r="SH69" s="5"/>
      <c r="SI69" s="5"/>
      <c r="SJ69" s="5"/>
      <c r="SK69" s="5"/>
      <c r="SL69" s="5"/>
      <c r="SM69" s="5"/>
      <c r="SN69" s="5"/>
      <c r="SO69" s="5"/>
      <c r="SP69" s="5"/>
      <c r="SQ69" s="5"/>
      <c r="SR69" s="5"/>
      <c r="SS69" s="5"/>
      <c r="ST69" s="5"/>
      <c r="SU69" s="5"/>
      <c r="SV69" s="5"/>
      <c r="SW69" s="5"/>
      <c r="SX69" s="5"/>
      <c r="SY69" s="5"/>
      <c r="SZ69" s="5"/>
      <c r="TA69" s="5"/>
      <c r="TB69" s="5"/>
      <c r="TC69" s="5"/>
      <c r="TD69" s="5"/>
      <c r="TE69" s="5"/>
      <c r="TF69" s="5"/>
      <c r="TG69" s="5"/>
      <c r="TH69" s="5"/>
      <c r="TI69" s="5"/>
      <c r="TJ69" s="5"/>
      <c r="TK69" s="5"/>
      <c r="TL69" s="5"/>
      <c r="TM69" s="5"/>
      <c r="TN69" s="5"/>
      <c r="TO69" s="5"/>
      <c r="TP69" s="5"/>
      <c r="TQ69" s="5"/>
      <c r="TR69" s="5"/>
      <c r="TS69" s="5"/>
      <c r="TT69" s="5"/>
      <c r="TU69" s="5"/>
      <c r="TV69" s="5"/>
      <c r="TW69" s="5"/>
      <c r="TX69" s="5"/>
      <c r="TY69" s="5"/>
      <c r="TZ69" s="5"/>
      <c r="UA69" s="5"/>
      <c r="UB69" s="5"/>
      <c r="UC69" s="5"/>
      <c r="UD69" s="5"/>
      <c r="UE69" s="5"/>
      <c r="UF69" s="5"/>
      <c r="UG69" s="5"/>
      <c r="UH69" s="5"/>
      <c r="UI69" s="5"/>
      <c r="UJ69" s="5"/>
      <c r="UK69" s="5"/>
      <c r="UL69" s="5"/>
      <c r="UM69" s="5"/>
      <c r="UN69" s="5"/>
      <c r="UO69" s="5"/>
      <c r="UP69" s="5"/>
      <c r="UQ69" s="5"/>
      <c r="UR69" s="5"/>
      <c r="US69" s="5"/>
      <c r="UT69" s="5"/>
      <c r="UU69" s="5"/>
      <c r="UV69" s="5"/>
      <c r="UW69" s="5"/>
      <c r="UX69" s="5"/>
      <c r="UY69" s="5"/>
      <c r="UZ69" s="5"/>
      <c r="VA69" s="5"/>
      <c r="VB69" s="5"/>
      <c r="VC69" s="5"/>
      <c r="VD69" s="5"/>
      <c r="VE69" s="5"/>
      <c r="VF69" s="5"/>
      <c r="VG69" s="5"/>
      <c r="VH69" s="5"/>
      <c r="VI69" s="5"/>
      <c r="VJ69" s="5"/>
      <c r="VK69" s="5"/>
      <c r="VL69" s="5"/>
      <c r="VM69" s="5"/>
      <c r="VN69" s="5"/>
      <c r="VO69" s="5"/>
      <c r="VP69" s="5"/>
      <c r="VQ69" s="5"/>
      <c r="VR69" s="5"/>
      <c r="VS69" s="5"/>
      <c r="VT69" s="5"/>
      <c r="VU69" s="5"/>
      <c r="VV69" s="5"/>
      <c r="VW69" s="5"/>
      <c r="VX69" s="5"/>
      <c r="VY69" s="5"/>
      <c r="VZ69" s="5"/>
      <c r="WA69" s="5"/>
      <c r="WB69" s="5"/>
      <c r="WC69" s="5"/>
      <c r="WD69" s="5"/>
      <c r="WE69" s="5"/>
      <c r="WF69" s="5"/>
      <c r="WG69" s="5"/>
      <c r="WH69" s="5"/>
      <c r="WI69" s="5"/>
      <c r="WJ69" s="5"/>
      <c r="WK69" s="5"/>
      <c r="WL69" s="5"/>
      <c r="WM69" s="5"/>
      <c r="WN69" s="5"/>
      <c r="WO69" s="5"/>
      <c r="WP69" s="5"/>
      <c r="WQ69" s="5"/>
      <c r="WR69" s="5"/>
      <c r="WS69" s="5"/>
      <c r="WT69" s="5"/>
      <c r="WU69" s="5"/>
      <c r="WV69" s="5"/>
      <c r="WW69" s="5"/>
      <c r="WX69" s="5"/>
      <c r="WY69" s="5"/>
      <c r="WZ69" s="5"/>
      <c r="XA69" s="5"/>
      <c r="XB69" s="5"/>
      <c r="XC69" s="5"/>
      <c r="XD69" s="5"/>
      <c r="XE69" s="5"/>
      <c r="XF69" s="5"/>
      <c r="XG69" s="5"/>
      <c r="XH69" s="5"/>
      <c r="XI69" s="5"/>
      <c r="XJ69" s="5"/>
      <c r="XK69" s="5"/>
      <c r="XL69" s="5"/>
      <c r="XM69" s="5"/>
      <c r="XN69" s="5"/>
      <c r="XO69" s="5"/>
      <c r="XP69" s="5"/>
      <c r="XQ69" s="5"/>
      <c r="XR69" s="5"/>
      <c r="XS69" s="5"/>
      <c r="XT69" s="5"/>
      <c r="XU69" s="5"/>
      <c r="XV69" s="5"/>
      <c r="XW69" s="5"/>
      <c r="XX69" s="5"/>
      <c r="XY69" s="5"/>
      <c r="XZ69" s="5"/>
      <c r="YA69" s="5"/>
      <c r="YB69" s="5"/>
      <c r="YC69" s="5"/>
      <c r="YD69" s="5"/>
      <c r="YE69" s="5"/>
      <c r="YF69" s="5"/>
      <c r="YG69" s="5"/>
      <c r="YH69" s="5"/>
      <c r="YI69" s="5"/>
      <c r="YJ69" s="5"/>
      <c r="YK69" s="5"/>
      <c r="YL69" s="5"/>
      <c r="YM69" s="5"/>
      <c r="YN69" s="5"/>
      <c r="YO69" s="5"/>
      <c r="YP69" s="5"/>
      <c r="YQ69" s="5"/>
      <c r="YR69" s="5"/>
      <c r="YS69" s="5"/>
      <c r="YT69" s="5"/>
      <c r="YU69" s="5"/>
      <c r="YV69" s="5"/>
      <c r="YW69" s="5"/>
      <c r="YX69" s="5"/>
      <c r="YY69" s="5"/>
      <c r="YZ69" s="5"/>
      <c r="ZA69" s="5"/>
      <c r="ZB69" s="5"/>
      <c r="ZC69" s="5"/>
      <c r="ZD69" s="5"/>
      <c r="ZE69" s="5"/>
      <c r="ZF69" s="5"/>
      <c r="ZG69" s="5"/>
      <c r="ZH69" s="5"/>
      <c r="ZI69" s="5"/>
      <c r="ZJ69" s="5"/>
      <c r="ZK69" s="5"/>
      <c r="ZL69" s="5"/>
      <c r="ZM69" s="5"/>
      <c r="ZN69" s="5"/>
      <c r="ZO69" s="5"/>
      <c r="ZP69" s="5"/>
      <c r="ZQ69" s="5"/>
      <c r="ZR69" s="5"/>
      <c r="ZS69" s="5"/>
      <c r="ZT69" s="5"/>
      <c r="ZU69" s="5"/>
      <c r="ZV69" s="5"/>
      <c r="ZW69" s="5"/>
      <c r="ZX69" s="5"/>
      <c r="ZY69" s="5"/>
      <c r="ZZ69" s="5"/>
      <c r="AAA69" s="5"/>
      <c r="AAB69" s="5"/>
      <c r="AAC69" s="5"/>
      <c r="AAD69" s="5"/>
      <c r="AAE69" s="5"/>
      <c r="AAF69" s="5"/>
      <c r="AAG69" s="5"/>
      <c r="AAH69" s="5"/>
      <c r="AAI69" s="5"/>
      <c r="AAJ69" s="5"/>
      <c r="AAK69" s="5"/>
      <c r="AAL69" s="5"/>
      <c r="AAM69" s="5"/>
      <c r="AAN69" s="5"/>
      <c r="AAO69" s="5"/>
      <c r="AAP69" s="5"/>
      <c r="AAQ69" s="5"/>
      <c r="AAR69" s="5"/>
      <c r="AAS69" s="5"/>
      <c r="AAT69" s="5"/>
      <c r="AAU69" s="5"/>
      <c r="AAV69" s="5"/>
      <c r="AAW69" s="5"/>
      <c r="AAX69" s="5"/>
      <c r="AAY69" s="5"/>
      <c r="AAZ69" s="5"/>
      <c r="ABA69" s="5"/>
      <c r="ABB69" s="5"/>
      <c r="ABC69" s="5"/>
      <c r="ABD69" s="5"/>
      <c r="ABE69" s="5"/>
      <c r="ABF69" s="5"/>
      <c r="ABG69" s="5"/>
      <c r="ABH69" s="5"/>
      <c r="ABI69" s="5"/>
      <c r="ABJ69" s="5"/>
      <c r="ABK69" s="5"/>
      <c r="ABL69" s="5"/>
      <c r="ABM69" s="5"/>
      <c r="ABN69" s="5"/>
      <c r="ABO69" s="5"/>
      <c r="ABP69" s="5"/>
      <c r="ABQ69" s="5"/>
      <c r="ABR69" s="5"/>
      <c r="ABS69" s="5"/>
      <c r="ABT69" s="5"/>
      <c r="ABU69" s="5"/>
      <c r="ABV69" s="5"/>
      <c r="ABW69" s="5"/>
      <c r="ABX69" s="5"/>
      <c r="ABY69" s="5"/>
      <c r="ABZ69" s="5"/>
      <c r="ACA69" s="5"/>
      <c r="ACB69" s="5"/>
      <c r="ACC69" s="5"/>
      <c r="ACD69" s="5"/>
      <c r="ACE69" s="5"/>
      <c r="ACF69" s="5"/>
      <c r="ACG69" s="5"/>
      <c r="ACH69" s="5"/>
      <c r="ACI69" s="5"/>
      <c r="ACJ69" s="5"/>
      <c r="ACK69" s="5"/>
      <c r="ACL69" s="5"/>
      <c r="ACM69" s="5"/>
      <c r="ACN69" s="5"/>
      <c r="ACO69" s="5"/>
      <c r="ACP69" s="5"/>
      <c r="ACQ69" s="5"/>
      <c r="ACR69" s="5"/>
      <c r="ACS69" s="5"/>
      <c r="ACT69" s="5"/>
      <c r="ACU69" s="5"/>
      <c r="ACV69" s="5"/>
      <c r="ACW69" s="5"/>
      <c r="ACX69" s="5"/>
      <c r="ACY69" s="5"/>
      <c r="ACZ69" s="5"/>
      <c r="ADA69" s="5"/>
      <c r="ADB69" s="5"/>
      <c r="ADC69" s="5"/>
      <c r="ADD69" s="5"/>
      <c r="ADE69" s="5"/>
      <c r="ADF69" s="5"/>
      <c r="ADG69" s="5"/>
      <c r="ADH69" s="5"/>
      <c r="ADI69" s="5"/>
      <c r="ADJ69" s="5"/>
      <c r="ADK69" s="5"/>
      <c r="ADL69" s="5"/>
      <c r="ADM69" s="5"/>
      <c r="ADN69" s="5"/>
      <c r="ADO69" s="5"/>
      <c r="ADP69" s="5"/>
      <c r="ADQ69" s="5"/>
      <c r="ADR69" s="5"/>
      <c r="ADS69" s="5"/>
      <c r="ADT69" s="5"/>
      <c r="ADU69" s="5"/>
      <c r="ADV69" s="5"/>
      <c r="ADW69" s="5"/>
      <c r="ADX69" s="5"/>
      <c r="ADY69" s="5"/>
      <c r="ADZ69" s="5"/>
      <c r="AEA69" s="5"/>
      <c r="AEB69" s="5"/>
      <c r="AEC69" s="5"/>
      <c r="AED69" s="5"/>
      <c r="AEE69" s="5"/>
      <c r="AEF69" s="5"/>
      <c r="AEG69" s="5"/>
      <c r="AEH69" s="5"/>
      <c r="AEI69" s="5"/>
      <c r="AEJ69" s="5"/>
      <c r="AEK69" s="5"/>
      <c r="AEL69" s="5"/>
      <c r="AEM69" s="5"/>
      <c r="AEN69" s="5"/>
      <c r="AEO69" s="5"/>
      <c r="AEP69" s="5"/>
      <c r="AEQ69" s="5"/>
      <c r="AER69" s="5"/>
      <c r="AES69" s="5"/>
      <c r="AET69" s="5"/>
      <c r="AEU69" s="5"/>
      <c r="AEV69" s="5"/>
      <c r="AEW69" s="5"/>
      <c r="AEX69" s="5"/>
      <c r="AEY69" s="5"/>
      <c r="AEZ69" s="5"/>
      <c r="AFA69" s="5"/>
      <c r="AFB69" s="5"/>
      <c r="AFC69" s="5"/>
      <c r="AFD69" s="5"/>
      <c r="AFE69" s="5"/>
      <c r="AFF69" s="5"/>
      <c r="AFG69" s="5"/>
      <c r="AFH69" s="5"/>
      <c r="AFI69" s="5"/>
      <c r="AFJ69" s="5"/>
      <c r="AFK69" s="5"/>
      <c r="AFL69" s="5"/>
      <c r="AFM69" s="5"/>
      <c r="AFN69" s="5"/>
      <c r="AFO69" s="5"/>
      <c r="AFP69" s="5"/>
      <c r="AFQ69" s="5"/>
      <c r="AFR69" s="5"/>
      <c r="AFS69" s="5"/>
      <c r="AFT69" s="5"/>
      <c r="AFU69" s="5"/>
      <c r="AFV69" s="5"/>
      <c r="AFW69" s="5"/>
      <c r="AFX69" s="5"/>
      <c r="AFY69" s="5"/>
      <c r="AFZ69" s="5"/>
      <c r="AGA69" s="5"/>
      <c r="AGB69" s="5"/>
      <c r="AGC69" s="5"/>
      <c r="AGD69" s="5"/>
      <c r="AGE69" s="5"/>
      <c r="AGF69" s="5"/>
      <c r="AGG69" s="5"/>
      <c r="AGH69" s="5"/>
      <c r="AGI69" s="5"/>
      <c r="AGJ69" s="5"/>
      <c r="AGK69" s="5"/>
      <c r="AGL69" s="5"/>
      <c r="AGM69" s="5"/>
      <c r="AGN69" s="5"/>
      <c r="AGO69" s="5"/>
      <c r="AGP69" s="5"/>
      <c r="AGQ69" s="5"/>
      <c r="AGR69" s="5"/>
      <c r="AGS69" s="5"/>
      <c r="AGT69" s="5"/>
      <c r="AGU69" s="5"/>
      <c r="AGV69" s="5"/>
      <c r="AGW69" s="5"/>
      <c r="AGX69" s="5"/>
      <c r="AGY69" s="5"/>
      <c r="AGZ69" s="5"/>
      <c r="AHA69" s="5"/>
      <c r="AHB69" s="5"/>
      <c r="AHC69" s="5"/>
      <c r="AHD69" s="5"/>
      <c r="AHE69" s="5"/>
      <c r="AHF69" s="5"/>
      <c r="AHG69" s="5"/>
      <c r="AHH69" s="5"/>
      <c r="AHI69" s="5"/>
      <c r="AHJ69" s="5"/>
      <c r="AHK69" s="5"/>
      <c r="AHL69" s="5"/>
      <c r="AHM69" s="5"/>
      <c r="AHN69" s="5"/>
      <c r="AHO69" s="5"/>
      <c r="AHP69" s="5"/>
      <c r="AHQ69" s="5"/>
      <c r="AHR69" s="5"/>
      <c r="AHS69" s="5"/>
      <c r="AHT69" s="5"/>
      <c r="AHU69" s="5"/>
      <c r="AHV69" s="5"/>
      <c r="AHW69" s="5"/>
      <c r="AHX69" s="5"/>
      <c r="AHY69" s="5"/>
      <c r="AHZ69" s="5"/>
      <c r="AIA69" s="5"/>
      <c r="AIB69" s="5"/>
      <c r="AIC69" s="5"/>
      <c r="AID69" s="5"/>
      <c r="AIE69" s="5"/>
      <c r="AIF69" s="5"/>
      <c r="AIG69" s="5"/>
      <c r="AIH69" s="5"/>
      <c r="AII69" s="5"/>
      <c r="AIJ69" s="5"/>
      <c r="AIK69" s="5"/>
      <c r="AIL69" s="5"/>
      <c r="AIM69" s="5"/>
      <c r="AIN69" s="5"/>
      <c r="AIO69" s="5"/>
      <c r="AIP69" s="5"/>
      <c r="AIQ69" s="5"/>
      <c r="AIR69" s="5"/>
      <c r="AIS69" s="5"/>
      <c r="AIT69" s="5"/>
      <c r="AIU69" s="5"/>
      <c r="AIV69" s="5"/>
      <c r="AIW69" s="5"/>
      <c r="AIX69" s="5"/>
      <c r="AIY69" s="5"/>
      <c r="AIZ69" s="5"/>
      <c r="AJA69" s="5"/>
      <c r="AJB69" s="5"/>
      <c r="AJC69" s="5"/>
      <c r="AJD69" s="5"/>
      <c r="AJE69" s="5"/>
      <c r="AJF69" s="5"/>
      <c r="AJG69" s="5"/>
      <c r="AJH69" s="5"/>
      <c r="AJI69" s="5"/>
      <c r="AJJ69" s="5"/>
      <c r="AJK69" s="5"/>
      <c r="AJL69" s="5"/>
      <c r="AJM69" s="5"/>
      <c r="AJN69" s="5"/>
      <c r="AJO69" s="5"/>
      <c r="AJP69" s="5"/>
      <c r="AJQ69" s="5"/>
      <c r="AJR69" s="5"/>
      <c r="AJS69" s="5"/>
      <c r="AJT69" s="5"/>
      <c r="AJU69" s="5"/>
      <c r="AJV69" s="5"/>
      <c r="AJW69" s="5"/>
      <c r="AJX69" s="5"/>
      <c r="AJY69" s="5"/>
      <c r="AJZ69" s="5"/>
      <c r="AKA69" s="5"/>
      <c r="AKB69" s="5"/>
      <c r="AKC69" s="5"/>
      <c r="AKD69" s="5"/>
      <c r="AKE69" s="5"/>
      <c r="AKF69" s="5"/>
      <c r="AKG69" s="5"/>
      <c r="AKH69" s="5"/>
      <c r="AKI69" s="5"/>
      <c r="AKJ69" s="5"/>
      <c r="AKK69" s="5"/>
      <c r="AKL69" s="5"/>
      <c r="AKM69" s="5"/>
      <c r="AKN69" s="5"/>
      <c r="AKO69" s="5"/>
      <c r="AKP69" s="5"/>
      <c r="AKQ69" s="5"/>
      <c r="AKR69" s="5"/>
      <c r="AKS69" s="5"/>
      <c r="AKT69" s="5"/>
      <c r="AKU69" s="5"/>
      <c r="AKV69" s="5"/>
      <c r="AKW69" s="5"/>
      <c r="AKX69" s="5"/>
      <c r="AKY69" s="5"/>
      <c r="AKZ69" s="5"/>
      <c r="ALA69" s="5"/>
      <c r="ALB69" s="5"/>
      <c r="ALC69" s="5"/>
      <c r="ALD69" s="5"/>
      <c r="ALE69" s="5"/>
      <c r="ALF69" s="5"/>
      <c r="ALG69" s="5"/>
      <c r="ALH69" s="5"/>
      <c r="ALI69" s="5"/>
      <c r="ALJ69" s="5"/>
    </row>
    <row r="70" spans="1:998" hidden="1">
      <c r="A70" s="36"/>
      <c r="K70" s="37"/>
    </row>
    <row r="71" spans="1:998" hidden="1">
      <c r="A71" s="36"/>
      <c r="K71" s="37"/>
    </row>
    <row r="72" spans="1:998" hidden="1">
      <c r="A72" s="36"/>
      <c r="K72" s="37"/>
    </row>
    <row r="73" spans="1:998" s="64" customFormat="1" hidden="1">
      <c r="A73" s="63"/>
      <c r="B73" s="5"/>
      <c r="C73" s="5"/>
      <c r="D73" s="5"/>
      <c r="E73" s="5"/>
      <c r="F73" s="5"/>
      <c r="G73" s="5"/>
      <c r="H73" s="5"/>
      <c r="I73" s="5"/>
      <c r="J73" s="5"/>
      <c r="K73" s="39"/>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c r="DY73" s="5"/>
      <c r="DZ73" s="5"/>
      <c r="EA73" s="5"/>
      <c r="EB73" s="5"/>
      <c r="EC73" s="5"/>
      <c r="ED73" s="5"/>
      <c r="EE73" s="5"/>
      <c r="EF73" s="5"/>
      <c r="EG73" s="5"/>
      <c r="EH73" s="5"/>
      <c r="EI73" s="5"/>
      <c r="EJ73" s="5"/>
      <c r="EK73" s="5"/>
      <c r="EL73" s="5"/>
      <c r="EM73" s="5"/>
      <c r="EN73" s="5"/>
      <c r="EO73" s="5"/>
      <c r="EP73" s="5"/>
      <c r="EQ73" s="5"/>
      <c r="ER73" s="5"/>
      <c r="ES73" s="5"/>
      <c r="ET73" s="5"/>
      <c r="EU73" s="5"/>
      <c r="EV73" s="5"/>
      <c r="EW73" s="5"/>
      <c r="EX73" s="5"/>
      <c r="EY73" s="5"/>
      <c r="EZ73" s="5"/>
      <c r="FA73" s="5"/>
      <c r="FB73" s="5"/>
      <c r="FC73" s="5"/>
      <c r="FD73" s="5"/>
      <c r="FE73" s="5"/>
      <c r="FF73" s="5"/>
      <c r="FG73" s="5"/>
      <c r="FH73" s="5"/>
      <c r="FI73" s="5"/>
      <c r="FJ73" s="5"/>
      <c r="FK73" s="5"/>
      <c r="FL73" s="5"/>
      <c r="FM73" s="5"/>
      <c r="FN73" s="5"/>
      <c r="FO73" s="5"/>
      <c r="FP73" s="5"/>
      <c r="FQ73" s="5"/>
      <c r="FR73" s="5"/>
      <c r="FS73" s="5"/>
      <c r="FT73" s="5"/>
      <c r="FU73" s="5"/>
      <c r="FV73" s="5"/>
      <c r="FW73" s="5"/>
      <c r="FX73" s="5"/>
      <c r="FY73" s="5"/>
      <c r="FZ73" s="5"/>
      <c r="GA73" s="5"/>
      <c r="GB73" s="5"/>
      <c r="GC73" s="5"/>
      <c r="GD73" s="5"/>
      <c r="GE73" s="5"/>
      <c r="GF73" s="5"/>
      <c r="GG73" s="5"/>
      <c r="GH73" s="5"/>
      <c r="GI73" s="5"/>
      <c r="GJ73" s="5"/>
      <c r="GK73" s="5"/>
      <c r="GL73" s="5"/>
      <c r="GM73" s="5"/>
      <c r="GN73" s="5"/>
      <c r="GO73" s="5"/>
      <c r="GP73" s="5"/>
      <c r="GQ73" s="5"/>
      <c r="GR73" s="5"/>
      <c r="GS73" s="5"/>
      <c r="GT73" s="5"/>
      <c r="GU73" s="5"/>
      <c r="GV73" s="5"/>
      <c r="GW73" s="5"/>
      <c r="GX73" s="5"/>
      <c r="GY73" s="5"/>
      <c r="GZ73" s="5"/>
      <c r="HA73" s="5"/>
      <c r="HB73" s="5"/>
      <c r="HC73" s="5"/>
      <c r="HD73" s="5"/>
      <c r="HE73" s="5"/>
      <c r="HF73" s="5"/>
      <c r="HG73" s="5"/>
      <c r="HH73" s="5"/>
      <c r="HI73" s="5"/>
      <c r="HJ73" s="5"/>
      <c r="HK73" s="5"/>
      <c r="HL73" s="5"/>
      <c r="HM73" s="5"/>
      <c r="HN73" s="5"/>
      <c r="HO73" s="5"/>
      <c r="HP73" s="5"/>
      <c r="HQ73" s="5"/>
      <c r="HR73" s="5"/>
      <c r="HS73" s="5"/>
      <c r="HT73" s="5"/>
      <c r="HU73" s="5"/>
      <c r="HV73" s="5"/>
      <c r="HW73" s="5"/>
      <c r="HX73" s="5"/>
      <c r="HY73" s="5"/>
      <c r="HZ73" s="5"/>
      <c r="IA73" s="5"/>
      <c r="IB73" s="5"/>
      <c r="IC73" s="5"/>
      <c r="ID73" s="5"/>
      <c r="IE73" s="5"/>
      <c r="IF73" s="5"/>
      <c r="IG73" s="5"/>
      <c r="IH73" s="5"/>
      <c r="II73" s="5"/>
      <c r="IJ73" s="5"/>
      <c r="IK73" s="5"/>
      <c r="IL73" s="5"/>
      <c r="IM73" s="5"/>
      <c r="IN73" s="5"/>
      <c r="IO73" s="5"/>
      <c r="IP73" s="5"/>
      <c r="IQ73" s="5"/>
      <c r="IR73" s="5"/>
      <c r="IS73" s="5"/>
      <c r="IT73" s="5"/>
      <c r="IU73" s="5"/>
      <c r="IV73" s="5"/>
      <c r="IW73" s="5"/>
      <c r="IX73" s="5"/>
      <c r="IY73" s="5"/>
      <c r="IZ73" s="5"/>
      <c r="JA73" s="5"/>
      <c r="JB73" s="5"/>
      <c r="JC73" s="5"/>
      <c r="JD73" s="5"/>
      <c r="JE73" s="5"/>
      <c r="JF73" s="5"/>
      <c r="JG73" s="5"/>
      <c r="JH73" s="5"/>
      <c r="JI73" s="5"/>
      <c r="JJ73" s="5"/>
      <c r="JK73" s="5"/>
      <c r="JL73" s="5"/>
      <c r="JM73" s="5"/>
      <c r="JN73" s="5"/>
      <c r="JO73" s="5"/>
      <c r="JP73" s="5"/>
      <c r="JQ73" s="5"/>
      <c r="JR73" s="5"/>
      <c r="JS73" s="5"/>
      <c r="JT73" s="5"/>
      <c r="JU73" s="5"/>
      <c r="JV73" s="5"/>
      <c r="JW73" s="5"/>
      <c r="JX73" s="5"/>
      <c r="JY73" s="5"/>
      <c r="JZ73" s="5"/>
      <c r="KA73" s="5"/>
      <c r="KB73" s="5"/>
      <c r="KC73" s="5"/>
      <c r="KD73" s="5"/>
      <c r="KE73" s="5"/>
      <c r="KF73" s="5"/>
      <c r="KG73" s="5"/>
      <c r="KH73" s="5"/>
      <c r="KI73" s="5"/>
      <c r="KJ73" s="5"/>
      <c r="KK73" s="5"/>
      <c r="KL73" s="5"/>
      <c r="KM73" s="5"/>
      <c r="KN73" s="5"/>
      <c r="KO73" s="5"/>
      <c r="KP73" s="5"/>
      <c r="KQ73" s="5"/>
      <c r="KR73" s="5"/>
      <c r="KS73" s="5"/>
      <c r="KT73" s="5"/>
      <c r="KU73" s="5"/>
      <c r="KV73" s="5"/>
      <c r="KW73" s="5"/>
      <c r="KX73" s="5"/>
      <c r="KY73" s="5"/>
      <c r="KZ73" s="5"/>
      <c r="LA73" s="5"/>
      <c r="LB73" s="5"/>
      <c r="LC73" s="5"/>
      <c r="LD73" s="5"/>
      <c r="LE73" s="5"/>
      <c r="LF73" s="5"/>
      <c r="LG73" s="5"/>
      <c r="LH73" s="5"/>
      <c r="LI73" s="5"/>
      <c r="LJ73" s="5"/>
      <c r="LK73" s="5"/>
      <c r="LL73" s="5"/>
      <c r="LM73" s="5"/>
      <c r="LN73" s="5"/>
      <c r="LO73" s="5"/>
      <c r="LP73" s="5"/>
      <c r="LQ73" s="5"/>
      <c r="LR73" s="5"/>
      <c r="LS73" s="5"/>
      <c r="LT73" s="5"/>
      <c r="LU73" s="5"/>
      <c r="LV73" s="5"/>
      <c r="LW73" s="5"/>
      <c r="LX73" s="5"/>
      <c r="LY73" s="5"/>
      <c r="LZ73" s="5"/>
      <c r="MA73" s="5"/>
      <c r="MB73" s="5"/>
      <c r="MC73" s="5"/>
      <c r="MD73" s="5"/>
      <c r="ME73" s="5"/>
      <c r="MF73" s="5"/>
      <c r="MG73" s="5"/>
      <c r="MH73" s="5"/>
      <c r="MI73" s="5"/>
      <c r="MJ73" s="5"/>
      <c r="MK73" s="5"/>
      <c r="ML73" s="5"/>
      <c r="MM73" s="5"/>
      <c r="MN73" s="5"/>
      <c r="MO73" s="5"/>
      <c r="MP73" s="5"/>
      <c r="MQ73" s="5"/>
      <c r="MR73" s="5"/>
      <c r="MS73" s="5"/>
      <c r="MT73" s="5"/>
      <c r="MU73" s="5"/>
      <c r="MV73" s="5"/>
      <c r="MW73" s="5"/>
      <c r="MX73" s="5"/>
      <c r="MY73" s="5"/>
      <c r="MZ73" s="5"/>
      <c r="NA73" s="5"/>
      <c r="NB73" s="5"/>
      <c r="NC73" s="5"/>
      <c r="ND73" s="5"/>
      <c r="NE73" s="5"/>
      <c r="NF73" s="5"/>
      <c r="NG73" s="5"/>
      <c r="NH73" s="5"/>
      <c r="NI73" s="5"/>
      <c r="NJ73" s="5"/>
      <c r="NK73" s="5"/>
      <c r="NL73" s="5"/>
      <c r="NM73" s="5"/>
      <c r="NN73" s="5"/>
      <c r="NO73" s="5"/>
      <c r="NP73" s="5"/>
      <c r="NQ73" s="5"/>
      <c r="NR73" s="5"/>
      <c r="NS73" s="5"/>
      <c r="NT73" s="5"/>
      <c r="NU73" s="5"/>
      <c r="NV73" s="5"/>
      <c r="NW73" s="5"/>
      <c r="NX73" s="5"/>
      <c r="NY73" s="5"/>
      <c r="NZ73" s="5"/>
      <c r="OA73" s="5"/>
      <c r="OB73" s="5"/>
      <c r="OC73" s="5"/>
      <c r="OD73" s="5"/>
      <c r="OE73" s="5"/>
      <c r="OF73" s="5"/>
      <c r="OG73" s="5"/>
      <c r="OH73" s="5"/>
      <c r="OI73" s="5"/>
      <c r="OJ73" s="5"/>
      <c r="OK73" s="5"/>
      <c r="OL73" s="5"/>
      <c r="OM73" s="5"/>
      <c r="ON73" s="5"/>
      <c r="OO73" s="5"/>
      <c r="OP73" s="5"/>
      <c r="OQ73" s="5"/>
      <c r="OR73" s="5"/>
      <c r="OS73" s="5"/>
      <c r="OT73" s="5"/>
      <c r="OU73" s="5"/>
      <c r="OV73" s="5"/>
      <c r="OW73" s="5"/>
      <c r="OX73" s="5"/>
      <c r="OY73" s="5"/>
      <c r="OZ73" s="5"/>
      <c r="PA73" s="5"/>
      <c r="PB73" s="5"/>
      <c r="PC73" s="5"/>
      <c r="PD73" s="5"/>
      <c r="PE73" s="5"/>
      <c r="PF73" s="5"/>
      <c r="PG73" s="5"/>
      <c r="PH73" s="5"/>
      <c r="PI73" s="5"/>
      <c r="PJ73" s="5"/>
      <c r="PK73" s="5"/>
      <c r="PL73" s="5"/>
      <c r="PM73" s="5"/>
      <c r="PN73" s="5"/>
      <c r="PO73" s="5"/>
      <c r="PP73" s="5"/>
      <c r="PQ73" s="5"/>
      <c r="PR73" s="5"/>
      <c r="PS73" s="5"/>
      <c r="PT73" s="5"/>
      <c r="PU73" s="5"/>
      <c r="PV73" s="5"/>
      <c r="PW73" s="5"/>
      <c r="PX73" s="5"/>
      <c r="PY73" s="5"/>
      <c r="PZ73" s="5"/>
      <c r="QA73" s="5"/>
      <c r="QB73" s="5"/>
      <c r="QC73" s="5"/>
      <c r="QD73" s="5"/>
      <c r="QE73" s="5"/>
      <c r="QF73" s="5"/>
      <c r="QG73" s="5"/>
      <c r="QH73" s="5"/>
      <c r="QI73" s="5"/>
      <c r="QJ73" s="5"/>
      <c r="QK73" s="5"/>
      <c r="QL73" s="5"/>
      <c r="QM73" s="5"/>
      <c r="QN73" s="5"/>
      <c r="QO73" s="5"/>
      <c r="QP73" s="5"/>
      <c r="QQ73" s="5"/>
      <c r="QR73" s="5"/>
      <c r="QS73" s="5"/>
      <c r="QT73" s="5"/>
      <c r="QU73" s="5"/>
      <c r="QV73" s="5"/>
      <c r="QW73" s="5"/>
      <c r="QX73" s="5"/>
      <c r="QY73" s="5"/>
      <c r="QZ73" s="5"/>
      <c r="RA73" s="5"/>
      <c r="RB73" s="5"/>
      <c r="RC73" s="5"/>
      <c r="RD73" s="5"/>
      <c r="RE73" s="5"/>
      <c r="RF73" s="5"/>
      <c r="RG73" s="5"/>
      <c r="RH73" s="5"/>
      <c r="RI73" s="5"/>
      <c r="RJ73" s="5"/>
      <c r="RK73" s="5"/>
      <c r="RL73" s="5"/>
      <c r="RM73" s="5"/>
      <c r="RN73" s="5"/>
      <c r="RO73" s="5"/>
      <c r="RP73" s="5"/>
      <c r="RQ73" s="5"/>
      <c r="RR73" s="5"/>
      <c r="RS73" s="5"/>
      <c r="RT73" s="5"/>
      <c r="RU73" s="5"/>
      <c r="RV73" s="5"/>
      <c r="RW73" s="5"/>
      <c r="RX73" s="5"/>
      <c r="RY73" s="5"/>
      <c r="RZ73" s="5"/>
      <c r="SA73" s="5"/>
      <c r="SB73" s="5"/>
      <c r="SC73" s="5"/>
      <c r="SD73" s="5"/>
      <c r="SE73" s="5"/>
      <c r="SF73" s="5"/>
      <c r="SG73" s="5"/>
      <c r="SH73" s="5"/>
      <c r="SI73" s="5"/>
      <c r="SJ73" s="5"/>
      <c r="SK73" s="5"/>
      <c r="SL73" s="5"/>
      <c r="SM73" s="5"/>
      <c r="SN73" s="5"/>
      <c r="SO73" s="5"/>
      <c r="SP73" s="5"/>
      <c r="SQ73" s="5"/>
      <c r="SR73" s="5"/>
      <c r="SS73" s="5"/>
      <c r="ST73" s="5"/>
      <c r="SU73" s="5"/>
      <c r="SV73" s="5"/>
      <c r="SW73" s="5"/>
      <c r="SX73" s="5"/>
      <c r="SY73" s="5"/>
      <c r="SZ73" s="5"/>
      <c r="TA73" s="5"/>
      <c r="TB73" s="5"/>
      <c r="TC73" s="5"/>
      <c r="TD73" s="5"/>
      <c r="TE73" s="5"/>
      <c r="TF73" s="5"/>
      <c r="TG73" s="5"/>
      <c r="TH73" s="5"/>
      <c r="TI73" s="5"/>
      <c r="TJ73" s="5"/>
      <c r="TK73" s="5"/>
      <c r="TL73" s="5"/>
      <c r="TM73" s="5"/>
      <c r="TN73" s="5"/>
      <c r="TO73" s="5"/>
      <c r="TP73" s="5"/>
      <c r="TQ73" s="5"/>
      <c r="TR73" s="5"/>
      <c r="TS73" s="5"/>
      <c r="TT73" s="5"/>
      <c r="TU73" s="5"/>
      <c r="TV73" s="5"/>
      <c r="TW73" s="5"/>
      <c r="TX73" s="5"/>
      <c r="TY73" s="5"/>
      <c r="TZ73" s="5"/>
      <c r="UA73" s="5"/>
      <c r="UB73" s="5"/>
      <c r="UC73" s="5"/>
      <c r="UD73" s="5"/>
      <c r="UE73" s="5"/>
      <c r="UF73" s="5"/>
      <c r="UG73" s="5"/>
      <c r="UH73" s="5"/>
      <c r="UI73" s="5"/>
      <c r="UJ73" s="5"/>
      <c r="UK73" s="5"/>
      <c r="UL73" s="5"/>
      <c r="UM73" s="5"/>
      <c r="UN73" s="5"/>
      <c r="UO73" s="5"/>
      <c r="UP73" s="5"/>
      <c r="UQ73" s="5"/>
      <c r="UR73" s="5"/>
      <c r="US73" s="5"/>
      <c r="UT73" s="5"/>
      <c r="UU73" s="5"/>
      <c r="UV73" s="5"/>
      <c r="UW73" s="5"/>
      <c r="UX73" s="5"/>
      <c r="UY73" s="5"/>
      <c r="UZ73" s="5"/>
      <c r="VA73" s="5"/>
      <c r="VB73" s="5"/>
      <c r="VC73" s="5"/>
      <c r="VD73" s="5"/>
      <c r="VE73" s="5"/>
      <c r="VF73" s="5"/>
      <c r="VG73" s="5"/>
      <c r="VH73" s="5"/>
      <c r="VI73" s="5"/>
      <c r="VJ73" s="5"/>
      <c r="VK73" s="5"/>
      <c r="VL73" s="5"/>
      <c r="VM73" s="5"/>
      <c r="VN73" s="5"/>
      <c r="VO73" s="5"/>
      <c r="VP73" s="5"/>
      <c r="VQ73" s="5"/>
      <c r="VR73" s="5"/>
      <c r="VS73" s="5"/>
      <c r="VT73" s="5"/>
      <c r="VU73" s="5"/>
      <c r="VV73" s="5"/>
      <c r="VW73" s="5"/>
      <c r="VX73" s="5"/>
      <c r="VY73" s="5"/>
      <c r="VZ73" s="5"/>
      <c r="WA73" s="5"/>
      <c r="WB73" s="5"/>
      <c r="WC73" s="5"/>
      <c r="WD73" s="5"/>
      <c r="WE73" s="5"/>
      <c r="WF73" s="5"/>
      <c r="WG73" s="5"/>
      <c r="WH73" s="5"/>
      <c r="WI73" s="5"/>
      <c r="WJ73" s="5"/>
      <c r="WK73" s="5"/>
      <c r="WL73" s="5"/>
      <c r="WM73" s="5"/>
      <c r="WN73" s="5"/>
      <c r="WO73" s="5"/>
      <c r="WP73" s="5"/>
      <c r="WQ73" s="5"/>
      <c r="WR73" s="5"/>
      <c r="WS73" s="5"/>
      <c r="WT73" s="5"/>
      <c r="WU73" s="5"/>
      <c r="WV73" s="5"/>
      <c r="WW73" s="5"/>
      <c r="WX73" s="5"/>
      <c r="WY73" s="5"/>
      <c r="WZ73" s="5"/>
      <c r="XA73" s="5"/>
      <c r="XB73" s="5"/>
      <c r="XC73" s="5"/>
      <c r="XD73" s="5"/>
      <c r="XE73" s="5"/>
      <c r="XF73" s="5"/>
      <c r="XG73" s="5"/>
      <c r="XH73" s="5"/>
      <c r="XI73" s="5"/>
      <c r="XJ73" s="5"/>
      <c r="XK73" s="5"/>
      <c r="XL73" s="5"/>
      <c r="XM73" s="5"/>
      <c r="XN73" s="5"/>
      <c r="XO73" s="5"/>
      <c r="XP73" s="5"/>
      <c r="XQ73" s="5"/>
      <c r="XR73" s="5"/>
      <c r="XS73" s="5"/>
      <c r="XT73" s="5"/>
      <c r="XU73" s="5"/>
      <c r="XV73" s="5"/>
      <c r="XW73" s="5"/>
      <c r="XX73" s="5"/>
      <c r="XY73" s="5"/>
      <c r="XZ73" s="5"/>
      <c r="YA73" s="5"/>
      <c r="YB73" s="5"/>
      <c r="YC73" s="5"/>
      <c r="YD73" s="5"/>
      <c r="YE73" s="5"/>
      <c r="YF73" s="5"/>
      <c r="YG73" s="5"/>
      <c r="YH73" s="5"/>
      <c r="YI73" s="5"/>
      <c r="YJ73" s="5"/>
      <c r="YK73" s="5"/>
      <c r="YL73" s="5"/>
      <c r="YM73" s="5"/>
      <c r="YN73" s="5"/>
      <c r="YO73" s="5"/>
      <c r="YP73" s="5"/>
      <c r="YQ73" s="5"/>
      <c r="YR73" s="5"/>
      <c r="YS73" s="5"/>
      <c r="YT73" s="5"/>
      <c r="YU73" s="5"/>
      <c r="YV73" s="5"/>
      <c r="YW73" s="5"/>
      <c r="YX73" s="5"/>
      <c r="YY73" s="5"/>
      <c r="YZ73" s="5"/>
      <c r="ZA73" s="5"/>
      <c r="ZB73" s="5"/>
      <c r="ZC73" s="5"/>
      <c r="ZD73" s="5"/>
      <c r="ZE73" s="5"/>
      <c r="ZF73" s="5"/>
      <c r="ZG73" s="5"/>
      <c r="ZH73" s="5"/>
      <c r="ZI73" s="5"/>
      <c r="ZJ73" s="5"/>
      <c r="ZK73" s="5"/>
      <c r="ZL73" s="5"/>
      <c r="ZM73" s="5"/>
      <c r="ZN73" s="5"/>
      <c r="ZO73" s="5"/>
      <c r="ZP73" s="5"/>
      <c r="ZQ73" s="5"/>
      <c r="ZR73" s="5"/>
      <c r="ZS73" s="5"/>
      <c r="ZT73" s="5"/>
      <c r="ZU73" s="5"/>
      <c r="ZV73" s="5"/>
      <c r="ZW73" s="5"/>
      <c r="ZX73" s="5"/>
      <c r="ZY73" s="5"/>
      <c r="ZZ73" s="5"/>
      <c r="AAA73" s="5"/>
      <c r="AAB73" s="5"/>
      <c r="AAC73" s="5"/>
      <c r="AAD73" s="5"/>
      <c r="AAE73" s="5"/>
      <c r="AAF73" s="5"/>
      <c r="AAG73" s="5"/>
      <c r="AAH73" s="5"/>
      <c r="AAI73" s="5"/>
      <c r="AAJ73" s="5"/>
      <c r="AAK73" s="5"/>
      <c r="AAL73" s="5"/>
      <c r="AAM73" s="5"/>
      <c r="AAN73" s="5"/>
      <c r="AAO73" s="5"/>
      <c r="AAP73" s="5"/>
      <c r="AAQ73" s="5"/>
      <c r="AAR73" s="5"/>
      <c r="AAS73" s="5"/>
      <c r="AAT73" s="5"/>
      <c r="AAU73" s="5"/>
      <c r="AAV73" s="5"/>
      <c r="AAW73" s="5"/>
      <c r="AAX73" s="5"/>
      <c r="AAY73" s="5"/>
      <c r="AAZ73" s="5"/>
      <c r="ABA73" s="5"/>
      <c r="ABB73" s="5"/>
      <c r="ABC73" s="5"/>
      <c r="ABD73" s="5"/>
      <c r="ABE73" s="5"/>
      <c r="ABF73" s="5"/>
      <c r="ABG73" s="5"/>
      <c r="ABH73" s="5"/>
      <c r="ABI73" s="5"/>
      <c r="ABJ73" s="5"/>
      <c r="ABK73" s="5"/>
      <c r="ABL73" s="5"/>
      <c r="ABM73" s="5"/>
      <c r="ABN73" s="5"/>
      <c r="ABO73" s="5"/>
      <c r="ABP73" s="5"/>
      <c r="ABQ73" s="5"/>
      <c r="ABR73" s="5"/>
      <c r="ABS73" s="5"/>
      <c r="ABT73" s="5"/>
      <c r="ABU73" s="5"/>
      <c r="ABV73" s="5"/>
      <c r="ABW73" s="5"/>
      <c r="ABX73" s="5"/>
      <c r="ABY73" s="5"/>
      <c r="ABZ73" s="5"/>
      <c r="ACA73" s="5"/>
      <c r="ACB73" s="5"/>
      <c r="ACC73" s="5"/>
      <c r="ACD73" s="5"/>
      <c r="ACE73" s="5"/>
      <c r="ACF73" s="5"/>
      <c r="ACG73" s="5"/>
      <c r="ACH73" s="5"/>
      <c r="ACI73" s="5"/>
      <c r="ACJ73" s="5"/>
      <c r="ACK73" s="5"/>
      <c r="ACL73" s="5"/>
      <c r="ACM73" s="5"/>
      <c r="ACN73" s="5"/>
      <c r="ACO73" s="5"/>
      <c r="ACP73" s="5"/>
      <c r="ACQ73" s="5"/>
      <c r="ACR73" s="5"/>
      <c r="ACS73" s="5"/>
      <c r="ACT73" s="5"/>
      <c r="ACU73" s="5"/>
      <c r="ACV73" s="5"/>
      <c r="ACW73" s="5"/>
      <c r="ACX73" s="5"/>
      <c r="ACY73" s="5"/>
      <c r="ACZ73" s="5"/>
      <c r="ADA73" s="5"/>
      <c r="ADB73" s="5"/>
      <c r="ADC73" s="5"/>
      <c r="ADD73" s="5"/>
      <c r="ADE73" s="5"/>
      <c r="ADF73" s="5"/>
      <c r="ADG73" s="5"/>
      <c r="ADH73" s="5"/>
      <c r="ADI73" s="5"/>
      <c r="ADJ73" s="5"/>
      <c r="ADK73" s="5"/>
      <c r="ADL73" s="5"/>
      <c r="ADM73" s="5"/>
      <c r="ADN73" s="5"/>
      <c r="ADO73" s="5"/>
      <c r="ADP73" s="5"/>
      <c r="ADQ73" s="5"/>
      <c r="ADR73" s="5"/>
      <c r="ADS73" s="5"/>
      <c r="ADT73" s="5"/>
      <c r="ADU73" s="5"/>
      <c r="ADV73" s="5"/>
      <c r="ADW73" s="5"/>
      <c r="ADX73" s="5"/>
      <c r="ADY73" s="5"/>
      <c r="ADZ73" s="5"/>
      <c r="AEA73" s="5"/>
      <c r="AEB73" s="5"/>
      <c r="AEC73" s="5"/>
      <c r="AED73" s="5"/>
      <c r="AEE73" s="5"/>
      <c r="AEF73" s="5"/>
      <c r="AEG73" s="5"/>
      <c r="AEH73" s="5"/>
      <c r="AEI73" s="5"/>
      <c r="AEJ73" s="5"/>
      <c r="AEK73" s="5"/>
      <c r="AEL73" s="5"/>
      <c r="AEM73" s="5"/>
      <c r="AEN73" s="5"/>
      <c r="AEO73" s="5"/>
      <c r="AEP73" s="5"/>
      <c r="AEQ73" s="5"/>
      <c r="AER73" s="5"/>
      <c r="AES73" s="5"/>
      <c r="AET73" s="5"/>
      <c r="AEU73" s="5"/>
      <c r="AEV73" s="5"/>
      <c r="AEW73" s="5"/>
      <c r="AEX73" s="5"/>
      <c r="AEY73" s="5"/>
      <c r="AEZ73" s="5"/>
      <c r="AFA73" s="5"/>
      <c r="AFB73" s="5"/>
      <c r="AFC73" s="5"/>
      <c r="AFD73" s="5"/>
      <c r="AFE73" s="5"/>
      <c r="AFF73" s="5"/>
      <c r="AFG73" s="5"/>
      <c r="AFH73" s="5"/>
      <c r="AFI73" s="5"/>
      <c r="AFJ73" s="5"/>
      <c r="AFK73" s="5"/>
      <c r="AFL73" s="5"/>
      <c r="AFM73" s="5"/>
      <c r="AFN73" s="5"/>
      <c r="AFO73" s="5"/>
      <c r="AFP73" s="5"/>
      <c r="AFQ73" s="5"/>
      <c r="AFR73" s="5"/>
      <c r="AFS73" s="5"/>
      <c r="AFT73" s="5"/>
      <c r="AFU73" s="5"/>
      <c r="AFV73" s="5"/>
      <c r="AFW73" s="5"/>
      <c r="AFX73" s="5"/>
      <c r="AFY73" s="5"/>
      <c r="AFZ73" s="5"/>
      <c r="AGA73" s="5"/>
      <c r="AGB73" s="5"/>
      <c r="AGC73" s="5"/>
      <c r="AGD73" s="5"/>
      <c r="AGE73" s="5"/>
      <c r="AGF73" s="5"/>
      <c r="AGG73" s="5"/>
      <c r="AGH73" s="5"/>
      <c r="AGI73" s="5"/>
      <c r="AGJ73" s="5"/>
      <c r="AGK73" s="5"/>
      <c r="AGL73" s="5"/>
      <c r="AGM73" s="5"/>
      <c r="AGN73" s="5"/>
      <c r="AGO73" s="5"/>
      <c r="AGP73" s="5"/>
      <c r="AGQ73" s="5"/>
      <c r="AGR73" s="5"/>
      <c r="AGS73" s="5"/>
      <c r="AGT73" s="5"/>
      <c r="AGU73" s="5"/>
      <c r="AGV73" s="5"/>
      <c r="AGW73" s="5"/>
      <c r="AGX73" s="5"/>
      <c r="AGY73" s="5"/>
      <c r="AGZ73" s="5"/>
      <c r="AHA73" s="5"/>
      <c r="AHB73" s="5"/>
      <c r="AHC73" s="5"/>
      <c r="AHD73" s="5"/>
      <c r="AHE73" s="5"/>
      <c r="AHF73" s="5"/>
      <c r="AHG73" s="5"/>
      <c r="AHH73" s="5"/>
      <c r="AHI73" s="5"/>
      <c r="AHJ73" s="5"/>
      <c r="AHK73" s="5"/>
      <c r="AHL73" s="5"/>
      <c r="AHM73" s="5"/>
      <c r="AHN73" s="5"/>
      <c r="AHO73" s="5"/>
      <c r="AHP73" s="5"/>
      <c r="AHQ73" s="5"/>
      <c r="AHR73" s="5"/>
      <c r="AHS73" s="5"/>
      <c r="AHT73" s="5"/>
      <c r="AHU73" s="5"/>
      <c r="AHV73" s="5"/>
      <c r="AHW73" s="5"/>
      <c r="AHX73" s="5"/>
      <c r="AHY73" s="5"/>
      <c r="AHZ73" s="5"/>
      <c r="AIA73" s="5"/>
      <c r="AIB73" s="5"/>
      <c r="AIC73" s="5"/>
      <c r="AID73" s="5"/>
      <c r="AIE73" s="5"/>
      <c r="AIF73" s="5"/>
      <c r="AIG73" s="5"/>
      <c r="AIH73" s="5"/>
      <c r="AII73" s="5"/>
      <c r="AIJ73" s="5"/>
      <c r="AIK73" s="5"/>
      <c r="AIL73" s="5"/>
      <c r="AIM73" s="5"/>
      <c r="AIN73" s="5"/>
      <c r="AIO73" s="5"/>
      <c r="AIP73" s="5"/>
      <c r="AIQ73" s="5"/>
      <c r="AIR73" s="5"/>
      <c r="AIS73" s="5"/>
      <c r="AIT73" s="5"/>
      <c r="AIU73" s="5"/>
      <c r="AIV73" s="5"/>
      <c r="AIW73" s="5"/>
      <c r="AIX73" s="5"/>
      <c r="AIY73" s="5"/>
      <c r="AIZ73" s="5"/>
      <c r="AJA73" s="5"/>
      <c r="AJB73" s="5"/>
      <c r="AJC73" s="5"/>
      <c r="AJD73" s="5"/>
      <c r="AJE73" s="5"/>
      <c r="AJF73" s="5"/>
      <c r="AJG73" s="5"/>
      <c r="AJH73" s="5"/>
      <c r="AJI73" s="5"/>
      <c r="AJJ73" s="5"/>
      <c r="AJK73" s="5"/>
      <c r="AJL73" s="5"/>
      <c r="AJM73" s="5"/>
      <c r="AJN73" s="5"/>
      <c r="AJO73" s="5"/>
      <c r="AJP73" s="5"/>
      <c r="AJQ73" s="5"/>
      <c r="AJR73" s="5"/>
      <c r="AJS73" s="5"/>
      <c r="AJT73" s="5"/>
      <c r="AJU73" s="5"/>
      <c r="AJV73" s="5"/>
      <c r="AJW73" s="5"/>
      <c r="AJX73" s="5"/>
      <c r="AJY73" s="5"/>
      <c r="AJZ73" s="5"/>
      <c r="AKA73" s="5"/>
      <c r="AKB73" s="5"/>
      <c r="AKC73" s="5"/>
      <c r="AKD73" s="5"/>
      <c r="AKE73" s="5"/>
      <c r="AKF73" s="5"/>
      <c r="AKG73" s="5"/>
      <c r="AKH73" s="5"/>
      <c r="AKI73" s="5"/>
      <c r="AKJ73" s="5"/>
      <c r="AKK73" s="5"/>
      <c r="AKL73" s="5"/>
      <c r="AKM73" s="5"/>
      <c r="AKN73" s="5"/>
      <c r="AKO73" s="5"/>
      <c r="AKP73" s="5"/>
      <c r="AKQ73" s="5"/>
      <c r="AKR73" s="5"/>
      <c r="AKS73" s="5"/>
      <c r="AKT73" s="5"/>
      <c r="AKU73" s="5"/>
      <c r="AKV73" s="5"/>
      <c r="AKW73" s="5"/>
      <c r="AKX73" s="5"/>
      <c r="AKY73" s="5"/>
      <c r="AKZ73" s="5"/>
      <c r="ALA73" s="5"/>
      <c r="ALB73" s="5"/>
      <c r="ALC73" s="5"/>
      <c r="ALD73" s="5"/>
      <c r="ALE73" s="5"/>
      <c r="ALF73" s="5"/>
      <c r="ALG73" s="5"/>
      <c r="ALH73" s="5"/>
      <c r="ALI73" s="5"/>
      <c r="ALJ73" s="5"/>
    </row>
    <row r="74" spans="1:998" hidden="1">
      <c r="A74" s="3"/>
    </row>
    <row r="75" spans="1:998">
      <c r="A75" s="3"/>
    </row>
    <row r="76" spans="1:998">
      <c r="A76" s="3"/>
    </row>
    <row r="77" spans="1:998">
      <c r="A77" s="3"/>
    </row>
    <row r="78" spans="1:998">
      <c r="A78" s="3"/>
    </row>
    <row r="79" spans="1:998">
      <c r="A79" s="3"/>
    </row>
    <row r="80" spans="1:998">
      <c r="A80" s="3"/>
    </row>
    <row r="81" spans="1:11">
      <c r="A81" s="3"/>
    </row>
    <row r="82" spans="1:11">
      <c r="A82" s="3"/>
    </row>
    <row r="83" spans="1:11">
      <c r="A83" s="3"/>
    </row>
    <row r="84" spans="1:11">
      <c r="A84" s="3"/>
    </row>
    <row r="85" spans="1:11">
      <c r="A85" s="3"/>
    </row>
    <row r="86" spans="1:11">
      <c r="A86" s="3"/>
    </row>
    <row r="87" spans="1:11">
      <c r="A87" s="3"/>
    </row>
    <row r="88" spans="1:11">
      <c r="A88" s="3"/>
    </row>
    <row r="89" spans="1:11">
      <c r="A89" s="3"/>
      <c r="C89" s="4"/>
      <c r="D89" s="4"/>
      <c r="E89" s="4"/>
      <c r="F89" s="4"/>
      <c r="G89" s="4"/>
      <c r="H89" s="4"/>
      <c r="I89" s="4"/>
      <c r="J89" s="4"/>
      <c r="K89" s="4"/>
    </row>
    <row r="90" spans="1:11">
      <c r="A90" s="3"/>
      <c r="C90" s="4"/>
      <c r="D90" s="4"/>
      <c r="E90" s="4"/>
      <c r="F90" s="4"/>
      <c r="G90" s="4"/>
      <c r="H90" s="4"/>
      <c r="I90" s="4"/>
      <c r="J90" s="4"/>
      <c r="K90" s="4"/>
    </row>
  </sheetData>
  <sortState xmlns:xlrd2="http://schemas.microsoft.com/office/spreadsheetml/2017/richdata2" ref="Z12:Z21">
    <sortCondition ref="Z12:Z21"/>
  </sortState>
  <mergeCells count="19">
    <mergeCell ref="K1:K3"/>
    <mergeCell ref="K4:K6"/>
    <mergeCell ref="B1:J6"/>
    <mergeCell ref="A7:K7"/>
    <mergeCell ref="A1:A6"/>
    <mergeCell ref="C38:E38"/>
    <mergeCell ref="F37:I37"/>
    <mergeCell ref="F38:I38"/>
    <mergeCell ref="A36:A37"/>
    <mergeCell ref="A8:K8"/>
    <mergeCell ref="C36:K36"/>
    <mergeCell ref="C9:F9"/>
    <mergeCell ref="B9:B10"/>
    <mergeCell ref="A9:A10"/>
    <mergeCell ref="G9:J9"/>
    <mergeCell ref="K9:K10"/>
    <mergeCell ref="C37:E37"/>
    <mergeCell ref="B36:B37"/>
    <mergeCell ref="A35:K35"/>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AAAE3-50E1-499A-8AB2-06366D07B6C8}">
  <sheetPr>
    <tabColor rgb="FF92D050"/>
    <pageSetUpPr fitToPage="1"/>
  </sheetPr>
  <dimension ref="A1:ALJ110"/>
  <sheetViews>
    <sheetView view="pageBreakPreview" topLeftCell="A12" zoomScale="80" zoomScaleNormal="80" zoomScaleSheetLayoutView="80" workbookViewId="0">
      <selection activeCell="W49" sqref="W49"/>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84"/>
      <c r="B1" s="84" t="s">
        <v>24</v>
      </c>
      <c r="C1" s="84"/>
      <c r="D1" s="84"/>
      <c r="E1" s="84"/>
      <c r="F1" s="84"/>
      <c r="G1" s="84"/>
      <c r="H1" s="84"/>
      <c r="I1" s="84"/>
      <c r="J1" s="84"/>
      <c r="K1" s="84" t="s">
        <v>14</v>
      </c>
    </row>
    <row r="2" spans="1:998" ht="12.6" customHeight="1" thickBot="1">
      <c r="A2" s="84"/>
      <c r="B2" s="84"/>
      <c r="C2" s="84"/>
      <c r="D2" s="84"/>
      <c r="E2" s="84"/>
      <c r="F2" s="84"/>
      <c r="G2" s="84"/>
      <c r="H2" s="84"/>
      <c r="I2" s="84"/>
      <c r="J2" s="84"/>
      <c r="K2" s="84"/>
    </row>
    <row r="3" spans="1:998" ht="12.6" customHeight="1" thickBot="1">
      <c r="A3" s="84"/>
      <c r="B3" s="84"/>
      <c r="C3" s="84"/>
      <c r="D3" s="84"/>
      <c r="E3" s="84"/>
      <c r="F3" s="84"/>
      <c r="G3" s="84"/>
      <c r="H3" s="84"/>
      <c r="I3" s="84"/>
      <c r="J3" s="84"/>
      <c r="K3" s="84"/>
    </row>
    <row r="4" spans="1:998" ht="12.6" customHeight="1" thickBot="1">
      <c r="A4" s="84"/>
      <c r="B4" s="84"/>
      <c r="C4" s="84"/>
      <c r="D4" s="84"/>
      <c r="E4" s="84"/>
      <c r="F4" s="84"/>
      <c r="G4" s="84"/>
      <c r="H4" s="84"/>
      <c r="I4" s="84"/>
      <c r="J4" s="84"/>
      <c r="K4" s="84">
        <v>3</v>
      </c>
    </row>
    <row r="5" spans="1:998" ht="12.6" customHeight="1" thickBot="1">
      <c r="A5" s="84"/>
      <c r="B5" s="84"/>
      <c r="C5" s="84"/>
      <c r="D5" s="84"/>
      <c r="E5" s="84"/>
      <c r="F5" s="84"/>
      <c r="G5" s="84"/>
      <c r="H5" s="84"/>
      <c r="I5" s="84"/>
      <c r="J5" s="84"/>
      <c r="K5" s="84"/>
      <c r="Q5" s="62"/>
    </row>
    <row r="6" spans="1:998" ht="12.6" customHeight="1" thickBot="1">
      <c r="A6" s="84"/>
      <c r="B6" s="84"/>
      <c r="C6" s="84"/>
      <c r="D6" s="84"/>
      <c r="E6" s="84"/>
      <c r="F6" s="84"/>
      <c r="G6" s="84"/>
      <c r="H6" s="84"/>
      <c r="I6" s="84"/>
      <c r="J6" s="84"/>
      <c r="K6" s="84"/>
    </row>
    <row r="7" spans="1:998" ht="16.2" customHeight="1" thickBot="1">
      <c r="A7" s="85"/>
      <c r="B7" s="85"/>
      <c r="C7" s="85"/>
      <c r="D7" s="85"/>
      <c r="E7" s="85"/>
      <c r="F7" s="85"/>
      <c r="G7" s="85"/>
      <c r="H7" s="85"/>
      <c r="I7" s="85"/>
      <c r="J7" s="85"/>
      <c r="K7" s="85"/>
      <c r="P7" s="62"/>
    </row>
    <row r="8" spans="1:998" ht="20.399999999999999" customHeight="1" thickBot="1">
      <c r="A8" s="84" t="s">
        <v>15</v>
      </c>
      <c r="B8" s="84"/>
      <c r="C8" s="84"/>
      <c r="D8" s="84"/>
      <c r="E8" s="84"/>
      <c r="F8" s="84"/>
      <c r="G8" s="84"/>
      <c r="H8" s="84"/>
      <c r="I8" s="84"/>
      <c r="J8" s="84"/>
      <c r="K8" s="84"/>
    </row>
    <row r="9" spans="1:998" ht="20.399999999999999" customHeight="1" thickBot="1">
      <c r="A9" s="86" t="s">
        <v>26</v>
      </c>
      <c r="B9" s="86" t="s">
        <v>4</v>
      </c>
      <c r="C9" s="88" t="s">
        <v>22</v>
      </c>
      <c r="D9" s="88"/>
      <c r="E9" s="88"/>
      <c r="F9" s="88"/>
      <c r="G9" s="88" t="s">
        <v>23</v>
      </c>
      <c r="H9" s="88"/>
      <c r="I9" s="88"/>
      <c r="J9" s="88"/>
      <c r="K9" s="88" t="s">
        <v>25</v>
      </c>
      <c r="ALF9"/>
      <c r="ALG9"/>
      <c r="ALH9"/>
      <c r="ALI9"/>
      <c r="ALJ9"/>
    </row>
    <row r="10" spans="1:998" ht="27" customHeight="1" thickBot="1">
      <c r="A10" s="87"/>
      <c r="B10" s="87"/>
      <c r="C10" s="32" t="s">
        <v>10</v>
      </c>
      <c r="D10" s="32" t="s">
        <v>11</v>
      </c>
      <c r="E10" s="32" t="s">
        <v>12</v>
      </c>
      <c r="F10" s="32" t="s">
        <v>13</v>
      </c>
      <c r="G10" s="32" t="s">
        <v>10</v>
      </c>
      <c r="H10" s="32" t="s">
        <v>11</v>
      </c>
      <c r="I10" s="32" t="s">
        <v>12</v>
      </c>
      <c r="J10" s="32" t="s">
        <v>13</v>
      </c>
      <c r="K10" s="88"/>
      <c r="ALF10"/>
      <c r="ALG10"/>
      <c r="ALH10"/>
      <c r="ALI10"/>
      <c r="ALJ10"/>
    </row>
    <row r="11" spans="1:998" ht="24.75" customHeight="1">
      <c r="A11" s="54">
        <v>1</v>
      </c>
      <c r="B11" s="56" t="s">
        <v>29</v>
      </c>
      <c r="C11" s="72"/>
      <c r="D11" s="33"/>
      <c r="E11" s="33">
        <v>44</v>
      </c>
      <c r="F11" s="43"/>
      <c r="G11" s="46"/>
      <c r="H11" s="33"/>
      <c r="I11" s="33"/>
      <c r="J11" s="42"/>
      <c r="K11" s="43">
        <f>E11</f>
        <v>44</v>
      </c>
      <c r="ALF11"/>
      <c r="ALG11"/>
      <c r="ALH11"/>
      <c r="ALI11"/>
      <c r="ALJ11"/>
    </row>
    <row r="12" spans="1:998" ht="25.2" customHeight="1">
      <c r="A12" s="59">
        <v>2</v>
      </c>
      <c r="B12" s="56" t="s">
        <v>43</v>
      </c>
      <c r="C12" s="70"/>
      <c r="D12" s="31"/>
      <c r="E12" s="31"/>
      <c r="F12" s="44"/>
      <c r="G12" s="51"/>
      <c r="H12" s="31"/>
      <c r="I12" s="31">
        <v>18</v>
      </c>
      <c r="J12" s="30"/>
      <c r="K12" s="44">
        <f>K11-I12</f>
        <v>26</v>
      </c>
      <c r="ALF12"/>
      <c r="ALG12"/>
      <c r="ALH12"/>
      <c r="ALI12"/>
      <c r="ALJ12"/>
    </row>
    <row r="13" spans="1:998" ht="25.2" customHeight="1">
      <c r="A13" s="59">
        <v>3</v>
      </c>
      <c r="B13" s="56" t="s">
        <v>44</v>
      </c>
      <c r="C13" s="70"/>
      <c r="D13" s="31"/>
      <c r="E13" s="31"/>
      <c r="F13" s="44"/>
      <c r="G13" s="51"/>
      <c r="H13" s="31"/>
      <c r="I13" s="31">
        <v>12</v>
      </c>
      <c r="J13" s="30"/>
      <c r="K13" s="44">
        <f t="shared" ref="K13:K34" si="0">K12-I13</f>
        <v>14</v>
      </c>
      <c r="ALF13"/>
      <c r="ALG13"/>
      <c r="ALH13"/>
      <c r="ALI13"/>
      <c r="ALJ13"/>
    </row>
    <row r="14" spans="1:998" ht="25.2" customHeight="1">
      <c r="A14" s="59">
        <v>4</v>
      </c>
      <c r="B14" s="55" t="s">
        <v>45</v>
      </c>
      <c r="C14" s="70"/>
      <c r="D14" s="31"/>
      <c r="E14" s="31"/>
      <c r="F14" s="44"/>
      <c r="G14" s="51"/>
      <c r="H14" s="31"/>
      <c r="I14" s="31">
        <v>14</v>
      </c>
      <c r="J14" s="30"/>
      <c r="K14" s="44">
        <f t="shared" si="0"/>
        <v>0</v>
      </c>
      <c r="ALF14"/>
      <c r="ALG14"/>
      <c r="ALH14"/>
      <c r="ALI14"/>
      <c r="ALJ14"/>
    </row>
    <row r="15" spans="1:998" ht="25.2" hidden="1" customHeight="1">
      <c r="A15" s="59">
        <v>5</v>
      </c>
      <c r="B15" s="56"/>
      <c r="C15" s="70"/>
      <c r="D15" s="31"/>
      <c r="E15" s="31"/>
      <c r="F15" s="44"/>
      <c r="G15" s="51"/>
      <c r="H15" s="31"/>
      <c r="I15" s="31"/>
      <c r="J15" s="30"/>
      <c r="K15" s="44">
        <f t="shared" si="0"/>
        <v>0</v>
      </c>
      <c r="ALF15"/>
      <c r="ALG15"/>
      <c r="ALH15"/>
      <c r="ALI15"/>
      <c r="ALJ15"/>
    </row>
    <row r="16" spans="1:998" ht="25.2" hidden="1" customHeight="1">
      <c r="A16" s="59">
        <v>6</v>
      </c>
      <c r="B16" s="56"/>
      <c r="C16" s="70"/>
      <c r="D16" s="31"/>
      <c r="E16" s="31"/>
      <c r="F16" s="44"/>
      <c r="G16" s="51"/>
      <c r="H16" s="31"/>
      <c r="I16" s="31"/>
      <c r="J16" s="30"/>
      <c r="K16" s="44">
        <f t="shared" si="0"/>
        <v>0</v>
      </c>
      <c r="ALF16"/>
      <c r="ALG16"/>
      <c r="ALH16"/>
      <c r="ALI16"/>
      <c r="ALJ16"/>
    </row>
    <row r="17" spans="1:998" ht="25.2" hidden="1" customHeight="1">
      <c r="A17" s="59">
        <v>7</v>
      </c>
      <c r="B17" s="55"/>
      <c r="C17" s="31"/>
      <c r="D17" s="31"/>
      <c r="E17" s="31"/>
      <c r="F17" s="44"/>
      <c r="G17" s="51"/>
      <c r="H17" s="31"/>
      <c r="I17" s="31"/>
      <c r="J17" s="30"/>
      <c r="K17" s="44">
        <f t="shared" si="0"/>
        <v>0</v>
      </c>
      <c r="ALF17"/>
      <c r="ALG17"/>
      <c r="ALH17"/>
      <c r="ALI17"/>
      <c r="ALJ17"/>
    </row>
    <row r="18" spans="1:998" ht="25.2" hidden="1" customHeight="1">
      <c r="A18" s="59">
        <v>8</v>
      </c>
      <c r="B18" s="56"/>
      <c r="C18" s="31"/>
      <c r="D18" s="31"/>
      <c r="E18" s="31"/>
      <c r="F18" s="44"/>
      <c r="G18" s="51"/>
      <c r="H18" s="31"/>
      <c r="I18" s="31"/>
      <c r="J18" s="30"/>
      <c r="K18" s="44">
        <f t="shared" si="0"/>
        <v>0</v>
      </c>
      <c r="ALF18"/>
      <c r="ALG18"/>
      <c r="ALH18"/>
      <c r="ALI18"/>
      <c r="ALJ18"/>
    </row>
    <row r="19" spans="1:998" ht="25.2" hidden="1" customHeight="1">
      <c r="A19" s="59">
        <v>9</v>
      </c>
      <c r="B19" s="56"/>
      <c r="C19" s="31"/>
      <c r="D19" s="31"/>
      <c r="E19" s="31"/>
      <c r="F19" s="44"/>
      <c r="G19" s="51"/>
      <c r="H19" s="31"/>
      <c r="I19" s="31"/>
      <c r="J19" s="30"/>
      <c r="K19" s="44">
        <f t="shared" si="0"/>
        <v>0</v>
      </c>
      <c r="ALF19"/>
      <c r="ALG19"/>
      <c r="ALH19"/>
      <c r="ALI19"/>
      <c r="ALJ19"/>
    </row>
    <row r="20" spans="1:998" ht="25.2" hidden="1" customHeight="1">
      <c r="A20" s="59">
        <v>10</v>
      </c>
      <c r="B20" s="56"/>
      <c r="C20" s="31"/>
      <c r="D20" s="31"/>
      <c r="E20" s="31"/>
      <c r="F20" s="44"/>
      <c r="G20" s="51"/>
      <c r="H20" s="31"/>
      <c r="I20" s="31"/>
      <c r="J20" s="30"/>
      <c r="K20" s="44">
        <f t="shared" si="0"/>
        <v>0</v>
      </c>
      <c r="ALF20"/>
      <c r="ALG20"/>
      <c r="ALH20"/>
      <c r="ALI20"/>
      <c r="ALJ20"/>
    </row>
    <row r="21" spans="1:998" ht="25.2" hidden="1" customHeight="1">
      <c r="A21" s="59">
        <v>11</v>
      </c>
      <c r="B21" s="56"/>
      <c r="C21" s="31"/>
      <c r="D21" s="31"/>
      <c r="E21" s="31"/>
      <c r="F21" s="44"/>
      <c r="G21" s="51"/>
      <c r="H21" s="31"/>
      <c r="I21" s="31"/>
      <c r="J21" s="30"/>
      <c r="K21" s="44">
        <f t="shared" si="0"/>
        <v>0</v>
      </c>
      <c r="Z21" s="58"/>
      <c r="ALF21"/>
      <c r="ALG21"/>
      <c r="ALH21"/>
      <c r="ALI21"/>
      <c r="ALJ21"/>
    </row>
    <row r="22" spans="1:998" ht="25.2" hidden="1" customHeight="1">
      <c r="A22" s="59">
        <v>12</v>
      </c>
      <c r="B22" s="56"/>
      <c r="C22" s="31"/>
      <c r="D22" s="31"/>
      <c r="E22" s="31"/>
      <c r="F22" s="44"/>
      <c r="G22" s="51"/>
      <c r="H22" s="31"/>
      <c r="I22" s="31"/>
      <c r="J22" s="30"/>
      <c r="K22" s="44">
        <f t="shared" si="0"/>
        <v>0</v>
      </c>
      <c r="ALF22"/>
      <c r="ALG22"/>
      <c r="ALH22"/>
      <c r="ALI22"/>
      <c r="ALJ22"/>
    </row>
    <row r="23" spans="1:998" ht="25.2" hidden="1" customHeight="1">
      <c r="A23" s="59">
        <v>13</v>
      </c>
      <c r="B23" s="56"/>
      <c r="C23" s="29"/>
      <c r="D23" s="29"/>
      <c r="E23" s="29"/>
      <c r="F23" s="45"/>
      <c r="G23" s="47"/>
      <c r="H23" s="31"/>
      <c r="I23" s="31"/>
      <c r="J23" s="30"/>
      <c r="K23" s="44">
        <f t="shared" si="0"/>
        <v>0</v>
      </c>
      <c r="ALF23"/>
      <c r="ALG23"/>
      <c r="ALH23"/>
      <c r="ALI23"/>
      <c r="ALJ23"/>
    </row>
    <row r="24" spans="1:998" ht="25.2" hidden="1" customHeight="1">
      <c r="A24" s="59"/>
      <c r="B24" s="55"/>
      <c r="C24" s="29"/>
      <c r="D24" s="29"/>
      <c r="E24" s="29"/>
      <c r="F24" s="45"/>
      <c r="G24" s="47"/>
      <c r="H24" s="31"/>
      <c r="I24" s="31"/>
      <c r="J24" s="30"/>
      <c r="K24" s="44">
        <f t="shared" si="0"/>
        <v>0</v>
      </c>
      <c r="ALF24"/>
      <c r="ALG24"/>
      <c r="ALH24"/>
      <c r="ALI24"/>
      <c r="ALJ24"/>
    </row>
    <row r="25" spans="1:998" ht="25.2" hidden="1" customHeight="1">
      <c r="A25" s="59"/>
      <c r="B25" s="55"/>
      <c r="C25" s="29"/>
      <c r="D25" s="29"/>
      <c r="E25" s="29"/>
      <c r="F25" s="45"/>
      <c r="G25" s="47"/>
      <c r="H25" s="31"/>
      <c r="I25" s="31"/>
      <c r="J25" s="30"/>
      <c r="K25" s="44">
        <f t="shared" si="0"/>
        <v>0</v>
      </c>
      <c r="ALF25"/>
      <c r="ALG25"/>
      <c r="ALH25"/>
      <c r="ALI25"/>
      <c r="ALJ25"/>
    </row>
    <row r="26" spans="1:998" ht="25.2" hidden="1" customHeight="1">
      <c r="A26" s="59"/>
      <c r="B26" s="55"/>
      <c r="C26" s="29"/>
      <c r="D26" s="29"/>
      <c r="E26" s="29"/>
      <c r="F26" s="45"/>
      <c r="G26" s="47"/>
      <c r="H26" s="31"/>
      <c r="I26" s="31"/>
      <c r="J26" s="30"/>
      <c r="K26" s="44">
        <f t="shared" si="0"/>
        <v>0</v>
      </c>
      <c r="ALF26"/>
      <c r="ALG26"/>
      <c r="ALH26"/>
      <c r="ALI26"/>
      <c r="ALJ26"/>
    </row>
    <row r="27" spans="1:998" ht="25.2" hidden="1" customHeight="1">
      <c r="A27" s="59"/>
      <c r="B27" s="55"/>
      <c r="C27" s="29"/>
      <c r="D27" s="29"/>
      <c r="E27" s="29"/>
      <c r="F27" s="45"/>
      <c r="G27" s="47"/>
      <c r="H27" s="31"/>
      <c r="I27" s="31"/>
      <c r="J27" s="30"/>
      <c r="K27" s="44">
        <f t="shared" si="0"/>
        <v>0</v>
      </c>
      <c r="ALF27"/>
      <c r="ALG27"/>
      <c r="ALH27"/>
      <c r="ALI27"/>
      <c r="ALJ27"/>
    </row>
    <row r="28" spans="1:998" ht="25.2" hidden="1" customHeight="1">
      <c r="A28" s="54"/>
      <c r="B28" s="55"/>
      <c r="C28" s="29"/>
      <c r="D28" s="29"/>
      <c r="E28" s="29"/>
      <c r="F28" s="45"/>
      <c r="G28" s="47"/>
      <c r="H28" s="31"/>
      <c r="I28" s="31"/>
      <c r="J28" s="30"/>
      <c r="K28" s="44">
        <f t="shared" si="0"/>
        <v>0</v>
      </c>
      <c r="ALF28"/>
      <c r="ALG28"/>
      <c r="ALH28"/>
      <c r="ALI28"/>
      <c r="ALJ28"/>
    </row>
    <row r="29" spans="1:998" ht="25.2" hidden="1" customHeight="1">
      <c r="A29" s="54"/>
      <c r="B29" s="55"/>
      <c r="C29" s="29"/>
      <c r="D29" s="29"/>
      <c r="E29" s="29"/>
      <c r="F29" s="45"/>
      <c r="G29" s="47"/>
      <c r="H29" s="31"/>
      <c r="I29" s="31"/>
      <c r="J29" s="30"/>
      <c r="K29" s="44">
        <f t="shared" si="0"/>
        <v>0</v>
      </c>
      <c r="ALF29"/>
      <c r="ALG29"/>
      <c r="ALH29"/>
      <c r="ALI29"/>
      <c r="ALJ29"/>
    </row>
    <row r="30" spans="1:998" ht="25.2" hidden="1" customHeight="1">
      <c r="A30" s="54"/>
      <c r="B30" s="55"/>
      <c r="C30" s="29"/>
      <c r="D30" s="29"/>
      <c r="E30" s="29"/>
      <c r="F30" s="45"/>
      <c r="G30" s="47"/>
      <c r="H30" s="31"/>
      <c r="I30" s="31"/>
      <c r="J30" s="30"/>
      <c r="K30" s="44">
        <f t="shared" si="0"/>
        <v>0</v>
      </c>
      <c r="ALF30"/>
      <c r="ALG30"/>
      <c r="ALH30"/>
      <c r="ALI30"/>
      <c r="ALJ30"/>
    </row>
    <row r="31" spans="1:998" ht="25.2" hidden="1" customHeight="1">
      <c r="A31" s="54"/>
      <c r="B31" s="55"/>
      <c r="C31" s="29"/>
      <c r="D31" s="29"/>
      <c r="E31" s="29"/>
      <c r="F31" s="45"/>
      <c r="G31" s="47"/>
      <c r="H31" s="31"/>
      <c r="I31" s="31"/>
      <c r="J31" s="30"/>
      <c r="K31" s="44">
        <f t="shared" si="0"/>
        <v>0</v>
      </c>
      <c r="ALF31"/>
      <c r="ALG31"/>
      <c r="ALH31"/>
      <c r="ALI31"/>
      <c r="ALJ31"/>
    </row>
    <row r="32" spans="1:998" ht="25.2" hidden="1" customHeight="1">
      <c r="A32" s="54"/>
      <c r="B32" s="55"/>
      <c r="C32" s="29"/>
      <c r="D32" s="29"/>
      <c r="E32" s="29"/>
      <c r="F32" s="45"/>
      <c r="G32" s="47"/>
      <c r="H32" s="31"/>
      <c r="I32" s="31"/>
      <c r="J32" s="30"/>
      <c r="K32" s="44">
        <f t="shared" si="0"/>
        <v>0</v>
      </c>
      <c r="ALF32"/>
      <c r="ALG32"/>
      <c r="ALH32"/>
      <c r="ALI32"/>
      <c r="ALJ32"/>
    </row>
    <row r="33" spans="1:998" ht="25.2" hidden="1" customHeight="1">
      <c r="A33" s="59"/>
      <c r="B33" s="56"/>
      <c r="C33" s="28"/>
      <c r="D33" s="28"/>
      <c r="E33" s="28"/>
      <c r="F33" s="45"/>
      <c r="G33" s="27"/>
      <c r="H33" s="28"/>
      <c r="I33" s="28"/>
      <c r="J33" s="28"/>
      <c r="K33" s="44">
        <f t="shared" si="0"/>
        <v>0</v>
      </c>
      <c r="ALF33"/>
      <c r="ALG33"/>
      <c r="ALH33"/>
      <c r="ALI33"/>
      <c r="ALJ33"/>
    </row>
    <row r="34" spans="1:998" ht="27" hidden="1" customHeight="1" thickBot="1">
      <c r="A34" s="60"/>
      <c r="B34" s="57"/>
      <c r="C34" s="48"/>
      <c r="D34" s="48"/>
      <c r="E34" s="48"/>
      <c r="F34" s="49"/>
      <c r="G34" s="50"/>
      <c r="H34" s="48"/>
      <c r="I34" s="48"/>
      <c r="J34" s="48"/>
      <c r="K34" s="44">
        <f t="shared" si="0"/>
        <v>0</v>
      </c>
      <c r="ALF34"/>
      <c r="ALG34"/>
      <c r="ALH34"/>
      <c r="ALI34"/>
      <c r="ALJ34"/>
    </row>
    <row r="35" spans="1:998" ht="19.95" customHeight="1" thickBot="1">
      <c r="A35" s="93"/>
      <c r="B35" s="94"/>
      <c r="C35" s="94"/>
      <c r="D35" s="94"/>
      <c r="E35" s="94"/>
      <c r="F35" s="94"/>
      <c r="G35" s="94"/>
      <c r="H35" s="94"/>
      <c r="I35" s="94"/>
      <c r="J35" s="94"/>
      <c r="K35" s="95"/>
    </row>
    <row r="36" spans="1:998" ht="20.100000000000001" customHeight="1" thickBot="1">
      <c r="A36" s="84" t="s">
        <v>16</v>
      </c>
      <c r="B36" s="84" t="s">
        <v>8</v>
      </c>
      <c r="C36" s="84" t="s">
        <v>17</v>
      </c>
      <c r="D36" s="84"/>
      <c r="E36" s="84"/>
      <c r="F36" s="84"/>
      <c r="G36" s="84"/>
      <c r="H36" s="84"/>
      <c r="I36" s="84"/>
      <c r="J36" s="84"/>
      <c r="K36" s="84"/>
      <c r="AB36" s="62"/>
    </row>
    <row r="37" spans="1:998" ht="20.100000000000001" customHeight="1" thickBot="1">
      <c r="A37" s="84"/>
      <c r="B37" s="84"/>
      <c r="C37" s="84" t="s">
        <v>18</v>
      </c>
      <c r="D37" s="84"/>
      <c r="E37" s="84"/>
      <c r="F37" s="84" t="s">
        <v>19</v>
      </c>
      <c r="G37" s="84"/>
      <c r="H37" s="84"/>
      <c r="I37" s="84"/>
      <c r="J37" s="40" t="s">
        <v>20</v>
      </c>
      <c r="K37" s="40" t="s">
        <v>21</v>
      </c>
      <c r="AB37" s="65"/>
    </row>
    <row r="38" spans="1:998" ht="20.100000000000001" customHeight="1" thickBot="1">
      <c r="A38" s="41"/>
      <c r="B38" s="61" t="s">
        <v>55</v>
      </c>
      <c r="C38" s="85">
        <f>SUM(C11:C31)</f>
        <v>0</v>
      </c>
      <c r="D38" s="85"/>
      <c r="E38" s="85"/>
      <c r="F38" s="85">
        <f>SUM(D11:D31)</f>
        <v>0</v>
      </c>
      <c r="G38" s="85"/>
      <c r="H38" s="85"/>
      <c r="I38" s="85"/>
      <c r="J38" s="52">
        <f>SUM(E11:E31)</f>
        <v>44</v>
      </c>
      <c r="K38" s="52">
        <f>SUM(F11:F31)</f>
        <v>0</v>
      </c>
    </row>
    <row r="39" spans="1:998" ht="8.1" customHeight="1">
      <c r="A39" s="38"/>
      <c r="B39" s="5"/>
      <c r="C39" s="5"/>
      <c r="D39" s="5"/>
      <c r="E39" s="5"/>
      <c r="F39" s="5"/>
      <c r="G39" s="5"/>
      <c r="H39" s="5"/>
      <c r="I39" s="5"/>
      <c r="J39" s="5"/>
      <c r="K39" s="39"/>
    </row>
    <row r="40" spans="1:998">
      <c r="A40" s="34"/>
      <c r="B40" s="2"/>
      <c r="C40" s="2"/>
      <c r="D40" s="2"/>
      <c r="E40" s="2"/>
      <c r="F40" s="2"/>
      <c r="G40" s="2"/>
      <c r="H40" s="2"/>
      <c r="I40" s="2"/>
      <c r="J40" s="2"/>
      <c r="K40" s="35"/>
    </row>
    <row r="41" spans="1:998">
      <c r="A41" s="36"/>
      <c r="K41" s="37"/>
    </row>
    <row r="42" spans="1:998">
      <c r="A42" s="36"/>
      <c r="K42" s="37"/>
    </row>
    <row r="43" spans="1:998">
      <c r="A43" s="36"/>
      <c r="K43" s="37"/>
    </row>
    <row r="44" spans="1:998">
      <c r="A44" s="36"/>
      <c r="K44" s="37"/>
    </row>
    <row r="45" spans="1:998">
      <c r="A45" s="36"/>
      <c r="K45" s="37"/>
    </row>
    <row r="46" spans="1:998">
      <c r="A46" s="36"/>
      <c r="K46" s="37"/>
    </row>
    <row r="47" spans="1:998">
      <c r="A47" s="36"/>
      <c r="K47" s="37"/>
    </row>
    <row r="48" spans="1:998">
      <c r="A48" s="36"/>
      <c r="K48" s="37"/>
    </row>
    <row r="49" spans="1:11">
      <c r="A49" s="36"/>
      <c r="K49" s="37"/>
    </row>
    <row r="50" spans="1:11">
      <c r="A50" s="36"/>
      <c r="K50" s="37"/>
    </row>
    <row r="51" spans="1:11" hidden="1">
      <c r="A51" s="36"/>
      <c r="K51" s="37"/>
    </row>
    <row r="52" spans="1:11" hidden="1">
      <c r="A52" s="36"/>
      <c r="K52" s="37"/>
    </row>
    <row r="53" spans="1:11" ht="1.2" hidden="1" customHeight="1">
      <c r="A53" s="36"/>
      <c r="K53" s="37"/>
    </row>
    <row r="54" spans="1:11">
      <c r="A54" s="36"/>
      <c r="K54" s="37"/>
    </row>
    <row r="55" spans="1:11" ht="20.399999999999999" customHeight="1">
      <c r="A55" s="36"/>
      <c r="K55" s="37"/>
    </row>
    <row r="56" spans="1:11">
      <c r="A56" s="36"/>
      <c r="K56" s="37"/>
    </row>
    <row r="57" spans="1:11">
      <c r="A57" s="36"/>
      <c r="K57" s="37"/>
    </row>
    <row r="58" spans="1:11">
      <c r="A58" s="36"/>
      <c r="K58" s="37"/>
    </row>
    <row r="59" spans="1:11">
      <c r="A59" s="36"/>
      <c r="K59" s="37"/>
    </row>
    <row r="60" spans="1:11">
      <c r="A60" s="36"/>
      <c r="K60" s="37"/>
    </row>
    <row r="61" spans="1:11">
      <c r="A61" s="36"/>
      <c r="K61" s="37"/>
    </row>
    <row r="62" spans="1:11">
      <c r="A62" s="36"/>
      <c r="K62" s="37"/>
    </row>
    <row r="63" spans="1:11">
      <c r="A63" s="36"/>
      <c r="K63" s="37"/>
    </row>
    <row r="64" spans="1:11" ht="13.8" thickBot="1">
      <c r="A64" s="77"/>
      <c r="B64" s="78"/>
      <c r="C64" s="78"/>
      <c r="D64" s="78"/>
      <c r="E64" s="78"/>
      <c r="F64" s="78"/>
      <c r="G64" s="78"/>
      <c r="H64" s="78"/>
      <c r="I64" s="78"/>
      <c r="J64" s="78"/>
      <c r="K64" s="79"/>
    </row>
    <row r="65" spans="1:11" hidden="1">
      <c r="A65" s="36"/>
      <c r="K65" s="37"/>
    </row>
    <row r="66" spans="1:11" hidden="1">
      <c r="A66" s="36"/>
      <c r="K66" s="37"/>
    </row>
    <row r="67" spans="1:11" hidden="1">
      <c r="A67" s="36"/>
      <c r="K67" s="37"/>
    </row>
    <row r="68" spans="1:11" hidden="1">
      <c r="A68" s="36"/>
      <c r="K68" s="37"/>
    </row>
    <row r="69" spans="1:11" hidden="1">
      <c r="A69" s="36"/>
      <c r="K69" s="37"/>
    </row>
    <row r="70" spans="1:11" hidden="1">
      <c r="A70" s="36"/>
      <c r="K70" s="37"/>
    </row>
    <row r="71" spans="1:11" hidden="1">
      <c r="A71" s="36"/>
      <c r="K71" s="37"/>
    </row>
    <row r="72" spans="1:11" hidden="1">
      <c r="A72" s="36"/>
      <c r="K72" s="37"/>
    </row>
    <row r="73" spans="1:11" hidden="1">
      <c r="A73" s="36"/>
      <c r="K73" s="37"/>
    </row>
    <row r="74" spans="1:11" hidden="1">
      <c r="A74" s="36"/>
      <c r="K74" s="37"/>
    </row>
    <row r="75" spans="1:11" hidden="1">
      <c r="A75" s="36"/>
      <c r="K75" s="37"/>
    </row>
    <row r="76" spans="1:11" hidden="1">
      <c r="A76" s="36"/>
      <c r="K76" s="37"/>
    </row>
    <row r="77" spans="1:11" hidden="1">
      <c r="A77" s="36"/>
      <c r="K77" s="37"/>
    </row>
    <row r="78" spans="1:11" hidden="1">
      <c r="A78" s="36"/>
      <c r="K78" s="37"/>
    </row>
    <row r="79" spans="1:11" hidden="1">
      <c r="A79" s="36"/>
      <c r="K79" s="37"/>
    </row>
    <row r="80" spans="1:11" hidden="1">
      <c r="A80" s="36"/>
      <c r="K80" s="37"/>
    </row>
    <row r="81" spans="1:998" hidden="1">
      <c r="A81" s="36"/>
      <c r="K81" s="37"/>
    </row>
    <row r="82" spans="1:998" hidden="1">
      <c r="A82" s="36"/>
      <c r="K82" s="37"/>
    </row>
    <row r="83" spans="1:998" hidden="1">
      <c r="A83" s="36"/>
      <c r="K83" s="37"/>
    </row>
    <row r="84" spans="1:998" hidden="1">
      <c r="A84" s="36"/>
      <c r="K84" s="37"/>
    </row>
    <row r="85" spans="1:998" hidden="1">
      <c r="A85" s="36"/>
      <c r="K85" s="37"/>
    </row>
    <row r="86" spans="1:998" hidden="1">
      <c r="A86" s="36"/>
      <c r="K86" s="37"/>
    </row>
    <row r="87" spans="1:998" hidden="1">
      <c r="A87" s="36"/>
      <c r="K87" s="37"/>
    </row>
    <row r="88" spans="1:998" hidden="1">
      <c r="A88" s="36"/>
      <c r="K88" s="37"/>
    </row>
    <row r="89" spans="1:998" hidden="1">
      <c r="A89" s="36"/>
      <c r="K89" s="37"/>
    </row>
    <row r="90" spans="1:998" hidden="1">
      <c r="A90" s="3"/>
      <c r="K90" s="37"/>
    </row>
    <row r="91" spans="1:998" hidden="1">
      <c r="A91" s="3"/>
      <c r="K91" s="37"/>
    </row>
    <row r="92" spans="1:998" hidden="1">
      <c r="A92" s="3"/>
      <c r="K92" s="37"/>
    </row>
    <row r="93" spans="1:998" hidden="1">
      <c r="A93" s="63"/>
      <c r="B93" s="5"/>
      <c r="C93" s="5"/>
      <c r="D93" s="5"/>
      <c r="E93" s="5"/>
      <c r="F93" s="5"/>
      <c r="G93" s="5"/>
      <c r="H93" s="5"/>
      <c r="I93" s="5"/>
      <c r="J93" s="5"/>
      <c r="K93" s="39"/>
    </row>
    <row r="94" spans="1:998" s="64" customFormat="1" hidden="1">
      <c r="A94" s="63"/>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5"/>
      <c r="EB94" s="5"/>
      <c r="EC94" s="5"/>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FF94" s="5"/>
      <c r="FG94" s="5"/>
      <c r="FH94" s="5"/>
      <c r="FI94" s="5"/>
      <c r="FJ94" s="5"/>
      <c r="FK94" s="5"/>
      <c r="FL94" s="5"/>
      <c r="FM94" s="5"/>
      <c r="FN94" s="5"/>
      <c r="FO94" s="5"/>
      <c r="FP94" s="5"/>
      <c r="FQ94" s="5"/>
      <c r="FR94" s="5"/>
      <c r="FS94" s="5"/>
      <c r="FT94" s="5"/>
      <c r="FU94" s="5"/>
      <c r="FV94" s="5"/>
      <c r="FW94" s="5"/>
      <c r="FX94" s="5"/>
      <c r="FY94" s="5"/>
      <c r="FZ94" s="5"/>
      <c r="GA94" s="5"/>
      <c r="GB94" s="5"/>
      <c r="GC94" s="5"/>
      <c r="GD94" s="5"/>
      <c r="GE94" s="5"/>
      <c r="GF94" s="5"/>
      <c r="GG94" s="5"/>
      <c r="GH94" s="5"/>
      <c r="GI94" s="5"/>
      <c r="GJ94" s="5"/>
      <c r="GK94" s="5"/>
      <c r="GL94" s="5"/>
      <c r="GM94" s="5"/>
      <c r="GN94" s="5"/>
      <c r="GO94" s="5"/>
      <c r="GP94" s="5"/>
      <c r="GQ94" s="5"/>
      <c r="GR94" s="5"/>
      <c r="GS94" s="5"/>
      <c r="GT94" s="5"/>
      <c r="GU94" s="5"/>
      <c r="GV94" s="5"/>
      <c r="GW94" s="5"/>
      <c r="GX94" s="5"/>
      <c r="GY94" s="5"/>
      <c r="GZ94" s="5"/>
      <c r="HA94" s="5"/>
      <c r="HB94" s="5"/>
      <c r="HC94" s="5"/>
      <c r="HD94" s="5"/>
      <c r="HE94" s="5"/>
      <c r="HF94" s="5"/>
      <c r="HG94" s="5"/>
      <c r="HH94" s="5"/>
      <c r="HI94" s="5"/>
      <c r="HJ94" s="5"/>
      <c r="HK94" s="5"/>
      <c r="HL94" s="5"/>
      <c r="HM94" s="5"/>
      <c r="HN94" s="5"/>
      <c r="HO94" s="5"/>
      <c r="HP94" s="5"/>
      <c r="HQ94" s="5"/>
      <c r="HR94" s="5"/>
      <c r="HS94" s="5"/>
      <c r="HT94" s="5"/>
      <c r="HU94" s="5"/>
      <c r="HV94" s="5"/>
      <c r="HW94" s="5"/>
      <c r="HX94" s="5"/>
      <c r="HY94" s="5"/>
      <c r="HZ94" s="5"/>
      <c r="IA94" s="5"/>
      <c r="IB94" s="5"/>
      <c r="IC94" s="5"/>
      <c r="ID94" s="5"/>
      <c r="IE94" s="5"/>
      <c r="IF94" s="5"/>
      <c r="IG94" s="5"/>
      <c r="IH94" s="5"/>
      <c r="II94" s="5"/>
      <c r="IJ94" s="5"/>
      <c r="IK94" s="5"/>
      <c r="IL94" s="5"/>
      <c r="IM94" s="5"/>
      <c r="IN94" s="5"/>
      <c r="IO94" s="5"/>
      <c r="IP94" s="5"/>
      <c r="IQ94" s="5"/>
      <c r="IR94" s="5"/>
      <c r="IS94" s="5"/>
      <c r="IT94" s="5"/>
      <c r="IU94" s="5"/>
      <c r="IV94" s="5"/>
      <c r="IW94" s="5"/>
      <c r="IX94" s="5"/>
      <c r="IY94" s="5"/>
      <c r="IZ94" s="5"/>
      <c r="JA94" s="5"/>
      <c r="JB94" s="5"/>
      <c r="JC94" s="5"/>
      <c r="JD94" s="5"/>
      <c r="JE94" s="5"/>
      <c r="JF94" s="5"/>
      <c r="JG94" s="5"/>
      <c r="JH94" s="5"/>
      <c r="JI94" s="5"/>
      <c r="JJ94" s="5"/>
      <c r="JK94" s="5"/>
      <c r="JL94" s="5"/>
      <c r="JM94" s="5"/>
      <c r="JN94" s="5"/>
      <c r="JO94" s="5"/>
      <c r="JP94" s="5"/>
      <c r="JQ94" s="5"/>
      <c r="JR94" s="5"/>
      <c r="JS94" s="5"/>
      <c r="JT94" s="5"/>
      <c r="JU94" s="5"/>
      <c r="JV94" s="5"/>
      <c r="JW94" s="5"/>
      <c r="JX94" s="5"/>
      <c r="JY94" s="5"/>
      <c r="JZ94" s="5"/>
      <c r="KA94" s="5"/>
      <c r="KB94" s="5"/>
      <c r="KC94" s="5"/>
      <c r="KD94" s="5"/>
      <c r="KE94" s="5"/>
      <c r="KF94" s="5"/>
      <c r="KG94" s="5"/>
      <c r="KH94" s="5"/>
      <c r="KI94" s="5"/>
      <c r="KJ94" s="5"/>
      <c r="KK94" s="5"/>
      <c r="KL94" s="5"/>
      <c r="KM94" s="5"/>
      <c r="KN94" s="5"/>
      <c r="KO94" s="5"/>
      <c r="KP94" s="5"/>
      <c r="KQ94" s="5"/>
      <c r="KR94" s="5"/>
      <c r="KS94" s="5"/>
      <c r="KT94" s="5"/>
      <c r="KU94" s="5"/>
      <c r="KV94" s="5"/>
      <c r="KW94" s="5"/>
      <c r="KX94" s="5"/>
      <c r="KY94" s="5"/>
      <c r="KZ94" s="5"/>
      <c r="LA94" s="5"/>
      <c r="LB94" s="5"/>
      <c r="LC94" s="5"/>
      <c r="LD94" s="5"/>
      <c r="LE94" s="5"/>
      <c r="LF94" s="5"/>
      <c r="LG94" s="5"/>
      <c r="LH94" s="5"/>
      <c r="LI94" s="5"/>
      <c r="LJ94" s="5"/>
      <c r="LK94" s="5"/>
      <c r="LL94" s="5"/>
      <c r="LM94" s="5"/>
      <c r="LN94" s="5"/>
      <c r="LO94" s="5"/>
      <c r="LP94" s="5"/>
      <c r="LQ94" s="5"/>
      <c r="LR94" s="5"/>
      <c r="LS94" s="5"/>
      <c r="LT94" s="5"/>
      <c r="LU94" s="5"/>
      <c r="LV94" s="5"/>
      <c r="LW94" s="5"/>
      <c r="LX94" s="5"/>
      <c r="LY94" s="5"/>
      <c r="LZ94" s="5"/>
      <c r="MA94" s="5"/>
      <c r="MB94" s="5"/>
      <c r="MC94" s="5"/>
      <c r="MD94" s="5"/>
      <c r="ME94" s="5"/>
      <c r="MF94" s="5"/>
      <c r="MG94" s="5"/>
      <c r="MH94" s="5"/>
      <c r="MI94" s="5"/>
      <c r="MJ94" s="5"/>
      <c r="MK94" s="5"/>
      <c r="ML94" s="5"/>
      <c r="MM94" s="5"/>
      <c r="MN94" s="5"/>
      <c r="MO94" s="5"/>
      <c r="MP94" s="5"/>
      <c r="MQ94" s="5"/>
      <c r="MR94" s="5"/>
      <c r="MS94" s="5"/>
      <c r="MT94" s="5"/>
      <c r="MU94" s="5"/>
      <c r="MV94" s="5"/>
      <c r="MW94" s="5"/>
      <c r="MX94" s="5"/>
      <c r="MY94" s="5"/>
      <c r="MZ94" s="5"/>
      <c r="NA94" s="5"/>
      <c r="NB94" s="5"/>
      <c r="NC94" s="5"/>
      <c r="ND94" s="5"/>
      <c r="NE94" s="5"/>
      <c r="NF94" s="5"/>
      <c r="NG94" s="5"/>
      <c r="NH94" s="5"/>
      <c r="NI94" s="5"/>
      <c r="NJ94" s="5"/>
      <c r="NK94" s="5"/>
      <c r="NL94" s="5"/>
      <c r="NM94" s="5"/>
      <c r="NN94" s="5"/>
      <c r="NO94" s="5"/>
      <c r="NP94" s="5"/>
      <c r="NQ94" s="5"/>
      <c r="NR94" s="5"/>
      <c r="NS94" s="5"/>
      <c r="NT94" s="5"/>
      <c r="NU94" s="5"/>
      <c r="NV94" s="5"/>
      <c r="NW94" s="5"/>
      <c r="NX94" s="5"/>
      <c r="NY94" s="5"/>
      <c r="NZ94" s="5"/>
      <c r="OA94" s="5"/>
      <c r="OB94" s="5"/>
      <c r="OC94" s="5"/>
      <c r="OD94" s="5"/>
      <c r="OE94" s="5"/>
      <c r="OF94" s="5"/>
      <c r="OG94" s="5"/>
      <c r="OH94" s="5"/>
      <c r="OI94" s="5"/>
      <c r="OJ94" s="5"/>
      <c r="OK94" s="5"/>
      <c r="OL94" s="5"/>
      <c r="OM94" s="5"/>
      <c r="ON94" s="5"/>
      <c r="OO94" s="5"/>
      <c r="OP94" s="5"/>
      <c r="OQ94" s="5"/>
      <c r="OR94" s="5"/>
      <c r="OS94" s="5"/>
      <c r="OT94" s="5"/>
      <c r="OU94" s="5"/>
      <c r="OV94" s="5"/>
      <c r="OW94" s="5"/>
      <c r="OX94" s="5"/>
      <c r="OY94" s="5"/>
      <c r="OZ94" s="5"/>
      <c r="PA94" s="5"/>
      <c r="PB94" s="5"/>
      <c r="PC94" s="5"/>
      <c r="PD94" s="5"/>
      <c r="PE94" s="5"/>
      <c r="PF94" s="5"/>
      <c r="PG94" s="5"/>
      <c r="PH94" s="5"/>
      <c r="PI94" s="5"/>
      <c r="PJ94" s="5"/>
      <c r="PK94" s="5"/>
      <c r="PL94" s="5"/>
      <c r="PM94" s="5"/>
      <c r="PN94" s="5"/>
      <c r="PO94" s="5"/>
      <c r="PP94" s="5"/>
      <c r="PQ94" s="5"/>
      <c r="PR94" s="5"/>
      <c r="PS94" s="5"/>
      <c r="PT94" s="5"/>
      <c r="PU94" s="5"/>
      <c r="PV94" s="5"/>
      <c r="PW94" s="5"/>
      <c r="PX94" s="5"/>
      <c r="PY94" s="5"/>
      <c r="PZ94" s="5"/>
      <c r="QA94" s="5"/>
      <c r="QB94" s="5"/>
      <c r="QC94" s="5"/>
      <c r="QD94" s="5"/>
      <c r="QE94" s="5"/>
      <c r="QF94" s="5"/>
      <c r="QG94" s="5"/>
      <c r="QH94" s="5"/>
      <c r="QI94" s="5"/>
      <c r="QJ94" s="5"/>
      <c r="QK94" s="5"/>
      <c r="QL94" s="5"/>
      <c r="QM94" s="5"/>
      <c r="QN94" s="5"/>
      <c r="QO94" s="5"/>
      <c r="QP94" s="5"/>
      <c r="QQ94" s="5"/>
      <c r="QR94" s="5"/>
      <c r="QS94" s="5"/>
      <c r="QT94" s="5"/>
      <c r="QU94" s="5"/>
      <c r="QV94" s="5"/>
      <c r="QW94" s="5"/>
      <c r="QX94" s="5"/>
      <c r="QY94" s="5"/>
      <c r="QZ94" s="5"/>
      <c r="RA94" s="5"/>
      <c r="RB94" s="5"/>
      <c r="RC94" s="5"/>
      <c r="RD94" s="5"/>
      <c r="RE94" s="5"/>
      <c r="RF94" s="5"/>
      <c r="RG94" s="5"/>
      <c r="RH94" s="5"/>
      <c r="RI94" s="5"/>
      <c r="RJ94" s="5"/>
      <c r="RK94" s="5"/>
      <c r="RL94" s="5"/>
      <c r="RM94" s="5"/>
      <c r="RN94" s="5"/>
      <c r="RO94" s="5"/>
      <c r="RP94" s="5"/>
      <c r="RQ94" s="5"/>
      <c r="RR94" s="5"/>
      <c r="RS94" s="5"/>
      <c r="RT94" s="5"/>
      <c r="RU94" s="5"/>
      <c r="RV94" s="5"/>
      <c r="RW94" s="5"/>
      <c r="RX94" s="5"/>
      <c r="RY94" s="5"/>
      <c r="RZ94" s="5"/>
      <c r="SA94" s="5"/>
      <c r="SB94" s="5"/>
      <c r="SC94" s="5"/>
      <c r="SD94" s="5"/>
      <c r="SE94" s="5"/>
      <c r="SF94" s="5"/>
      <c r="SG94" s="5"/>
      <c r="SH94" s="5"/>
      <c r="SI94" s="5"/>
      <c r="SJ94" s="5"/>
      <c r="SK94" s="5"/>
      <c r="SL94" s="5"/>
      <c r="SM94" s="5"/>
      <c r="SN94" s="5"/>
      <c r="SO94" s="5"/>
      <c r="SP94" s="5"/>
      <c r="SQ94" s="5"/>
      <c r="SR94" s="5"/>
      <c r="SS94" s="5"/>
      <c r="ST94" s="5"/>
      <c r="SU94" s="5"/>
      <c r="SV94" s="5"/>
      <c r="SW94" s="5"/>
      <c r="SX94" s="5"/>
      <c r="SY94" s="5"/>
      <c r="SZ94" s="5"/>
      <c r="TA94" s="5"/>
      <c r="TB94" s="5"/>
      <c r="TC94" s="5"/>
      <c r="TD94" s="5"/>
      <c r="TE94" s="5"/>
      <c r="TF94" s="5"/>
      <c r="TG94" s="5"/>
      <c r="TH94" s="5"/>
      <c r="TI94" s="5"/>
      <c r="TJ94" s="5"/>
      <c r="TK94" s="5"/>
      <c r="TL94" s="5"/>
      <c r="TM94" s="5"/>
      <c r="TN94" s="5"/>
      <c r="TO94" s="5"/>
      <c r="TP94" s="5"/>
      <c r="TQ94" s="5"/>
      <c r="TR94" s="5"/>
      <c r="TS94" s="5"/>
      <c r="TT94" s="5"/>
      <c r="TU94" s="5"/>
      <c r="TV94" s="5"/>
      <c r="TW94" s="5"/>
      <c r="TX94" s="5"/>
      <c r="TY94" s="5"/>
      <c r="TZ94" s="5"/>
      <c r="UA94" s="5"/>
      <c r="UB94" s="5"/>
      <c r="UC94" s="5"/>
      <c r="UD94" s="5"/>
      <c r="UE94" s="5"/>
      <c r="UF94" s="5"/>
      <c r="UG94" s="5"/>
      <c r="UH94" s="5"/>
      <c r="UI94" s="5"/>
      <c r="UJ94" s="5"/>
      <c r="UK94" s="5"/>
      <c r="UL94" s="5"/>
      <c r="UM94" s="5"/>
      <c r="UN94" s="5"/>
      <c r="UO94" s="5"/>
      <c r="UP94" s="5"/>
      <c r="UQ94" s="5"/>
      <c r="UR94" s="5"/>
      <c r="US94" s="5"/>
      <c r="UT94" s="5"/>
      <c r="UU94" s="5"/>
      <c r="UV94" s="5"/>
      <c r="UW94" s="5"/>
      <c r="UX94" s="5"/>
      <c r="UY94" s="5"/>
      <c r="UZ94" s="5"/>
      <c r="VA94" s="5"/>
      <c r="VB94" s="5"/>
      <c r="VC94" s="5"/>
      <c r="VD94" s="5"/>
      <c r="VE94" s="5"/>
      <c r="VF94" s="5"/>
      <c r="VG94" s="5"/>
      <c r="VH94" s="5"/>
      <c r="VI94" s="5"/>
      <c r="VJ94" s="5"/>
      <c r="VK94" s="5"/>
      <c r="VL94" s="5"/>
      <c r="VM94" s="5"/>
      <c r="VN94" s="5"/>
      <c r="VO94" s="5"/>
      <c r="VP94" s="5"/>
      <c r="VQ94" s="5"/>
      <c r="VR94" s="5"/>
      <c r="VS94" s="5"/>
      <c r="VT94" s="5"/>
      <c r="VU94" s="5"/>
      <c r="VV94" s="5"/>
      <c r="VW94" s="5"/>
      <c r="VX94" s="5"/>
      <c r="VY94" s="5"/>
      <c r="VZ94" s="5"/>
      <c r="WA94" s="5"/>
      <c r="WB94" s="5"/>
      <c r="WC94" s="5"/>
      <c r="WD94" s="5"/>
      <c r="WE94" s="5"/>
      <c r="WF94" s="5"/>
      <c r="WG94" s="5"/>
      <c r="WH94" s="5"/>
      <c r="WI94" s="5"/>
      <c r="WJ94" s="5"/>
      <c r="WK94" s="5"/>
      <c r="WL94" s="5"/>
      <c r="WM94" s="5"/>
      <c r="WN94" s="5"/>
      <c r="WO94" s="5"/>
      <c r="WP94" s="5"/>
      <c r="WQ94" s="5"/>
      <c r="WR94" s="5"/>
      <c r="WS94" s="5"/>
      <c r="WT94" s="5"/>
      <c r="WU94" s="5"/>
      <c r="WV94" s="5"/>
      <c r="WW94" s="5"/>
      <c r="WX94" s="5"/>
      <c r="WY94" s="5"/>
      <c r="WZ94" s="5"/>
      <c r="XA94" s="5"/>
      <c r="XB94" s="5"/>
      <c r="XC94" s="5"/>
      <c r="XD94" s="5"/>
      <c r="XE94" s="5"/>
      <c r="XF94" s="5"/>
      <c r="XG94" s="5"/>
      <c r="XH94" s="5"/>
      <c r="XI94" s="5"/>
      <c r="XJ94" s="5"/>
      <c r="XK94" s="5"/>
      <c r="XL94" s="5"/>
      <c r="XM94" s="5"/>
      <c r="XN94" s="5"/>
      <c r="XO94" s="5"/>
      <c r="XP94" s="5"/>
      <c r="XQ94" s="5"/>
      <c r="XR94" s="5"/>
      <c r="XS94" s="5"/>
      <c r="XT94" s="5"/>
      <c r="XU94" s="5"/>
      <c r="XV94" s="5"/>
      <c r="XW94" s="5"/>
      <c r="XX94" s="5"/>
      <c r="XY94" s="5"/>
      <c r="XZ94" s="5"/>
      <c r="YA94" s="5"/>
      <c r="YB94" s="5"/>
      <c r="YC94" s="5"/>
      <c r="YD94" s="5"/>
      <c r="YE94" s="5"/>
      <c r="YF94" s="5"/>
      <c r="YG94" s="5"/>
      <c r="YH94" s="5"/>
      <c r="YI94" s="5"/>
      <c r="YJ94" s="5"/>
      <c r="YK94" s="5"/>
      <c r="YL94" s="5"/>
      <c r="YM94" s="5"/>
      <c r="YN94" s="5"/>
      <c r="YO94" s="5"/>
      <c r="YP94" s="5"/>
      <c r="YQ94" s="5"/>
      <c r="YR94" s="5"/>
      <c r="YS94" s="5"/>
      <c r="YT94" s="5"/>
      <c r="YU94" s="5"/>
      <c r="YV94" s="5"/>
      <c r="YW94" s="5"/>
      <c r="YX94" s="5"/>
      <c r="YY94" s="5"/>
      <c r="YZ94" s="5"/>
      <c r="ZA94" s="5"/>
      <c r="ZB94" s="5"/>
      <c r="ZC94" s="5"/>
      <c r="ZD94" s="5"/>
      <c r="ZE94" s="5"/>
      <c r="ZF94" s="5"/>
      <c r="ZG94" s="5"/>
      <c r="ZH94" s="5"/>
      <c r="ZI94" s="5"/>
      <c r="ZJ94" s="5"/>
      <c r="ZK94" s="5"/>
      <c r="ZL94" s="5"/>
      <c r="ZM94" s="5"/>
      <c r="ZN94" s="5"/>
      <c r="ZO94" s="5"/>
      <c r="ZP94" s="5"/>
      <c r="ZQ94" s="5"/>
      <c r="ZR94" s="5"/>
      <c r="ZS94" s="5"/>
      <c r="ZT94" s="5"/>
      <c r="ZU94" s="5"/>
      <c r="ZV94" s="5"/>
      <c r="ZW94" s="5"/>
      <c r="ZX94" s="5"/>
      <c r="ZY94" s="5"/>
      <c r="ZZ94" s="5"/>
      <c r="AAA94" s="5"/>
      <c r="AAB94" s="5"/>
      <c r="AAC94" s="5"/>
      <c r="AAD94" s="5"/>
      <c r="AAE94" s="5"/>
      <c r="AAF94" s="5"/>
      <c r="AAG94" s="5"/>
      <c r="AAH94" s="5"/>
      <c r="AAI94" s="5"/>
      <c r="AAJ94" s="5"/>
      <c r="AAK94" s="5"/>
      <c r="AAL94" s="5"/>
      <c r="AAM94" s="5"/>
      <c r="AAN94" s="5"/>
      <c r="AAO94" s="5"/>
      <c r="AAP94" s="5"/>
      <c r="AAQ94" s="5"/>
      <c r="AAR94" s="5"/>
      <c r="AAS94" s="5"/>
      <c r="AAT94" s="5"/>
      <c r="AAU94" s="5"/>
      <c r="AAV94" s="5"/>
      <c r="AAW94" s="5"/>
      <c r="AAX94" s="5"/>
      <c r="AAY94" s="5"/>
      <c r="AAZ94" s="5"/>
      <c r="ABA94" s="5"/>
      <c r="ABB94" s="5"/>
      <c r="ABC94" s="5"/>
      <c r="ABD94" s="5"/>
      <c r="ABE94" s="5"/>
      <c r="ABF94" s="5"/>
      <c r="ABG94" s="5"/>
      <c r="ABH94" s="5"/>
      <c r="ABI94" s="5"/>
      <c r="ABJ94" s="5"/>
      <c r="ABK94" s="5"/>
      <c r="ABL94" s="5"/>
      <c r="ABM94" s="5"/>
      <c r="ABN94" s="5"/>
      <c r="ABO94" s="5"/>
      <c r="ABP94" s="5"/>
      <c r="ABQ94" s="5"/>
      <c r="ABR94" s="5"/>
      <c r="ABS94" s="5"/>
      <c r="ABT94" s="5"/>
      <c r="ABU94" s="5"/>
      <c r="ABV94" s="5"/>
      <c r="ABW94" s="5"/>
      <c r="ABX94" s="5"/>
      <c r="ABY94" s="5"/>
      <c r="ABZ94" s="5"/>
      <c r="ACA94" s="5"/>
      <c r="ACB94" s="5"/>
      <c r="ACC94" s="5"/>
      <c r="ACD94" s="5"/>
      <c r="ACE94" s="5"/>
      <c r="ACF94" s="5"/>
      <c r="ACG94" s="5"/>
      <c r="ACH94" s="5"/>
      <c r="ACI94" s="5"/>
      <c r="ACJ94" s="5"/>
      <c r="ACK94" s="5"/>
      <c r="ACL94" s="5"/>
      <c r="ACM94" s="5"/>
      <c r="ACN94" s="5"/>
      <c r="ACO94" s="5"/>
      <c r="ACP94" s="5"/>
      <c r="ACQ94" s="5"/>
      <c r="ACR94" s="5"/>
      <c r="ACS94" s="5"/>
      <c r="ACT94" s="5"/>
      <c r="ACU94" s="5"/>
      <c r="ACV94" s="5"/>
      <c r="ACW94" s="5"/>
      <c r="ACX94" s="5"/>
      <c r="ACY94" s="5"/>
      <c r="ACZ94" s="5"/>
      <c r="ADA94" s="5"/>
      <c r="ADB94" s="5"/>
      <c r="ADC94" s="5"/>
      <c r="ADD94" s="5"/>
      <c r="ADE94" s="5"/>
      <c r="ADF94" s="5"/>
      <c r="ADG94" s="5"/>
      <c r="ADH94" s="5"/>
      <c r="ADI94" s="5"/>
      <c r="ADJ94" s="5"/>
      <c r="ADK94" s="5"/>
      <c r="ADL94" s="5"/>
      <c r="ADM94" s="5"/>
      <c r="ADN94" s="5"/>
      <c r="ADO94" s="5"/>
      <c r="ADP94" s="5"/>
      <c r="ADQ94" s="5"/>
      <c r="ADR94" s="5"/>
      <c r="ADS94" s="5"/>
      <c r="ADT94" s="5"/>
      <c r="ADU94" s="5"/>
      <c r="ADV94" s="5"/>
      <c r="ADW94" s="5"/>
      <c r="ADX94" s="5"/>
      <c r="ADY94" s="5"/>
      <c r="ADZ94" s="5"/>
      <c r="AEA94" s="5"/>
      <c r="AEB94" s="5"/>
      <c r="AEC94" s="5"/>
      <c r="AED94" s="5"/>
      <c r="AEE94" s="5"/>
      <c r="AEF94" s="5"/>
      <c r="AEG94" s="5"/>
      <c r="AEH94" s="5"/>
      <c r="AEI94" s="5"/>
      <c r="AEJ94" s="5"/>
      <c r="AEK94" s="5"/>
      <c r="AEL94" s="5"/>
      <c r="AEM94" s="5"/>
      <c r="AEN94" s="5"/>
      <c r="AEO94" s="5"/>
      <c r="AEP94" s="5"/>
      <c r="AEQ94" s="5"/>
      <c r="AER94" s="5"/>
      <c r="AES94" s="5"/>
      <c r="AET94" s="5"/>
      <c r="AEU94" s="5"/>
      <c r="AEV94" s="5"/>
      <c r="AEW94" s="5"/>
      <c r="AEX94" s="5"/>
      <c r="AEY94" s="5"/>
      <c r="AEZ94" s="5"/>
      <c r="AFA94" s="5"/>
      <c r="AFB94" s="5"/>
      <c r="AFC94" s="5"/>
      <c r="AFD94" s="5"/>
      <c r="AFE94" s="5"/>
      <c r="AFF94" s="5"/>
      <c r="AFG94" s="5"/>
      <c r="AFH94" s="5"/>
      <c r="AFI94" s="5"/>
      <c r="AFJ94" s="5"/>
      <c r="AFK94" s="5"/>
      <c r="AFL94" s="5"/>
      <c r="AFM94" s="5"/>
      <c r="AFN94" s="5"/>
      <c r="AFO94" s="5"/>
      <c r="AFP94" s="5"/>
      <c r="AFQ94" s="5"/>
      <c r="AFR94" s="5"/>
      <c r="AFS94" s="5"/>
      <c r="AFT94" s="5"/>
      <c r="AFU94" s="5"/>
      <c r="AFV94" s="5"/>
      <c r="AFW94" s="5"/>
      <c r="AFX94" s="5"/>
      <c r="AFY94" s="5"/>
      <c r="AFZ94" s="5"/>
      <c r="AGA94" s="5"/>
      <c r="AGB94" s="5"/>
      <c r="AGC94" s="5"/>
      <c r="AGD94" s="5"/>
      <c r="AGE94" s="5"/>
      <c r="AGF94" s="5"/>
      <c r="AGG94" s="5"/>
      <c r="AGH94" s="5"/>
      <c r="AGI94" s="5"/>
      <c r="AGJ94" s="5"/>
      <c r="AGK94" s="5"/>
      <c r="AGL94" s="5"/>
      <c r="AGM94" s="5"/>
      <c r="AGN94" s="5"/>
      <c r="AGO94" s="5"/>
      <c r="AGP94" s="5"/>
      <c r="AGQ94" s="5"/>
      <c r="AGR94" s="5"/>
      <c r="AGS94" s="5"/>
      <c r="AGT94" s="5"/>
      <c r="AGU94" s="5"/>
      <c r="AGV94" s="5"/>
      <c r="AGW94" s="5"/>
      <c r="AGX94" s="5"/>
      <c r="AGY94" s="5"/>
      <c r="AGZ94" s="5"/>
      <c r="AHA94" s="5"/>
      <c r="AHB94" s="5"/>
      <c r="AHC94" s="5"/>
      <c r="AHD94" s="5"/>
      <c r="AHE94" s="5"/>
      <c r="AHF94" s="5"/>
      <c r="AHG94" s="5"/>
      <c r="AHH94" s="5"/>
      <c r="AHI94" s="5"/>
      <c r="AHJ94" s="5"/>
      <c r="AHK94" s="5"/>
      <c r="AHL94" s="5"/>
      <c r="AHM94" s="5"/>
      <c r="AHN94" s="5"/>
      <c r="AHO94" s="5"/>
      <c r="AHP94" s="5"/>
      <c r="AHQ94" s="5"/>
      <c r="AHR94" s="5"/>
      <c r="AHS94" s="5"/>
      <c r="AHT94" s="5"/>
      <c r="AHU94" s="5"/>
      <c r="AHV94" s="5"/>
      <c r="AHW94" s="5"/>
      <c r="AHX94" s="5"/>
      <c r="AHY94" s="5"/>
      <c r="AHZ94" s="5"/>
      <c r="AIA94" s="5"/>
      <c r="AIB94" s="5"/>
      <c r="AIC94" s="5"/>
      <c r="AID94" s="5"/>
      <c r="AIE94" s="5"/>
      <c r="AIF94" s="5"/>
      <c r="AIG94" s="5"/>
      <c r="AIH94" s="5"/>
      <c r="AII94" s="5"/>
      <c r="AIJ94" s="5"/>
      <c r="AIK94" s="5"/>
      <c r="AIL94" s="5"/>
      <c r="AIM94" s="5"/>
      <c r="AIN94" s="5"/>
      <c r="AIO94" s="5"/>
      <c r="AIP94" s="5"/>
      <c r="AIQ94" s="5"/>
      <c r="AIR94" s="5"/>
      <c r="AIS94" s="5"/>
      <c r="AIT94" s="5"/>
      <c r="AIU94" s="5"/>
      <c r="AIV94" s="5"/>
      <c r="AIW94" s="5"/>
      <c r="AIX94" s="5"/>
      <c r="AIY94" s="5"/>
      <c r="AIZ94" s="5"/>
      <c r="AJA94" s="5"/>
      <c r="AJB94" s="5"/>
      <c r="AJC94" s="5"/>
      <c r="AJD94" s="5"/>
      <c r="AJE94" s="5"/>
      <c r="AJF94" s="5"/>
      <c r="AJG94" s="5"/>
      <c r="AJH94" s="5"/>
      <c r="AJI94" s="5"/>
      <c r="AJJ94" s="5"/>
      <c r="AJK94" s="5"/>
      <c r="AJL94" s="5"/>
      <c r="AJM94" s="5"/>
      <c r="AJN94" s="5"/>
      <c r="AJO94" s="5"/>
      <c r="AJP94" s="5"/>
      <c r="AJQ94" s="5"/>
      <c r="AJR94" s="5"/>
      <c r="AJS94" s="5"/>
      <c r="AJT94" s="5"/>
      <c r="AJU94" s="5"/>
      <c r="AJV94" s="5"/>
      <c r="AJW94" s="5"/>
      <c r="AJX94" s="5"/>
      <c r="AJY94" s="5"/>
      <c r="AJZ94" s="5"/>
      <c r="AKA94" s="5"/>
      <c r="AKB94" s="5"/>
      <c r="AKC94" s="5"/>
      <c r="AKD94" s="5"/>
      <c r="AKE94" s="5"/>
      <c r="AKF94" s="5"/>
      <c r="AKG94" s="5"/>
      <c r="AKH94" s="5"/>
      <c r="AKI94" s="5"/>
      <c r="AKJ94" s="5"/>
      <c r="AKK94" s="5"/>
      <c r="AKL94" s="5"/>
      <c r="AKM94" s="5"/>
      <c r="AKN94" s="5"/>
      <c r="AKO94" s="5"/>
      <c r="AKP94" s="5"/>
      <c r="AKQ94" s="5"/>
      <c r="AKR94" s="5"/>
      <c r="AKS94" s="5"/>
      <c r="AKT94" s="5"/>
      <c r="AKU94" s="5"/>
      <c r="AKV94" s="5"/>
      <c r="AKW94" s="5"/>
      <c r="AKX94" s="5"/>
      <c r="AKY94" s="5"/>
      <c r="AKZ94" s="5"/>
      <c r="ALA94" s="5"/>
      <c r="ALB94" s="5"/>
      <c r="ALC94" s="5"/>
      <c r="ALD94" s="5"/>
      <c r="ALE94" s="5"/>
      <c r="ALF94" s="5"/>
      <c r="ALG94" s="5"/>
      <c r="ALH94" s="5"/>
      <c r="ALI94" s="5"/>
      <c r="ALJ94" s="5"/>
    </row>
    <row r="95" spans="1:998" hidden="1">
      <c r="A95" s="3"/>
    </row>
    <row r="96" spans="1:998" hidden="1">
      <c r="A96" s="3"/>
    </row>
    <row r="97" spans="1:11" hidden="1">
      <c r="A97" s="3"/>
    </row>
    <row r="98" spans="1:11" hidden="1">
      <c r="A98" s="3"/>
    </row>
    <row r="99" spans="1:11" hidden="1">
      <c r="A99" s="3"/>
    </row>
    <row r="100" spans="1:11">
      <c r="A100" s="3"/>
    </row>
    <row r="101" spans="1:11">
      <c r="A101" s="3"/>
    </row>
    <row r="102" spans="1:11">
      <c r="A102" s="3"/>
    </row>
    <row r="103" spans="1:11">
      <c r="A103" s="3"/>
    </row>
    <row r="104" spans="1:11">
      <c r="A104" s="3"/>
    </row>
    <row r="105" spans="1:11">
      <c r="A105" s="3"/>
    </row>
    <row r="106" spans="1:11">
      <c r="A106" s="3"/>
    </row>
    <row r="107" spans="1:11">
      <c r="A107" s="3"/>
    </row>
    <row r="108" spans="1:11">
      <c r="A108" s="3"/>
    </row>
    <row r="109" spans="1:11">
      <c r="A109" s="3"/>
      <c r="C109" s="4"/>
      <c r="D109" s="4"/>
      <c r="E109" s="4"/>
      <c r="F109" s="4"/>
      <c r="G109" s="4"/>
      <c r="H109" s="4"/>
      <c r="I109" s="4"/>
      <c r="J109" s="4"/>
      <c r="K109" s="4"/>
    </row>
    <row r="110" spans="1:11">
      <c r="A110" s="3"/>
      <c r="C110" s="4"/>
      <c r="D110" s="4"/>
      <c r="E110" s="4"/>
      <c r="F110" s="4"/>
      <c r="G110" s="4"/>
      <c r="H110" s="4"/>
      <c r="I110" s="4"/>
      <c r="J110" s="4"/>
      <c r="K110" s="4"/>
    </row>
  </sheetData>
  <mergeCells count="19">
    <mergeCell ref="A8:K8"/>
    <mergeCell ref="A1:A6"/>
    <mergeCell ref="B1:J6"/>
    <mergeCell ref="K1:K3"/>
    <mergeCell ref="K4:K6"/>
    <mergeCell ref="A7:K7"/>
    <mergeCell ref="C38:E38"/>
    <mergeCell ref="F38:I38"/>
    <mergeCell ref="A9:A10"/>
    <mergeCell ref="B9:B10"/>
    <mergeCell ref="C9:F9"/>
    <mergeCell ref="G9:J9"/>
    <mergeCell ref="A36:A37"/>
    <mergeCell ref="B36:B37"/>
    <mergeCell ref="C36:K36"/>
    <mergeCell ref="C37:E37"/>
    <mergeCell ref="F37:I37"/>
    <mergeCell ref="K9:K10"/>
    <mergeCell ref="A35:K35"/>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ECBB3-D62C-4F92-B64A-D276C31AE863}">
  <sheetPr>
    <tabColor rgb="FF92D050"/>
    <pageSetUpPr fitToPage="1"/>
  </sheetPr>
  <dimension ref="A1:ALJ99"/>
  <sheetViews>
    <sheetView view="pageBreakPreview" topLeftCell="A36" zoomScale="80" zoomScaleNormal="80" zoomScaleSheetLayoutView="80" workbookViewId="0">
      <selection activeCell="Z53" sqref="Z53"/>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84"/>
      <c r="B1" s="84" t="s">
        <v>24</v>
      </c>
      <c r="C1" s="84"/>
      <c r="D1" s="84"/>
      <c r="E1" s="84"/>
      <c r="F1" s="84"/>
      <c r="G1" s="84"/>
      <c r="H1" s="84"/>
      <c r="I1" s="84"/>
      <c r="J1" s="84"/>
      <c r="K1" s="84" t="s">
        <v>14</v>
      </c>
    </row>
    <row r="2" spans="1:998" ht="12.6" customHeight="1" thickBot="1">
      <c r="A2" s="84"/>
      <c r="B2" s="84"/>
      <c r="C2" s="84"/>
      <c r="D2" s="84"/>
      <c r="E2" s="84"/>
      <c r="F2" s="84"/>
      <c r="G2" s="84"/>
      <c r="H2" s="84"/>
      <c r="I2" s="84"/>
      <c r="J2" s="84"/>
      <c r="K2" s="84"/>
    </row>
    <row r="3" spans="1:998" ht="12.6" customHeight="1" thickBot="1">
      <c r="A3" s="84"/>
      <c r="B3" s="84"/>
      <c r="C3" s="84"/>
      <c r="D3" s="84"/>
      <c r="E3" s="84"/>
      <c r="F3" s="84"/>
      <c r="G3" s="84"/>
      <c r="H3" s="84"/>
      <c r="I3" s="84"/>
      <c r="J3" s="84"/>
      <c r="K3" s="97"/>
    </row>
    <row r="4" spans="1:998" ht="12.6" customHeight="1" thickBot="1">
      <c r="A4" s="84"/>
      <c r="B4" s="84"/>
      <c r="C4" s="84"/>
      <c r="D4" s="84"/>
      <c r="E4" s="84"/>
      <c r="F4" s="84"/>
      <c r="G4" s="84"/>
      <c r="H4" s="84"/>
      <c r="I4" s="84"/>
      <c r="J4" s="96"/>
      <c r="K4" s="98">
        <v>4</v>
      </c>
    </row>
    <row r="5" spans="1:998" ht="12.6" customHeight="1" thickBot="1">
      <c r="A5" s="84"/>
      <c r="B5" s="84"/>
      <c r="C5" s="84"/>
      <c r="D5" s="84"/>
      <c r="E5" s="84"/>
      <c r="F5" s="84"/>
      <c r="G5" s="84"/>
      <c r="H5" s="84"/>
      <c r="I5" s="84"/>
      <c r="J5" s="96"/>
      <c r="K5" s="99"/>
      <c r="P5" s="62"/>
      <c r="Z5" s="62"/>
    </row>
    <row r="6" spans="1:998" ht="12.6" customHeight="1" thickBot="1">
      <c r="A6" s="84"/>
      <c r="B6" s="84"/>
      <c r="C6" s="84"/>
      <c r="D6" s="84"/>
      <c r="E6" s="84"/>
      <c r="F6" s="84"/>
      <c r="G6" s="84"/>
      <c r="H6" s="84"/>
      <c r="I6" s="84"/>
      <c r="J6" s="96"/>
      <c r="K6" s="100"/>
      <c r="R6" s="62"/>
    </row>
    <row r="7" spans="1:998" ht="16.2" customHeight="1" thickBot="1">
      <c r="A7" s="85"/>
      <c r="B7" s="85"/>
      <c r="C7" s="85"/>
      <c r="D7" s="85"/>
      <c r="E7" s="85"/>
      <c r="F7" s="85"/>
      <c r="G7" s="85"/>
      <c r="H7" s="85"/>
      <c r="I7" s="85"/>
      <c r="J7" s="85"/>
      <c r="K7" s="101"/>
      <c r="S7" s="62"/>
    </row>
    <row r="8" spans="1:998" ht="20.399999999999999" customHeight="1" thickBot="1">
      <c r="A8" s="84" t="s">
        <v>15</v>
      </c>
      <c r="B8" s="84"/>
      <c r="C8" s="84"/>
      <c r="D8" s="84"/>
      <c r="E8" s="84"/>
      <c r="F8" s="84"/>
      <c r="G8" s="84"/>
      <c r="H8" s="84"/>
      <c r="I8" s="84"/>
      <c r="J8" s="84"/>
      <c r="K8" s="84"/>
    </row>
    <row r="9" spans="1:998" ht="20.399999999999999" customHeight="1" thickBot="1">
      <c r="A9" s="86" t="s">
        <v>26</v>
      </c>
      <c r="B9" s="86" t="s">
        <v>4</v>
      </c>
      <c r="C9" s="88" t="s">
        <v>22</v>
      </c>
      <c r="D9" s="88"/>
      <c r="E9" s="88"/>
      <c r="F9" s="88"/>
      <c r="G9" s="88" t="s">
        <v>23</v>
      </c>
      <c r="H9" s="88"/>
      <c r="I9" s="88"/>
      <c r="J9" s="88"/>
      <c r="K9" s="88" t="s">
        <v>25</v>
      </c>
      <c r="ALF9"/>
      <c r="ALG9"/>
      <c r="ALH9"/>
      <c r="ALI9"/>
      <c r="ALJ9"/>
    </row>
    <row r="10" spans="1:998" ht="27" customHeight="1" thickBot="1">
      <c r="A10" s="87"/>
      <c r="B10" s="87"/>
      <c r="C10" s="32" t="s">
        <v>10</v>
      </c>
      <c r="D10" s="32" t="s">
        <v>11</v>
      </c>
      <c r="E10" s="32" t="s">
        <v>12</v>
      </c>
      <c r="F10" s="32" t="s">
        <v>13</v>
      </c>
      <c r="G10" s="32" t="s">
        <v>10</v>
      </c>
      <c r="H10" s="32" t="s">
        <v>11</v>
      </c>
      <c r="I10" s="32" t="s">
        <v>12</v>
      </c>
      <c r="J10" s="32" t="s">
        <v>13</v>
      </c>
      <c r="K10" s="88"/>
      <c r="S10" s="62"/>
      <c r="ALF10"/>
      <c r="ALG10"/>
      <c r="ALH10"/>
      <c r="ALI10"/>
      <c r="ALJ10"/>
    </row>
    <row r="11" spans="1:998" ht="25.2" customHeight="1">
      <c r="A11" s="53">
        <v>1</v>
      </c>
      <c r="B11" s="56" t="s">
        <v>56</v>
      </c>
      <c r="C11" s="33"/>
      <c r="D11" s="33">
        <v>10</v>
      </c>
      <c r="E11" s="33"/>
      <c r="F11" s="43"/>
      <c r="G11" s="46"/>
      <c r="H11" s="33"/>
      <c r="I11" s="33"/>
      <c r="J11" s="42"/>
      <c r="K11" s="43">
        <f>D11</f>
        <v>10</v>
      </c>
      <c r="ALF11"/>
      <c r="ALG11"/>
      <c r="ALH11"/>
      <c r="ALI11"/>
      <c r="ALJ11"/>
    </row>
    <row r="12" spans="1:998" ht="25.2" customHeight="1">
      <c r="A12" s="59">
        <v>2</v>
      </c>
      <c r="B12" s="56" t="s">
        <v>57</v>
      </c>
      <c r="C12" s="31"/>
      <c r="D12" s="31">
        <v>7</v>
      </c>
      <c r="E12" s="31"/>
      <c r="F12" s="44"/>
      <c r="G12" s="51"/>
      <c r="H12" s="31"/>
      <c r="I12" s="31"/>
      <c r="J12" s="30"/>
      <c r="K12" s="44">
        <f>K11+D12</f>
        <v>17</v>
      </c>
      <c r="ALF12"/>
      <c r="ALG12"/>
      <c r="ALH12"/>
      <c r="ALI12"/>
      <c r="ALJ12"/>
    </row>
    <row r="13" spans="1:998" ht="25.2" customHeight="1">
      <c r="A13" s="59">
        <v>3</v>
      </c>
      <c r="B13" s="56" t="s">
        <v>28</v>
      </c>
      <c r="C13" s="31"/>
      <c r="D13" s="31">
        <v>3</v>
      </c>
      <c r="E13" s="31"/>
      <c r="F13" s="44"/>
      <c r="G13" s="51"/>
      <c r="H13" s="31"/>
      <c r="I13" s="31"/>
      <c r="J13" s="30"/>
      <c r="K13" s="44">
        <f>K12+D13</f>
        <v>20</v>
      </c>
      <c r="ALF13"/>
      <c r="ALG13"/>
      <c r="ALH13"/>
      <c r="ALI13"/>
      <c r="ALJ13"/>
    </row>
    <row r="14" spans="1:998" ht="24" customHeight="1">
      <c r="A14" s="59">
        <v>4</v>
      </c>
      <c r="B14" s="56" t="s">
        <v>58</v>
      </c>
      <c r="C14" s="31"/>
      <c r="D14" s="31"/>
      <c r="E14" s="31"/>
      <c r="F14" s="44"/>
      <c r="G14" s="51"/>
      <c r="H14" s="31">
        <v>25</v>
      </c>
      <c r="I14" s="31"/>
      <c r="J14" s="30"/>
      <c r="K14" s="44"/>
      <c r="ALF14"/>
      <c r="ALG14"/>
      <c r="ALH14"/>
      <c r="ALI14"/>
      <c r="ALJ14"/>
    </row>
    <row r="15" spans="1:998" ht="25.2" hidden="1" customHeight="1">
      <c r="A15" s="59">
        <v>5</v>
      </c>
      <c r="B15" s="56"/>
      <c r="C15" s="31"/>
      <c r="D15" s="31"/>
      <c r="E15" s="31"/>
      <c r="F15" s="44"/>
      <c r="G15" s="51"/>
      <c r="H15" s="31"/>
      <c r="I15" s="31"/>
      <c r="J15" s="30"/>
      <c r="K15" s="44"/>
      <c r="ALF15"/>
      <c r="ALG15"/>
      <c r="ALH15"/>
      <c r="ALI15"/>
      <c r="ALJ15"/>
    </row>
    <row r="16" spans="1:998" ht="25.2" hidden="1" customHeight="1">
      <c r="A16" s="59">
        <v>6</v>
      </c>
      <c r="B16" s="73"/>
      <c r="C16" s="31"/>
      <c r="D16" s="31"/>
      <c r="E16" s="31"/>
      <c r="F16" s="44"/>
      <c r="G16" s="51"/>
      <c r="H16" s="31"/>
      <c r="I16" s="31"/>
      <c r="J16" s="30"/>
      <c r="K16" s="44"/>
      <c r="ALF16"/>
      <c r="ALG16"/>
      <c r="ALH16"/>
      <c r="ALI16"/>
      <c r="ALJ16"/>
    </row>
    <row r="17" spans="1:998" ht="25.2" hidden="1" customHeight="1">
      <c r="A17" s="59"/>
      <c r="B17" s="56"/>
      <c r="C17" s="31"/>
      <c r="D17" s="31"/>
      <c r="E17" s="31"/>
      <c r="F17" s="44"/>
      <c r="G17" s="51"/>
      <c r="H17" s="31"/>
      <c r="I17" s="31"/>
      <c r="J17" s="30"/>
      <c r="K17" s="44"/>
      <c r="ALF17"/>
      <c r="ALG17"/>
      <c r="ALH17"/>
      <c r="ALI17"/>
      <c r="ALJ17"/>
    </row>
    <row r="18" spans="1:998" ht="25.2" hidden="1" customHeight="1">
      <c r="A18" s="59"/>
      <c r="B18" s="56"/>
      <c r="C18" s="31"/>
      <c r="D18" s="31"/>
      <c r="E18" s="31"/>
      <c r="F18" s="44"/>
      <c r="G18" s="51"/>
      <c r="H18" s="31"/>
      <c r="I18" s="31"/>
      <c r="J18" s="30"/>
      <c r="K18" s="44"/>
      <c r="ALF18"/>
      <c r="ALG18"/>
      <c r="ALH18"/>
      <c r="ALI18"/>
      <c r="ALJ18"/>
    </row>
    <row r="19" spans="1:998" ht="25.2" hidden="1" customHeight="1">
      <c r="A19" s="59"/>
      <c r="B19" s="56"/>
      <c r="C19" s="31"/>
      <c r="D19" s="31"/>
      <c r="E19" s="31"/>
      <c r="F19" s="44"/>
      <c r="G19" s="51"/>
      <c r="H19" s="31"/>
      <c r="I19" s="31"/>
      <c r="J19" s="30"/>
      <c r="K19" s="44"/>
      <c r="ALF19"/>
      <c r="ALG19"/>
      <c r="ALH19"/>
      <c r="ALI19"/>
      <c r="ALJ19"/>
    </row>
    <row r="20" spans="1:998" ht="25.2" hidden="1" customHeight="1">
      <c r="A20" s="59"/>
      <c r="B20" s="56"/>
      <c r="C20" s="31"/>
      <c r="D20" s="31"/>
      <c r="E20" s="31"/>
      <c r="F20" s="44"/>
      <c r="G20" s="51"/>
      <c r="H20" s="31"/>
      <c r="I20" s="31"/>
      <c r="J20" s="30"/>
      <c r="K20" s="44"/>
      <c r="ALF20"/>
      <c r="ALG20"/>
      <c r="ALH20"/>
      <c r="ALI20"/>
      <c r="ALJ20"/>
    </row>
    <row r="21" spans="1:998" ht="25.2" hidden="1" customHeight="1">
      <c r="A21" s="59"/>
      <c r="B21" s="56"/>
      <c r="C21" s="31"/>
      <c r="D21" s="31"/>
      <c r="E21" s="31"/>
      <c r="F21" s="44"/>
      <c r="G21" s="51"/>
      <c r="H21" s="31"/>
      <c r="I21" s="31"/>
      <c r="J21" s="30"/>
      <c r="K21" s="44"/>
      <c r="Z21" s="58"/>
      <c r="ALF21"/>
      <c r="ALG21"/>
      <c r="ALH21"/>
      <c r="ALI21"/>
      <c r="ALJ21"/>
    </row>
    <row r="22" spans="1:998" ht="25.2" hidden="1" customHeight="1">
      <c r="A22" s="59"/>
      <c r="B22" s="56"/>
      <c r="C22" s="31"/>
      <c r="D22" s="31"/>
      <c r="E22" s="31"/>
      <c r="F22" s="44"/>
      <c r="G22" s="51"/>
      <c r="H22" s="31"/>
      <c r="I22" s="31"/>
      <c r="J22" s="30"/>
      <c r="K22" s="44"/>
      <c r="ALF22"/>
      <c r="ALG22"/>
      <c r="ALH22"/>
      <c r="ALI22"/>
      <c r="ALJ22"/>
    </row>
    <row r="23" spans="1:998" ht="25.2" hidden="1" customHeight="1">
      <c r="A23" s="59"/>
      <c r="B23" s="56"/>
      <c r="C23" s="29"/>
      <c r="D23" s="29"/>
      <c r="E23" s="29"/>
      <c r="F23" s="45"/>
      <c r="G23" s="47"/>
      <c r="H23" s="31"/>
      <c r="I23" s="31"/>
      <c r="J23" s="30"/>
      <c r="K23" s="44"/>
      <c r="ALF23"/>
      <c r="ALG23"/>
      <c r="ALH23"/>
      <c r="ALI23"/>
      <c r="ALJ23"/>
    </row>
    <row r="24" spans="1:998" ht="25.2" hidden="1" customHeight="1">
      <c r="A24" s="59"/>
      <c r="B24" s="56"/>
      <c r="C24" s="29"/>
      <c r="D24" s="29"/>
      <c r="E24" s="29"/>
      <c r="F24" s="45"/>
      <c r="G24" s="47"/>
      <c r="H24" s="31"/>
      <c r="I24" s="31"/>
      <c r="J24" s="30"/>
      <c r="K24" s="44"/>
      <c r="ALF24"/>
      <c r="ALG24"/>
      <c r="ALH24"/>
      <c r="ALI24"/>
      <c r="ALJ24"/>
    </row>
    <row r="25" spans="1:998" ht="25.2" hidden="1" customHeight="1">
      <c r="A25" s="59"/>
      <c r="B25" s="56"/>
      <c r="C25" s="29"/>
      <c r="D25" s="29"/>
      <c r="E25" s="29"/>
      <c r="F25" s="45"/>
      <c r="G25" s="47"/>
      <c r="H25" s="31"/>
      <c r="I25" s="31"/>
      <c r="J25" s="30"/>
      <c r="K25" s="44"/>
      <c r="ALF25"/>
      <c r="ALG25"/>
      <c r="ALH25"/>
      <c r="ALI25"/>
      <c r="ALJ25"/>
    </row>
    <row r="26" spans="1:998" ht="25.2" hidden="1" customHeight="1">
      <c r="A26" s="59"/>
      <c r="B26" s="73"/>
      <c r="C26" s="29"/>
      <c r="D26" s="29"/>
      <c r="E26" s="29"/>
      <c r="F26" s="45"/>
      <c r="G26" s="47"/>
      <c r="H26" s="31"/>
      <c r="I26" s="31"/>
      <c r="J26" s="30"/>
      <c r="K26" s="44"/>
      <c r="ALF26"/>
      <c r="ALG26"/>
      <c r="ALH26"/>
      <c r="ALI26"/>
      <c r="ALJ26"/>
    </row>
    <row r="27" spans="1:998" ht="25.2" hidden="1" customHeight="1">
      <c r="A27" s="59"/>
      <c r="B27" s="56"/>
      <c r="C27" s="29"/>
      <c r="D27" s="29"/>
      <c r="E27" s="29"/>
      <c r="F27" s="45"/>
      <c r="G27" s="47"/>
      <c r="H27" s="31"/>
      <c r="I27" s="31"/>
      <c r="J27" s="30"/>
      <c r="K27" s="44"/>
      <c r="ALF27"/>
      <c r="ALG27"/>
      <c r="ALH27"/>
      <c r="ALI27"/>
      <c r="ALJ27"/>
    </row>
    <row r="28" spans="1:998" ht="25.2" hidden="1" customHeight="1">
      <c r="A28" s="59"/>
      <c r="B28" s="56"/>
      <c r="C28" s="29"/>
      <c r="D28" s="29"/>
      <c r="E28" s="29"/>
      <c r="F28" s="45"/>
      <c r="G28" s="47"/>
      <c r="H28" s="31"/>
      <c r="I28" s="31"/>
      <c r="J28" s="30"/>
      <c r="K28" s="44"/>
      <c r="ALF28"/>
      <c r="ALG28"/>
      <c r="ALH28"/>
      <c r="ALI28"/>
      <c r="ALJ28"/>
    </row>
    <row r="29" spans="1:998" ht="25.2" hidden="1" customHeight="1">
      <c r="A29" s="59"/>
      <c r="B29" s="56"/>
      <c r="C29" s="29"/>
      <c r="D29" s="29"/>
      <c r="E29" s="29"/>
      <c r="F29" s="45"/>
      <c r="G29" s="47"/>
      <c r="H29" s="31"/>
      <c r="I29" s="31"/>
      <c r="J29" s="30"/>
      <c r="K29" s="44"/>
      <c r="ALF29"/>
      <c r="ALG29"/>
      <c r="ALH29"/>
      <c r="ALI29"/>
      <c r="ALJ29"/>
    </row>
    <row r="30" spans="1:998" ht="25.2" hidden="1" customHeight="1">
      <c r="A30" s="59"/>
      <c r="B30" s="56"/>
      <c r="C30" s="29"/>
      <c r="D30" s="29"/>
      <c r="E30" s="29"/>
      <c r="F30" s="45"/>
      <c r="G30" s="47"/>
      <c r="H30" s="31"/>
      <c r="I30" s="31"/>
      <c r="J30" s="30"/>
      <c r="K30" s="44"/>
      <c r="ALF30"/>
      <c r="ALG30"/>
      <c r="ALH30"/>
      <c r="ALI30"/>
      <c r="ALJ30"/>
    </row>
    <row r="31" spans="1:998" ht="25.2" hidden="1" customHeight="1">
      <c r="A31" s="59"/>
      <c r="B31" s="56"/>
      <c r="C31" s="29"/>
      <c r="D31" s="29"/>
      <c r="E31" s="29"/>
      <c r="F31" s="45"/>
      <c r="G31" s="47"/>
      <c r="H31" s="31"/>
      <c r="I31" s="31"/>
      <c r="J31" s="30"/>
      <c r="K31" s="44"/>
      <c r="ALF31"/>
      <c r="ALG31"/>
      <c r="ALH31"/>
      <c r="ALI31"/>
      <c r="ALJ31"/>
    </row>
    <row r="32" spans="1:998" ht="25.2" hidden="1" customHeight="1">
      <c r="A32" s="59"/>
      <c r="B32" s="56"/>
      <c r="C32" s="29"/>
      <c r="D32" s="29"/>
      <c r="E32" s="29"/>
      <c r="F32" s="45"/>
      <c r="G32" s="47"/>
      <c r="H32" s="31"/>
      <c r="I32" s="31"/>
      <c r="J32" s="30"/>
      <c r="K32" s="44"/>
      <c r="ALF32"/>
      <c r="ALG32"/>
      <c r="ALH32"/>
      <c r="ALI32"/>
      <c r="ALJ32"/>
    </row>
    <row r="33" spans="1:998" ht="25.2" hidden="1" customHeight="1">
      <c r="A33" s="59"/>
      <c r="B33" s="55"/>
      <c r="C33" s="28"/>
      <c r="D33" s="28"/>
      <c r="E33" s="28"/>
      <c r="F33" s="45"/>
      <c r="G33" s="27"/>
      <c r="H33" s="28"/>
      <c r="I33" s="28"/>
      <c r="J33" s="28"/>
      <c r="K33" s="44"/>
      <c r="ALF33"/>
      <c r="ALG33"/>
      <c r="ALH33"/>
      <c r="ALI33"/>
      <c r="ALJ33"/>
    </row>
    <row r="34" spans="1:998" ht="27" hidden="1" customHeight="1" thickBot="1">
      <c r="A34" s="59"/>
      <c r="B34" s="55"/>
      <c r="C34" s="48"/>
      <c r="D34" s="48"/>
      <c r="E34" s="48"/>
      <c r="F34" s="49"/>
      <c r="G34" s="50"/>
      <c r="H34" s="48"/>
      <c r="I34" s="48"/>
      <c r="J34" s="48"/>
      <c r="K34" s="49"/>
      <c r="ALF34"/>
      <c r="ALG34"/>
      <c r="ALH34"/>
      <c r="ALI34"/>
      <c r="ALJ34"/>
    </row>
    <row r="35" spans="1:998" ht="19.95" customHeight="1" thickBot="1">
      <c r="A35" s="93"/>
      <c r="B35" s="94"/>
      <c r="C35" s="94"/>
      <c r="D35" s="94"/>
      <c r="E35" s="94"/>
      <c r="F35" s="94"/>
      <c r="G35" s="94"/>
      <c r="H35" s="94"/>
      <c r="I35" s="94"/>
      <c r="J35" s="94"/>
      <c r="K35" s="95"/>
    </row>
    <row r="36" spans="1:998" ht="20.100000000000001" customHeight="1" thickBot="1">
      <c r="A36" s="84" t="s">
        <v>16</v>
      </c>
      <c r="B36" s="84" t="s">
        <v>8</v>
      </c>
      <c r="C36" s="84" t="s">
        <v>17</v>
      </c>
      <c r="D36" s="84"/>
      <c r="E36" s="84"/>
      <c r="F36" s="84"/>
      <c r="G36" s="84"/>
      <c r="H36" s="84"/>
      <c r="I36" s="84"/>
      <c r="J36" s="84"/>
      <c r="K36" s="84"/>
    </row>
    <row r="37" spans="1:998" ht="20.100000000000001" customHeight="1" thickBot="1">
      <c r="A37" s="84"/>
      <c r="B37" s="84"/>
      <c r="C37" s="84" t="s">
        <v>18</v>
      </c>
      <c r="D37" s="84"/>
      <c r="E37" s="84"/>
      <c r="F37" s="84" t="s">
        <v>19</v>
      </c>
      <c r="G37" s="84"/>
      <c r="H37" s="84"/>
      <c r="I37" s="84"/>
      <c r="J37" s="40" t="s">
        <v>20</v>
      </c>
      <c r="K37" s="40" t="s">
        <v>21</v>
      </c>
    </row>
    <row r="38" spans="1:998" ht="20.100000000000001" customHeight="1" thickBot="1">
      <c r="A38" s="41">
        <f>'Planilha Univ. '!C15</f>
        <v>17.14</v>
      </c>
      <c r="B38" s="61" t="s">
        <v>34</v>
      </c>
      <c r="C38" s="85">
        <f>SUM(C11:C31)</f>
        <v>0</v>
      </c>
      <c r="D38" s="85"/>
      <c r="E38" s="85"/>
      <c r="F38" s="85">
        <f>SUM(D11:D33)</f>
        <v>20</v>
      </c>
      <c r="G38" s="85"/>
      <c r="H38" s="85"/>
      <c r="I38" s="85"/>
      <c r="J38" s="52">
        <f>SUM(E11:E31)</f>
        <v>0</v>
      </c>
      <c r="K38" s="52">
        <f>SUM(F11:F31)</f>
        <v>0</v>
      </c>
    </row>
    <row r="39" spans="1:998" ht="8.1" customHeight="1">
      <c r="A39" s="38"/>
      <c r="B39" s="5"/>
      <c r="C39" s="5"/>
      <c r="D39" s="5"/>
      <c r="E39" s="5"/>
      <c r="F39" s="5"/>
      <c r="G39" s="5"/>
      <c r="H39" s="5"/>
      <c r="I39" s="5"/>
      <c r="J39" s="5"/>
      <c r="K39" s="39"/>
    </row>
    <row r="40" spans="1:998">
      <c r="A40" s="34"/>
      <c r="B40" s="2"/>
      <c r="C40" s="2"/>
      <c r="D40" s="2"/>
      <c r="E40" s="2"/>
      <c r="F40" s="2"/>
      <c r="G40" s="2"/>
      <c r="H40" s="2"/>
      <c r="I40" s="2"/>
      <c r="J40" s="2"/>
      <c r="K40" s="35"/>
    </row>
    <row r="41" spans="1:998">
      <c r="A41" s="36"/>
      <c r="K41" s="37"/>
    </row>
    <row r="42" spans="1:998">
      <c r="A42" s="36"/>
      <c r="K42" s="37"/>
    </row>
    <row r="43" spans="1:998">
      <c r="A43" s="36"/>
      <c r="K43" s="37"/>
    </row>
    <row r="44" spans="1:998">
      <c r="A44" s="36"/>
      <c r="K44" s="37"/>
    </row>
    <row r="45" spans="1:998">
      <c r="A45" s="36"/>
      <c r="K45" s="37"/>
    </row>
    <row r="46" spans="1:998">
      <c r="A46" s="36"/>
      <c r="K46" s="37"/>
    </row>
    <row r="47" spans="1:998">
      <c r="A47" s="36"/>
      <c r="K47" s="37"/>
    </row>
    <row r="48" spans="1:998">
      <c r="A48" s="36"/>
      <c r="K48" s="37"/>
    </row>
    <row r="49" spans="1:11">
      <c r="A49" s="36"/>
      <c r="K49" s="37"/>
    </row>
    <row r="50" spans="1:11">
      <c r="A50" s="36"/>
      <c r="K50" s="37"/>
    </row>
    <row r="51" spans="1:11">
      <c r="A51" s="36"/>
      <c r="K51" s="37"/>
    </row>
    <row r="52" spans="1:11">
      <c r="A52" s="36"/>
      <c r="K52" s="37"/>
    </row>
    <row r="53" spans="1:11">
      <c r="A53" s="36"/>
      <c r="K53" s="37"/>
    </row>
    <row r="54" spans="1:11">
      <c r="A54" s="36"/>
      <c r="K54" s="37"/>
    </row>
    <row r="55" spans="1:11">
      <c r="A55" s="36"/>
      <c r="K55" s="37"/>
    </row>
    <row r="56" spans="1:11">
      <c r="A56" s="36"/>
      <c r="K56" s="37"/>
    </row>
    <row r="57" spans="1:11">
      <c r="A57" s="36"/>
      <c r="K57" s="37"/>
    </row>
    <row r="58" spans="1:11">
      <c r="A58" s="36"/>
      <c r="K58" s="37"/>
    </row>
    <row r="59" spans="1:11">
      <c r="A59" s="36"/>
      <c r="K59" s="37"/>
    </row>
    <row r="60" spans="1:11">
      <c r="A60" s="36"/>
      <c r="K60" s="37"/>
    </row>
    <row r="61" spans="1:11">
      <c r="A61" s="36"/>
      <c r="K61" s="37"/>
    </row>
    <row r="62" spans="1:11" ht="1.2" customHeight="1">
      <c r="A62" s="36"/>
      <c r="K62" s="37"/>
    </row>
    <row r="63" spans="1:11">
      <c r="A63" s="36"/>
      <c r="K63" s="37"/>
    </row>
    <row r="64" spans="1:11" ht="20.399999999999999" customHeight="1">
      <c r="A64" s="36"/>
      <c r="K64" s="37"/>
    </row>
    <row r="65" spans="1:11">
      <c r="A65" s="36"/>
      <c r="K65" s="37"/>
    </row>
    <row r="66" spans="1:11">
      <c r="A66" s="36"/>
      <c r="K66" s="37"/>
    </row>
    <row r="67" spans="1:11">
      <c r="A67" s="36"/>
      <c r="K67" s="37"/>
    </row>
    <row r="68" spans="1:11" ht="13.8" thickBot="1">
      <c r="A68" s="77"/>
      <c r="B68" s="78"/>
      <c r="C68" s="78"/>
      <c r="D68" s="78"/>
      <c r="E68" s="78"/>
      <c r="F68" s="78"/>
      <c r="G68" s="78"/>
      <c r="H68" s="78"/>
      <c r="I68" s="78"/>
      <c r="J68" s="78"/>
      <c r="K68" s="79"/>
    </row>
    <row r="69" spans="1:11" hidden="1">
      <c r="A69" s="36"/>
      <c r="K69" s="37"/>
    </row>
    <row r="70" spans="1:11" hidden="1">
      <c r="A70" s="36"/>
      <c r="K70" s="37"/>
    </row>
    <row r="71" spans="1:11" hidden="1">
      <c r="A71" s="36"/>
      <c r="K71" s="37"/>
    </row>
    <row r="72" spans="1:11" hidden="1">
      <c r="A72" s="36"/>
      <c r="K72" s="37"/>
    </row>
    <row r="73" spans="1:11" hidden="1">
      <c r="A73" s="36"/>
      <c r="K73" s="37"/>
    </row>
    <row r="74" spans="1:11" hidden="1">
      <c r="A74" s="36"/>
      <c r="K74" s="37"/>
    </row>
    <row r="75" spans="1:11" hidden="1">
      <c r="A75" s="36"/>
      <c r="K75" s="37"/>
    </row>
    <row r="76" spans="1:11" hidden="1">
      <c r="A76" s="36"/>
      <c r="K76" s="37"/>
    </row>
    <row r="77" spans="1:11" hidden="1">
      <c r="A77" s="36"/>
      <c r="K77" s="37"/>
    </row>
    <row r="78" spans="1:11" hidden="1">
      <c r="A78" s="36"/>
      <c r="K78" s="37"/>
    </row>
    <row r="79" spans="1:11" hidden="1">
      <c r="A79" s="36"/>
      <c r="K79" s="37"/>
    </row>
    <row r="80" spans="1:11" hidden="1">
      <c r="A80" s="36"/>
      <c r="K80" s="37"/>
    </row>
    <row r="81" spans="1:998" hidden="1">
      <c r="A81" s="36"/>
      <c r="K81" s="37"/>
    </row>
    <row r="82" spans="1:998" s="64" customFormat="1" hidden="1">
      <c r="A82" s="63"/>
      <c r="B82" s="5"/>
      <c r="C82" s="5"/>
      <c r="D82" s="5"/>
      <c r="E82" s="5"/>
      <c r="F82" s="5"/>
      <c r="G82" s="5"/>
      <c r="H82" s="5"/>
      <c r="I82" s="5"/>
      <c r="J82" s="5"/>
      <c r="K82" s="39"/>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c r="CN82" s="5"/>
      <c r="CO82" s="5"/>
      <c r="CP82" s="5"/>
      <c r="CQ82" s="5"/>
      <c r="CR82" s="5"/>
      <c r="CS82" s="5"/>
      <c r="CT82" s="5"/>
      <c r="CU82" s="5"/>
      <c r="CV82" s="5"/>
      <c r="CW82" s="5"/>
      <c r="CX82" s="5"/>
      <c r="CY82" s="5"/>
      <c r="CZ82" s="5"/>
      <c r="DA82" s="5"/>
      <c r="DB82" s="5"/>
      <c r="DC82" s="5"/>
      <c r="DD82" s="5"/>
      <c r="DE82" s="5"/>
      <c r="DF82" s="5"/>
      <c r="DG82" s="5"/>
      <c r="DH82" s="5"/>
      <c r="DI82" s="5"/>
      <c r="DJ82" s="5"/>
      <c r="DK82" s="5"/>
      <c r="DL82" s="5"/>
      <c r="DM82" s="5"/>
      <c r="DN82" s="5"/>
      <c r="DO82" s="5"/>
      <c r="DP82" s="5"/>
      <c r="DQ82" s="5"/>
      <c r="DR82" s="5"/>
      <c r="DS82" s="5"/>
      <c r="DT82" s="5"/>
      <c r="DU82" s="5"/>
      <c r="DV82" s="5"/>
      <c r="DW82" s="5"/>
      <c r="DX82" s="5"/>
      <c r="DY82" s="5"/>
      <c r="DZ82" s="5"/>
      <c r="EA82" s="5"/>
      <c r="EB82" s="5"/>
      <c r="EC82" s="5"/>
      <c r="ED82" s="5"/>
      <c r="EE82" s="5"/>
      <c r="EF82" s="5"/>
      <c r="EG82" s="5"/>
      <c r="EH82" s="5"/>
      <c r="EI82" s="5"/>
      <c r="EJ82" s="5"/>
      <c r="EK82" s="5"/>
      <c r="EL82" s="5"/>
      <c r="EM82" s="5"/>
      <c r="EN82" s="5"/>
      <c r="EO82" s="5"/>
      <c r="EP82" s="5"/>
      <c r="EQ82" s="5"/>
      <c r="ER82" s="5"/>
      <c r="ES82" s="5"/>
      <c r="ET82" s="5"/>
      <c r="EU82" s="5"/>
      <c r="EV82" s="5"/>
      <c r="EW82" s="5"/>
      <c r="EX82" s="5"/>
      <c r="EY82" s="5"/>
      <c r="EZ82" s="5"/>
      <c r="FA82" s="5"/>
      <c r="FB82" s="5"/>
      <c r="FC82" s="5"/>
      <c r="FD82" s="5"/>
      <c r="FE82" s="5"/>
      <c r="FF82" s="5"/>
      <c r="FG82" s="5"/>
      <c r="FH82" s="5"/>
      <c r="FI82" s="5"/>
      <c r="FJ82" s="5"/>
      <c r="FK82" s="5"/>
      <c r="FL82" s="5"/>
      <c r="FM82" s="5"/>
      <c r="FN82" s="5"/>
      <c r="FO82" s="5"/>
      <c r="FP82" s="5"/>
      <c r="FQ82" s="5"/>
      <c r="FR82" s="5"/>
      <c r="FS82" s="5"/>
      <c r="FT82" s="5"/>
      <c r="FU82" s="5"/>
      <c r="FV82" s="5"/>
      <c r="FW82" s="5"/>
      <c r="FX82" s="5"/>
      <c r="FY82" s="5"/>
      <c r="FZ82" s="5"/>
      <c r="GA82" s="5"/>
      <c r="GB82" s="5"/>
      <c r="GC82" s="5"/>
      <c r="GD82" s="5"/>
      <c r="GE82" s="5"/>
      <c r="GF82" s="5"/>
      <c r="GG82" s="5"/>
      <c r="GH82" s="5"/>
      <c r="GI82" s="5"/>
      <c r="GJ82" s="5"/>
      <c r="GK82" s="5"/>
      <c r="GL82" s="5"/>
      <c r="GM82" s="5"/>
      <c r="GN82" s="5"/>
      <c r="GO82" s="5"/>
      <c r="GP82" s="5"/>
      <c r="GQ82" s="5"/>
      <c r="GR82" s="5"/>
      <c r="GS82" s="5"/>
      <c r="GT82" s="5"/>
      <c r="GU82" s="5"/>
      <c r="GV82" s="5"/>
      <c r="GW82" s="5"/>
      <c r="GX82" s="5"/>
      <c r="GY82" s="5"/>
      <c r="GZ82" s="5"/>
      <c r="HA82" s="5"/>
      <c r="HB82" s="5"/>
      <c r="HC82" s="5"/>
      <c r="HD82" s="5"/>
      <c r="HE82" s="5"/>
      <c r="HF82" s="5"/>
      <c r="HG82" s="5"/>
      <c r="HH82" s="5"/>
      <c r="HI82" s="5"/>
      <c r="HJ82" s="5"/>
      <c r="HK82" s="5"/>
      <c r="HL82" s="5"/>
      <c r="HM82" s="5"/>
      <c r="HN82" s="5"/>
      <c r="HO82" s="5"/>
      <c r="HP82" s="5"/>
      <c r="HQ82" s="5"/>
      <c r="HR82" s="5"/>
      <c r="HS82" s="5"/>
      <c r="HT82" s="5"/>
      <c r="HU82" s="5"/>
      <c r="HV82" s="5"/>
      <c r="HW82" s="5"/>
      <c r="HX82" s="5"/>
      <c r="HY82" s="5"/>
      <c r="HZ82" s="5"/>
      <c r="IA82" s="5"/>
      <c r="IB82" s="5"/>
      <c r="IC82" s="5"/>
      <c r="ID82" s="5"/>
      <c r="IE82" s="5"/>
      <c r="IF82" s="5"/>
      <c r="IG82" s="5"/>
      <c r="IH82" s="5"/>
      <c r="II82" s="5"/>
      <c r="IJ82" s="5"/>
      <c r="IK82" s="5"/>
      <c r="IL82" s="5"/>
      <c r="IM82" s="5"/>
      <c r="IN82" s="5"/>
      <c r="IO82" s="5"/>
      <c r="IP82" s="5"/>
      <c r="IQ82" s="5"/>
      <c r="IR82" s="5"/>
      <c r="IS82" s="5"/>
      <c r="IT82" s="5"/>
      <c r="IU82" s="5"/>
      <c r="IV82" s="5"/>
      <c r="IW82" s="5"/>
      <c r="IX82" s="5"/>
      <c r="IY82" s="5"/>
      <c r="IZ82" s="5"/>
      <c r="JA82" s="5"/>
      <c r="JB82" s="5"/>
      <c r="JC82" s="5"/>
      <c r="JD82" s="5"/>
      <c r="JE82" s="5"/>
      <c r="JF82" s="5"/>
      <c r="JG82" s="5"/>
      <c r="JH82" s="5"/>
      <c r="JI82" s="5"/>
      <c r="JJ82" s="5"/>
      <c r="JK82" s="5"/>
      <c r="JL82" s="5"/>
      <c r="JM82" s="5"/>
      <c r="JN82" s="5"/>
      <c r="JO82" s="5"/>
      <c r="JP82" s="5"/>
      <c r="JQ82" s="5"/>
      <c r="JR82" s="5"/>
      <c r="JS82" s="5"/>
      <c r="JT82" s="5"/>
      <c r="JU82" s="5"/>
      <c r="JV82" s="5"/>
      <c r="JW82" s="5"/>
      <c r="JX82" s="5"/>
      <c r="JY82" s="5"/>
      <c r="JZ82" s="5"/>
      <c r="KA82" s="5"/>
      <c r="KB82" s="5"/>
      <c r="KC82" s="5"/>
      <c r="KD82" s="5"/>
      <c r="KE82" s="5"/>
      <c r="KF82" s="5"/>
      <c r="KG82" s="5"/>
      <c r="KH82" s="5"/>
      <c r="KI82" s="5"/>
      <c r="KJ82" s="5"/>
      <c r="KK82" s="5"/>
      <c r="KL82" s="5"/>
      <c r="KM82" s="5"/>
      <c r="KN82" s="5"/>
      <c r="KO82" s="5"/>
      <c r="KP82" s="5"/>
      <c r="KQ82" s="5"/>
      <c r="KR82" s="5"/>
      <c r="KS82" s="5"/>
      <c r="KT82" s="5"/>
      <c r="KU82" s="5"/>
      <c r="KV82" s="5"/>
      <c r="KW82" s="5"/>
      <c r="KX82" s="5"/>
      <c r="KY82" s="5"/>
      <c r="KZ82" s="5"/>
      <c r="LA82" s="5"/>
      <c r="LB82" s="5"/>
      <c r="LC82" s="5"/>
      <c r="LD82" s="5"/>
      <c r="LE82" s="5"/>
      <c r="LF82" s="5"/>
      <c r="LG82" s="5"/>
      <c r="LH82" s="5"/>
      <c r="LI82" s="5"/>
      <c r="LJ82" s="5"/>
      <c r="LK82" s="5"/>
      <c r="LL82" s="5"/>
      <c r="LM82" s="5"/>
      <c r="LN82" s="5"/>
      <c r="LO82" s="5"/>
      <c r="LP82" s="5"/>
      <c r="LQ82" s="5"/>
      <c r="LR82" s="5"/>
      <c r="LS82" s="5"/>
      <c r="LT82" s="5"/>
      <c r="LU82" s="5"/>
      <c r="LV82" s="5"/>
      <c r="LW82" s="5"/>
      <c r="LX82" s="5"/>
      <c r="LY82" s="5"/>
      <c r="LZ82" s="5"/>
      <c r="MA82" s="5"/>
      <c r="MB82" s="5"/>
      <c r="MC82" s="5"/>
      <c r="MD82" s="5"/>
      <c r="ME82" s="5"/>
      <c r="MF82" s="5"/>
      <c r="MG82" s="5"/>
      <c r="MH82" s="5"/>
      <c r="MI82" s="5"/>
      <c r="MJ82" s="5"/>
      <c r="MK82" s="5"/>
      <c r="ML82" s="5"/>
      <c r="MM82" s="5"/>
      <c r="MN82" s="5"/>
      <c r="MO82" s="5"/>
      <c r="MP82" s="5"/>
      <c r="MQ82" s="5"/>
      <c r="MR82" s="5"/>
      <c r="MS82" s="5"/>
      <c r="MT82" s="5"/>
      <c r="MU82" s="5"/>
      <c r="MV82" s="5"/>
      <c r="MW82" s="5"/>
      <c r="MX82" s="5"/>
      <c r="MY82" s="5"/>
      <c r="MZ82" s="5"/>
      <c r="NA82" s="5"/>
      <c r="NB82" s="5"/>
      <c r="NC82" s="5"/>
      <c r="ND82" s="5"/>
      <c r="NE82" s="5"/>
      <c r="NF82" s="5"/>
      <c r="NG82" s="5"/>
      <c r="NH82" s="5"/>
      <c r="NI82" s="5"/>
      <c r="NJ82" s="5"/>
      <c r="NK82" s="5"/>
      <c r="NL82" s="5"/>
      <c r="NM82" s="5"/>
      <c r="NN82" s="5"/>
      <c r="NO82" s="5"/>
      <c r="NP82" s="5"/>
      <c r="NQ82" s="5"/>
      <c r="NR82" s="5"/>
      <c r="NS82" s="5"/>
      <c r="NT82" s="5"/>
      <c r="NU82" s="5"/>
      <c r="NV82" s="5"/>
      <c r="NW82" s="5"/>
      <c r="NX82" s="5"/>
      <c r="NY82" s="5"/>
      <c r="NZ82" s="5"/>
      <c r="OA82" s="5"/>
      <c r="OB82" s="5"/>
      <c r="OC82" s="5"/>
      <c r="OD82" s="5"/>
      <c r="OE82" s="5"/>
      <c r="OF82" s="5"/>
      <c r="OG82" s="5"/>
      <c r="OH82" s="5"/>
      <c r="OI82" s="5"/>
      <c r="OJ82" s="5"/>
      <c r="OK82" s="5"/>
      <c r="OL82" s="5"/>
      <c r="OM82" s="5"/>
      <c r="ON82" s="5"/>
      <c r="OO82" s="5"/>
      <c r="OP82" s="5"/>
      <c r="OQ82" s="5"/>
      <c r="OR82" s="5"/>
      <c r="OS82" s="5"/>
      <c r="OT82" s="5"/>
      <c r="OU82" s="5"/>
      <c r="OV82" s="5"/>
      <c r="OW82" s="5"/>
      <c r="OX82" s="5"/>
      <c r="OY82" s="5"/>
      <c r="OZ82" s="5"/>
      <c r="PA82" s="5"/>
      <c r="PB82" s="5"/>
      <c r="PC82" s="5"/>
      <c r="PD82" s="5"/>
      <c r="PE82" s="5"/>
      <c r="PF82" s="5"/>
      <c r="PG82" s="5"/>
      <c r="PH82" s="5"/>
      <c r="PI82" s="5"/>
      <c r="PJ82" s="5"/>
      <c r="PK82" s="5"/>
      <c r="PL82" s="5"/>
      <c r="PM82" s="5"/>
      <c r="PN82" s="5"/>
      <c r="PO82" s="5"/>
      <c r="PP82" s="5"/>
      <c r="PQ82" s="5"/>
      <c r="PR82" s="5"/>
      <c r="PS82" s="5"/>
      <c r="PT82" s="5"/>
      <c r="PU82" s="5"/>
      <c r="PV82" s="5"/>
      <c r="PW82" s="5"/>
      <c r="PX82" s="5"/>
      <c r="PY82" s="5"/>
      <c r="PZ82" s="5"/>
      <c r="QA82" s="5"/>
      <c r="QB82" s="5"/>
      <c r="QC82" s="5"/>
      <c r="QD82" s="5"/>
      <c r="QE82" s="5"/>
      <c r="QF82" s="5"/>
      <c r="QG82" s="5"/>
      <c r="QH82" s="5"/>
      <c r="QI82" s="5"/>
      <c r="QJ82" s="5"/>
      <c r="QK82" s="5"/>
      <c r="QL82" s="5"/>
      <c r="QM82" s="5"/>
      <c r="QN82" s="5"/>
      <c r="QO82" s="5"/>
      <c r="QP82" s="5"/>
      <c r="QQ82" s="5"/>
      <c r="QR82" s="5"/>
      <c r="QS82" s="5"/>
      <c r="QT82" s="5"/>
      <c r="QU82" s="5"/>
      <c r="QV82" s="5"/>
      <c r="QW82" s="5"/>
      <c r="QX82" s="5"/>
      <c r="QY82" s="5"/>
      <c r="QZ82" s="5"/>
      <c r="RA82" s="5"/>
      <c r="RB82" s="5"/>
      <c r="RC82" s="5"/>
      <c r="RD82" s="5"/>
      <c r="RE82" s="5"/>
      <c r="RF82" s="5"/>
      <c r="RG82" s="5"/>
      <c r="RH82" s="5"/>
      <c r="RI82" s="5"/>
      <c r="RJ82" s="5"/>
      <c r="RK82" s="5"/>
      <c r="RL82" s="5"/>
      <c r="RM82" s="5"/>
      <c r="RN82" s="5"/>
      <c r="RO82" s="5"/>
      <c r="RP82" s="5"/>
      <c r="RQ82" s="5"/>
      <c r="RR82" s="5"/>
      <c r="RS82" s="5"/>
      <c r="RT82" s="5"/>
      <c r="RU82" s="5"/>
      <c r="RV82" s="5"/>
      <c r="RW82" s="5"/>
      <c r="RX82" s="5"/>
      <c r="RY82" s="5"/>
      <c r="RZ82" s="5"/>
      <c r="SA82" s="5"/>
      <c r="SB82" s="5"/>
      <c r="SC82" s="5"/>
      <c r="SD82" s="5"/>
      <c r="SE82" s="5"/>
      <c r="SF82" s="5"/>
      <c r="SG82" s="5"/>
      <c r="SH82" s="5"/>
      <c r="SI82" s="5"/>
      <c r="SJ82" s="5"/>
      <c r="SK82" s="5"/>
      <c r="SL82" s="5"/>
      <c r="SM82" s="5"/>
      <c r="SN82" s="5"/>
      <c r="SO82" s="5"/>
      <c r="SP82" s="5"/>
      <c r="SQ82" s="5"/>
      <c r="SR82" s="5"/>
      <c r="SS82" s="5"/>
      <c r="ST82" s="5"/>
      <c r="SU82" s="5"/>
      <c r="SV82" s="5"/>
      <c r="SW82" s="5"/>
      <c r="SX82" s="5"/>
      <c r="SY82" s="5"/>
      <c r="SZ82" s="5"/>
      <c r="TA82" s="5"/>
      <c r="TB82" s="5"/>
      <c r="TC82" s="5"/>
      <c r="TD82" s="5"/>
      <c r="TE82" s="5"/>
      <c r="TF82" s="5"/>
      <c r="TG82" s="5"/>
      <c r="TH82" s="5"/>
      <c r="TI82" s="5"/>
      <c r="TJ82" s="5"/>
      <c r="TK82" s="5"/>
      <c r="TL82" s="5"/>
      <c r="TM82" s="5"/>
      <c r="TN82" s="5"/>
      <c r="TO82" s="5"/>
      <c r="TP82" s="5"/>
      <c r="TQ82" s="5"/>
      <c r="TR82" s="5"/>
      <c r="TS82" s="5"/>
      <c r="TT82" s="5"/>
      <c r="TU82" s="5"/>
      <c r="TV82" s="5"/>
      <c r="TW82" s="5"/>
      <c r="TX82" s="5"/>
      <c r="TY82" s="5"/>
      <c r="TZ82" s="5"/>
      <c r="UA82" s="5"/>
      <c r="UB82" s="5"/>
      <c r="UC82" s="5"/>
      <c r="UD82" s="5"/>
      <c r="UE82" s="5"/>
      <c r="UF82" s="5"/>
      <c r="UG82" s="5"/>
      <c r="UH82" s="5"/>
      <c r="UI82" s="5"/>
      <c r="UJ82" s="5"/>
      <c r="UK82" s="5"/>
      <c r="UL82" s="5"/>
      <c r="UM82" s="5"/>
      <c r="UN82" s="5"/>
      <c r="UO82" s="5"/>
      <c r="UP82" s="5"/>
      <c r="UQ82" s="5"/>
      <c r="UR82" s="5"/>
      <c r="US82" s="5"/>
      <c r="UT82" s="5"/>
      <c r="UU82" s="5"/>
      <c r="UV82" s="5"/>
      <c r="UW82" s="5"/>
      <c r="UX82" s="5"/>
      <c r="UY82" s="5"/>
      <c r="UZ82" s="5"/>
      <c r="VA82" s="5"/>
      <c r="VB82" s="5"/>
      <c r="VC82" s="5"/>
      <c r="VD82" s="5"/>
      <c r="VE82" s="5"/>
      <c r="VF82" s="5"/>
      <c r="VG82" s="5"/>
      <c r="VH82" s="5"/>
      <c r="VI82" s="5"/>
      <c r="VJ82" s="5"/>
      <c r="VK82" s="5"/>
      <c r="VL82" s="5"/>
      <c r="VM82" s="5"/>
      <c r="VN82" s="5"/>
      <c r="VO82" s="5"/>
      <c r="VP82" s="5"/>
      <c r="VQ82" s="5"/>
      <c r="VR82" s="5"/>
      <c r="VS82" s="5"/>
      <c r="VT82" s="5"/>
      <c r="VU82" s="5"/>
      <c r="VV82" s="5"/>
      <c r="VW82" s="5"/>
      <c r="VX82" s="5"/>
      <c r="VY82" s="5"/>
      <c r="VZ82" s="5"/>
      <c r="WA82" s="5"/>
      <c r="WB82" s="5"/>
      <c r="WC82" s="5"/>
      <c r="WD82" s="5"/>
      <c r="WE82" s="5"/>
      <c r="WF82" s="5"/>
      <c r="WG82" s="5"/>
      <c r="WH82" s="5"/>
      <c r="WI82" s="5"/>
      <c r="WJ82" s="5"/>
      <c r="WK82" s="5"/>
      <c r="WL82" s="5"/>
      <c r="WM82" s="5"/>
      <c r="WN82" s="5"/>
      <c r="WO82" s="5"/>
      <c r="WP82" s="5"/>
      <c r="WQ82" s="5"/>
      <c r="WR82" s="5"/>
      <c r="WS82" s="5"/>
      <c r="WT82" s="5"/>
      <c r="WU82" s="5"/>
      <c r="WV82" s="5"/>
      <c r="WW82" s="5"/>
      <c r="WX82" s="5"/>
      <c r="WY82" s="5"/>
      <c r="WZ82" s="5"/>
      <c r="XA82" s="5"/>
      <c r="XB82" s="5"/>
      <c r="XC82" s="5"/>
      <c r="XD82" s="5"/>
      <c r="XE82" s="5"/>
      <c r="XF82" s="5"/>
      <c r="XG82" s="5"/>
      <c r="XH82" s="5"/>
      <c r="XI82" s="5"/>
      <c r="XJ82" s="5"/>
      <c r="XK82" s="5"/>
      <c r="XL82" s="5"/>
      <c r="XM82" s="5"/>
      <c r="XN82" s="5"/>
      <c r="XO82" s="5"/>
      <c r="XP82" s="5"/>
      <c r="XQ82" s="5"/>
      <c r="XR82" s="5"/>
      <c r="XS82" s="5"/>
      <c r="XT82" s="5"/>
      <c r="XU82" s="5"/>
      <c r="XV82" s="5"/>
      <c r="XW82" s="5"/>
      <c r="XX82" s="5"/>
      <c r="XY82" s="5"/>
      <c r="XZ82" s="5"/>
      <c r="YA82" s="5"/>
      <c r="YB82" s="5"/>
      <c r="YC82" s="5"/>
      <c r="YD82" s="5"/>
      <c r="YE82" s="5"/>
      <c r="YF82" s="5"/>
      <c r="YG82" s="5"/>
      <c r="YH82" s="5"/>
      <c r="YI82" s="5"/>
      <c r="YJ82" s="5"/>
      <c r="YK82" s="5"/>
      <c r="YL82" s="5"/>
      <c r="YM82" s="5"/>
      <c r="YN82" s="5"/>
      <c r="YO82" s="5"/>
      <c r="YP82" s="5"/>
      <c r="YQ82" s="5"/>
      <c r="YR82" s="5"/>
      <c r="YS82" s="5"/>
      <c r="YT82" s="5"/>
      <c r="YU82" s="5"/>
      <c r="YV82" s="5"/>
      <c r="YW82" s="5"/>
      <c r="YX82" s="5"/>
      <c r="YY82" s="5"/>
      <c r="YZ82" s="5"/>
      <c r="ZA82" s="5"/>
      <c r="ZB82" s="5"/>
      <c r="ZC82" s="5"/>
      <c r="ZD82" s="5"/>
      <c r="ZE82" s="5"/>
      <c r="ZF82" s="5"/>
      <c r="ZG82" s="5"/>
      <c r="ZH82" s="5"/>
      <c r="ZI82" s="5"/>
      <c r="ZJ82" s="5"/>
      <c r="ZK82" s="5"/>
      <c r="ZL82" s="5"/>
      <c r="ZM82" s="5"/>
      <c r="ZN82" s="5"/>
      <c r="ZO82" s="5"/>
      <c r="ZP82" s="5"/>
      <c r="ZQ82" s="5"/>
      <c r="ZR82" s="5"/>
      <c r="ZS82" s="5"/>
      <c r="ZT82" s="5"/>
      <c r="ZU82" s="5"/>
      <c r="ZV82" s="5"/>
      <c r="ZW82" s="5"/>
      <c r="ZX82" s="5"/>
      <c r="ZY82" s="5"/>
      <c r="ZZ82" s="5"/>
      <c r="AAA82" s="5"/>
      <c r="AAB82" s="5"/>
      <c r="AAC82" s="5"/>
      <c r="AAD82" s="5"/>
      <c r="AAE82" s="5"/>
      <c r="AAF82" s="5"/>
      <c r="AAG82" s="5"/>
      <c r="AAH82" s="5"/>
      <c r="AAI82" s="5"/>
      <c r="AAJ82" s="5"/>
      <c r="AAK82" s="5"/>
      <c r="AAL82" s="5"/>
      <c r="AAM82" s="5"/>
      <c r="AAN82" s="5"/>
      <c r="AAO82" s="5"/>
      <c r="AAP82" s="5"/>
      <c r="AAQ82" s="5"/>
      <c r="AAR82" s="5"/>
      <c r="AAS82" s="5"/>
      <c r="AAT82" s="5"/>
      <c r="AAU82" s="5"/>
      <c r="AAV82" s="5"/>
      <c r="AAW82" s="5"/>
      <c r="AAX82" s="5"/>
      <c r="AAY82" s="5"/>
      <c r="AAZ82" s="5"/>
      <c r="ABA82" s="5"/>
      <c r="ABB82" s="5"/>
      <c r="ABC82" s="5"/>
      <c r="ABD82" s="5"/>
      <c r="ABE82" s="5"/>
      <c r="ABF82" s="5"/>
      <c r="ABG82" s="5"/>
      <c r="ABH82" s="5"/>
      <c r="ABI82" s="5"/>
      <c r="ABJ82" s="5"/>
      <c r="ABK82" s="5"/>
      <c r="ABL82" s="5"/>
      <c r="ABM82" s="5"/>
      <c r="ABN82" s="5"/>
      <c r="ABO82" s="5"/>
      <c r="ABP82" s="5"/>
      <c r="ABQ82" s="5"/>
      <c r="ABR82" s="5"/>
      <c r="ABS82" s="5"/>
      <c r="ABT82" s="5"/>
      <c r="ABU82" s="5"/>
      <c r="ABV82" s="5"/>
      <c r="ABW82" s="5"/>
      <c r="ABX82" s="5"/>
      <c r="ABY82" s="5"/>
      <c r="ABZ82" s="5"/>
      <c r="ACA82" s="5"/>
      <c r="ACB82" s="5"/>
      <c r="ACC82" s="5"/>
      <c r="ACD82" s="5"/>
      <c r="ACE82" s="5"/>
      <c r="ACF82" s="5"/>
      <c r="ACG82" s="5"/>
      <c r="ACH82" s="5"/>
      <c r="ACI82" s="5"/>
      <c r="ACJ82" s="5"/>
      <c r="ACK82" s="5"/>
      <c r="ACL82" s="5"/>
      <c r="ACM82" s="5"/>
      <c r="ACN82" s="5"/>
      <c r="ACO82" s="5"/>
      <c r="ACP82" s="5"/>
      <c r="ACQ82" s="5"/>
      <c r="ACR82" s="5"/>
      <c r="ACS82" s="5"/>
      <c r="ACT82" s="5"/>
      <c r="ACU82" s="5"/>
      <c r="ACV82" s="5"/>
      <c r="ACW82" s="5"/>
      <c r="ACX82" s="5"/>
      <c r="ACY82" s="5"/>
      <c r="ACZ82" s="5"/>
      <c r="ADA82" s="5"/>
      <c r="ADB82" s="5"/>
      <c r="ADC82" s="5"/>
      <c r="ADD82" s="5"/>
      <c r="ADE82" s="5"/>
      <c r="ADF82" s="5"/>
      <c r="ADG82" s="5"/>
      <c r="ADH82" s="5"/>
      <c r="ADI82" s="5"/>
      <c r="ADJ82" s="5"/>
      <c r="ADK82" s="5"/>
      <c r="ADL82" s="5"/>
      <c r="ADM82" s="5"/>
      <c r="ADN82" s="5"/>
      <c r="ADO82" s="5"/>
      <c r="ADP82" s="5"/>
      <c r="ADQ82" s="5"/>
      <c r="ADR82" s="5"/>
      <c r="ADS82" s="5"/>
      <c r="ADT82" s="5"/>
      <c r="ADU82" s="5"/>
      <c r="ADV82" s="5"/>
      <c r="ADW82" s="5"/>
      <c r="ADX82" s="5"/>
      <c r="ADY82" s="5"/>
      <c r="ADZ82" s="5"/>
      <c r="AEA82" s="5"/>
      <c r="AEB82" s="5"/>
      <c r="AEC82" s="5"/>
      <c r="AED82" s="5"/>
      <c r="AEE82" s="5"/>
      <c r="AEF82" s="5"/>
      <c r="AEG82" s="5"/>
      <c r="AEH82" s="5"/>
      <c r="AEI82" s="5"/>
      <c r="AEJ82" s="5"/>
      <c r="AEK82" s="5"/>
      <c r="AEL82" s="5"/>
      <c r="AEM82" s="5"/>
      <c r="AEN82" s="5"/>
      <c r="AEO82" s="5"/>
      <c r="AEP82" s="5"/>
      <c r="AEQ82" s="5"/>
      <c r="AER82" s="5"/>
      <c r="AES82" s="5"/>
      <c r="AET82" s="5"/>
      <c r="AEU82" s="5"/>
      <c r="AEV82" s="5"/>
      <c r="AEW82" s="5"/>
      <c r="AEX82" s="5"/>
      <c r="AEY82" s="5"/>
      <c r="AEZ82" s="5"/>
      <c r="AFA82" s="5"/>
      <c r="AFB82" s="5"/>
      <c r="AFC82" s="5"/>
      <c r="AFD82" s="5"/>
      <c r="AFE82" s="5"/>
      <c r="AFF82" s="5"/>
      <c r="AFG82" s="5"/>
      <c r="AFH82" s="5"/>
      <c r="AFI82" s="5"/>
      <c r="AFJ82" s="5"/>
      <c r="AFK82" s="5"/>
      <c r="AFL82" s="5"/>
      <c r="AFM82" s="5"/>
      <c r="AFN82" s="5"/>
      <c r="AFO82" s="5"/>
      <c r="AFP82" s="5"/>
      <c r="AFQ82" s="5"/>
      <c r="AFR82" s="5"/>
      <c r="AFS82" s="5"/>
      <c r="AFT82" s="5"/>
      <c r="AFU82" s="5"/>
      <c r="AFV82" s="5"/>
      <c r="AFW82" s="5"/>
      <c r="AFX82" s="5"/>
      <c r="AFY82" s="5"/>
      <c r="AFZ82" s="5"/>
      <c r="AGA82" s="5"/>
      <c r="AGB82" s="5"/>
      <c r="AGC82" s="5"/>
      <c r="AGD82" s="5"/>
      <c r="AGE82" s="5"/>
      <c r="AGF82" s="5"/>
      <c r="AGG82" s="5"/>
      <c r="AGH82" s="5"/>
      <c r="AGI82" s="5"/>
      <c r="AGJ82" s="5"/>
      <c r="AGK82" s="5"/>
      <c r="AGL82" s="5"/>
      <c r="AGM82" s="5"/>
      <c r="AGN82" s="5"/>
      <c r="AGO82" s="5"/>
      <c r="AGP82" s="5"/>
      <c r="AGQ82" s="5"/>
      <c r="AGR82" s="5"/>
      <c r="AGS82" s="5"/>
      <c r="AGT82" s="5"/>
      <c r="AGU82" s="5"/>
      <c r="AGV82" s="5"/>
      <c r="AGW82" s="5"/>
      <c r="AGX82" s="5"/>
      <c r="AGY82" s="5"/>
      <c r="AGZ82" s="5"/>
      <c r="AHA82" s="5"/>
      <c r="AHB82" s="5"/>
      <c r="AHC82" s="5"/>
      <c r="AHD82" s="5"/>
      <c r="AHE82" s="5"/>
      <c r="AHF82" s="5"/>
      <c r="AHG82" s="5"/>
      <c r="AHH82" s="5"/>
      <c r="AHI82" s="5"/>
      <c r="AHJ82" s="5"/>
      <c r="AHK82" s="5"/>
      <c r="AHL82" s="5"/>
      <c r="AHM82" s="5"/>
      <c r="AHN82" s="5"/>
      <c r="AHO82" s="5"/>
      <c r="AHP82" s="5"/>
      <c r="AHQ82" s="5"/>
      <c r="AHR82" s="5"/>
      <c r="AHS82" s="5"/>
      <c r="AHT82" s="5"/>
      <c r="AHU82" s="5"/>
      <c r="AHV82" s="5"/>
      <c r="AHW82" s="5"/>
      <c r="AHX82" s="5"/>
      <c r="AHY82" s="5"/>
      <c r="AHZ82" s="5"/>
      <c r="AIA82" s="5"/>
      <c r="AIB82" s="5"/>
      <c r="AIC82" s="5"/>
      <c r="AID82" s="5"/>
      <c r="AIE82" s="5"/>
      <c r="AIF82" s="5"/>
      <c r="AIG82" s="5"/>
      <c r="AIH82" s="5"/>
      <c r="AII82" s="5"/>
      <c r="AIJ82" s="5"/>
      <c r="AIK82" s="5"/>
      <c r="AIL82" s="5"/>
      <c r="AIM82" s="5"/>
      <c r="AIN82" s="5"/>
      <c r="AIO82" s="5"/>
      <c r="AIP82" s="5"/>
      <c r="AIQ82" s="5"/>
      <c r="AIR82" s="5"/>
      <c r="AIS82" s="5"/>
      <c r="AIT82" s="5"/>
      <c r="AIU82" s="5"/>
      <c r="AIV82" s="5"/>
      <c r="AIW82" s="5"/>
      <c r="AIX82" s="5"/>
      <c r="AIY82" s="5"/>
      <c r="AIZ82" s="5"/>
      <c r="AJA82" s="5"/>
      <c r="AJB82" s="5"/>
      <c r="AJC82" s="5"/>
      <c r="AJD82" s="5"/>
      <c r="AJE82" s="5"/>
      <c r="AJF82" s="5"/>
      <c r="AJG82" s="5"/>
      <c r="AJH82" s="5"/>
      <c r="AJI82" s="5"/>
      <c r="AJJ82" s="5"/>
      <c r="AJK82" s="5"/>
      <c r="AJL82" s="5"/>
      <c r="AJM82" s="5"/>
      <c r="AJN82" s="5"/>
      <c r="AJO82" s="5"/>
      <c r="AJP82" s="5"/>
      <c r="AJQ82" s="5"/>
      <c r="AJR82" s="5"/>
      <c r="AJS82" s="5"/>
      <c r="AJT82" s="5"/>
      <c r="AJU82" s="5"/>
      <c r="AJV82" s="5"/>
      <c r="AJW82" s="5"/>
      <c r="AJX82" s="5"/>
      <c r="AJY82" s="5"/>
      <c r="AJZ82" s="5"/>
      <c r="AKA82" s="5"/>
      <c r="AKB82" s="5"/>
      <c r="AKC82" s="5"/>
      <c r="AKD82" s="5"/>
      <c r="AKE82" s="5"/>
      <c r="AKF82" s="5"/>
      <c r="AKG82" s="5"/>
      <c r="AKH82" s="5"/>
      <c r="AKI82" s="5"/>
      <c r="AKJ82" s="5"/>
      <c r="AKK82" s="5"/>
      <c r="AKL82" s="5"/>
      <c r="AKM82" s="5"/>
      <c r="AKN82" s="5"/>
      <c r="AKO82" s="5"/>
      <c r="AKP82" s="5"/>
      <c r="AKQ82" s="5"/>
      <c r="AKR82" s="5"/>
      <c r="AKS82" s="5"/>
      <c r="AKT82" s="5"/>
      <c r="AKU82" s="5"/>
      <c r="AKV82" s="5"/>
      <c r="AKW82" s="5"/>
      <c r="AKX82" s="5"/>
      <c r="AKY82" s="5"/>
      <c r="AKZ82" s="5"/>
      <c r="ALA82" s="5"/>
      <c r="ALB82" s="5"/>
      <c r="ALC82" s="5"/>
      <c r="ALD82" s="5"/>
      <c r="ALE82" s="5"/>
      <c r="ALF82" s="5"/>
      <c r="ALG82" s="5"/>
      <c r="ALH82" s="5"/>
      <c r="ALI82" s="5"/>
      <c r="ALJ82" s="5"/>
    </row>
    <row r="83" spans="1:998" hidden="1">
      <c r="A83" s="3"/>
    </row>
    <row r="84" spans="1:998" hidden="1">
      <c r="A84" s="3"/>
    </row>
    <row r="85" spans="1:998" hidden="1">
      <c r="A85" s="3"/>
    </row>
    <row r="86" spans="1:998">
      <c r="A86" s="3"/>
    </row>
    <row r="87" spans="1:998">
      <c r="A87" s="3"/>
    </row>
    <row r="88" spans="1:998">
      <c r="A88" s="3"/>
    </row>
    <row r="89" spans="1:998">
      <c r="A89" s="3"/>
    </row>
    <row r="90" spans="1:998">
      <c r="A90" s="3"/>
    </row>
    <row r="91" spans="1:998">
      <c r="A91" s="3"/>
    </row>
    <row r="92" spans="1:998">
      <c r="A92" s="3"/>
    </row>
    <row r="93" spans="1:998">
      <c r="A93" s="3"/>
    </row>
    <row r="94" spans="1:998">
      <c r="A94" s="3"/>
    </row>
    <row r="95" spans="1:998">
      <c r="A95" s="3"/>
    </row>
    <row r="96" spans="1:998">
      <c r="A96" s="3"/>
    </row>
    <row r="97" spans="1:11">
      <c r="A97" s="3"/>
    </row>
    <row r="98" spans="1:11">
      <c r="A98" s="3"/>
      <c r="C98" s="4"/>
      <c r="D98" s="4"/>
      <c r="E98" s="4"/>
      <c r="F98" s="4"/>
      <c r="G98" s="4"/>
      <c r="H98" s="4"/>
      <c r="I98" s="4"/>
      <c r="J98" s="4"/>
      <c r="K98" s="4"/>
    </row>
    <row r="99" spans="1:11">
      <c r="A99" s="3"/>
      <c r="C99" s="4"/>
      <c r="D99" s="4"/>
      <c r="E99" s="4"/>
      <c r="F99" s="4"/>
      <c r="G99" s="4"/>
      <c r="H99" s="4"/>
      <c r="I99" s="4"/>
      <c r="J99" s="4"/>
      <c r="K99" s="4"/>
    </row>
  </sheetData>
  <mergeCells count="19">
    <mergeCell ref="A8:K8"/>
    <mergeCell ref="A1:A6"/>
    <mergeCell ref="B1:J6"/>
    <mergeCell ref="K1:K3"/>
    <mergeCell ref="K4:K6"/>
    <mergeCell ref="A7:K7"/>
    <mergeCell ref="C38:E38"/>
    <mergeCell ref="F38:I38"/>
    <mergeCell ref="A9:A10"/>
    <mergeCell ref="B9:B10"/>
    <mergeCell ref="C9:F9"/>
    <mergeCell ref="G9:J9"/>
    <mergeCell ref="A36:A37"/>
    <mergeCell ref="B36:B37"/>
    <mergeCell ref="C36:K36"/>
    <mergeCell ref="C37:E37"/>
    <mergeCell ref="F37:I37"/>
    <mergeCell ref="K9:K10"/>
    <mergeCell ref="A35:K35"/>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C4AE7-FE70-4D2E-BA57-FBC576907333}">
  <sheetPr>
    <tabColor rgb="FF92D050"/>
    <pageSetUpPr fitToPage="1"/>
  </sheetPr>
  <dimension ref="A1:ALJ90"/>
  <sheetViews>
    <sheetView view="pageBreakPreview" topLeftCell="A36" zoomScale="80" zoomScaleNormal="80" zoomScaleSheetLayoutView="80" workbookViewId="0">
      <selection activeCell="T38" sqref="T38"/>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84"/>
      <c r="B1" s="84" t="s">
        <v>24</v>
      </c>
      <c r="C1" s="84"/>
      <c r="D1" s="84"/>
      <c r="E1" s="84"/>
      <c r="F1" s="84"/>
      <c r="G1" s="84"/>
      <c r="H1" s="84"/>
      <c r="I1" s="84"/>
      <c r="J1" s="84"/>
      <c r="K1" s="84" t="s">
        <v>14</v>
      </c>
    </row>
    <row r="2" spans="1:998" ht="12.6" customHeight="1" thickBot="1">
      <c r="A2" s="84"/>
      <c r="B2" s="84"/>
      <c r="C2" s="84"/>
      <c r="D2" s="84"/>
      <c r="E2" s="84"/>
      <c r="F2" s="84"/>
      <c r="G2" s="84"/>
      <c r="H2" s="84"/>
      <c r="I2" s="84"/>
      <c r="J2" s="84"/>
      <c r="K2" s="84"/>
    </row>
    <row r="3" spans="1:998" ht="12.6" customHeight="1" thickBot="1">
      <c r="A3" s="84"/>
      <c r="B3" s="84"/>
      <c r="C3" s="84"/>
      <c r="D3" s="84"/>
      <c r="E3" s="84"/>
      <c r="F3" s="84"/>
      <c r="G3" s="84"/>
      <c r="H3" s="84"/>
      <c r="I3" s="84"/>
      <c r="J3" s="84"/>
      <c r="K3" s="84"/>
    </row>
    <row r="4" spans="1:998" ht="12.6" customHeight="1" thickBot="1">
      <c r="A4" s="84"/>
      <c r="B4" s="84"/>
      <c r="C4" s="84"/>
      <c r="D4" s="84"/>
      <c r="E4" s="84"/>
      <c r="F4" s="84"/>
      <c r="G4" s="84"/>
      <c r="H4" s="84"/>
      <c r="I4" s="84"/>
      <c r="J4" s="84"/>
      <c r="K4" s="84">
        <v>5</v>
      </c>
      <c r="P4" s="62"/>
    </row>
    <row r="5" spans="1:998" ht="12.6" customHeight="1" thickBot="1">
      <c r="A5" s="84"/>
      <c r="B5" s="84"/>
      <c r="C5" s="84"/>
      <c r="D5" s="84"/>
      <c r="E5" s="84"/>
      <c r="F5" s="84"/>
      <c r="G5" s="84"/>
      <c r="H5" s="84"/>
      <c r="I5" s="84"/>
      <c r="J5" s="84"/>
      <c r="K5" s="84"/>
      <c r="Q5" s="62"/>
    </row>
    <row r="6" spans="1:998" ht="12.6" customHeight="1" thickBot="1">
      <c r="A6" s="84"/>
      <c r="B6" s="84"/>
      <c r="C6" s="84"/>
      <c r="D6" s="84"/>
      <c r="E6" s="84"/>
      <c r="F6" s="84"/>
      <c r="G6" s="84"/>
      <c r="H6" s="84"/>
      <c r="I6" s="84"/>
      <c r="J6" s="84"/>
      <c r="K6" s="84"/>
      <c r="R6" s="62"/>
    </row>
    <row r="7" spans="1:998" ht="16.2" customHeight="1" thickBot="1">
      <c r="A7" s="85"/>
      <c r="B7" s="85"/>
      <c r="C7" s="85"/>
      <c r="D7" s="85"/>
      <c r="E7" s="85"/>
      <c r="F7" s="85"/>
      <c r="G7" s="85"/>
      <c r="H7" s="85"/>
      <c r="I7" s="85"/>
      <c r="J7" s="85"/>
      <c r="K7" s="85"/>
      <c r="P7" s="62"/>
    </row>
    <row r="8" spans="1:998" ht="20.399999999999999" customHeight="1" thickBot="1">
      <c r="A8" s="84" t="s">
        <v>15</v>
      </c>
      <c r="B8" s="84"/>
      <c r="C8" s="84"/>
      <c r="D8" s="84"/>
      <c r="E8" s="84"/>
      <c r="F8" s="84"/>
      <c r="G8" s="84"/>
      <c r="H8" s="84"/>
      <c r="I8" s="84"/>
      <c r="J8" s="84"/>
      <c r="K8" s="84"/>
    </row>
    <row r="9" spans="1:998" ht="20.399999999999999" customHeight="1" thickBot="1">
      <c r="A9" s="86" t="s">
        <v>26</v>
      </c>
      <c r="B9" s="86" t="s">
        <v>4</v>
      </c>
      <c r="C9" s="88" t="s">
        <v>22</v>
      </c>
      <c r="D9" s="88"/>
      <c r="E9" s="88"/>
      <c r="F9" s="88"/>
      <c r="G9" s="88" t="s">
        <v>23</v>
      </c>
      <c r="H9" s="88"/>
      <c r="I9" s="88"/>
      <c r="J9" s="88"/>
      <c r="K9" s="88" t="s">
        <v>25</v>
      </c>
      <c r="P9" s="62"/>
      <c r="ALF9"/>
      <c r="ALG9"/>
      <c r="ALH9"/>
      <c r="ALI9"/>
      <c r="ALJ9"/>
    </row>
    <row r="10" spans="1:998" ht="27" customHeight="1" thickBot="1">
      <c r="A10" s="87"/>
      <c r="B10" s="87"/>
      <c r="C10" s="32" t="s">
        <v>10</v>
      </c>
      <c r="D10" s="32" t="s">
        <v>11</v>
      </c>
      <c r="E10" s="32" t="s">
        <v>12</v>
      </c>
      <c r="F10" s="32" t="s">
        <v>13</v>
      </c>
      <c r="G10" s="32" t="s">
        <v>10</v>
      </c>
      <c r="H10" s="32" t="s">
        <v>11</v>
      </c>
      <c r="I10" s="32" t="s">
        <v>12</v>
      </c>
      <c r="J10" s="32" t="s">
        <v>13</v>
      </c>
      <c r="K10" s="88"/>
      <c r="P10" s="62"/>
      <c r="ALF10"/>
      <c r="ALG10"/>
      <c r="ALH10"/>
      <c r="ALI10"/>
      <c r="ALJ10"/>
    </row>
    <row r="11" spans="1:998" ht="25.2" customHeight="1">
      <c r="A11" s="53">
        <v>1</v>
      </c>
      <c r="B11" s="56" t="s">
        <v>29</v>
      </c>
      <c r="C11" s="33"/>
      <c r="D11" s="33"/>
      <c r="E11" s="33">
        <v>44</v>
      </c>
      <c r="F11" s="43"/>
      <c r="G11" s="46"/>
      <c r="H11" s="33"/>
      <c r="I11" s="33"/>
      <c r="J11" s="42"/>
      <c r="K11" s="43">
        <v>44</v>
      </c>
      <c r="ALF11"/>
      <c r="ALG11"/>
      <c r="ALH11"/>
      <c r="ALI11"/>
      <c r="ALJ11"/>
    </row>
    <row r="12" spans="1:998" ht="25.2" customHeight="1">
      <c r="A12" s="54">
        <v>2</v>
      </c>
      <c r="B12" s="56" t="s">
        <v>46</v>
      </c>
      <c r="C12" s="31"/>
      <c r="D12" s="31"/>
      <c r="E12" s="31"/>
      <c r="F12" s="44"/>
      <c r="G12" s="51"/>
      <c r="H12" s="31">
        <v>5</v>
      </c>
      <c r="I12" s="31"/>
      <c r="J12" s="30"/>
      <c r="K12" s="44"/>
      <c r="ALF12"/>
      <c r="ALG12"/>
      <c r="ALH12"/>
      <c r="ALI12"/>
      <c r="ALJ12"/>
    </row>
    <row r="13" spans="1:998" ht="25.2" customHeight="1">
      <c r="A13" s="59">
        <v>3</v>
      </c>
      <c r="B13" s="56" t="s">
        <v>47</v>
      </c>
      <c r="C13" s="31"/>
      <c r="D13" s="31"/>
      <c r="E13" s="31"/>
      <c r="F13" s="44"/>
      <c r="G13" s="51"/>
      <c r="H13" s="31">
        <v>9</v>
      </c>
      <c r="I13" s="31"/>
      <c r="J13" s="30"/>
      <c r="K13" s="44"/>
      <c r="ALF13"/>
      <c r="ALG13"/>
      <c r="ALH13"/>
      <c r="ALI13"/>
      <c r="ALJ13"/>
    </row>
    <row r="14" spans="1:998" ht="25.2" customHeight="1">
      <c r="A14" s="59">
        <v>4</v>
      </c>
      <c r="B14" s="56" t="s">
        <v>48</v>
      </c>
      <c r="C14" s="31"/>
      <c r="D14" s="31"/>
      <c r="E14" s="31"/>
      <c r="F14" s="44"/>
      <c r="G14" s="51"/>
      <c r="H14" s="31">
        <v>7</v>
      </c>
      <c r="I14" s="31"/>
      <c r="J14" s="30"/>
      <c r="K14" s="44"/>
      <c r="P14" s="62"/>
      <c r="ALF14"/>
      <c r="ALG14"/>
      <c r="ALH14"/>
      <c r="ALI14"/>
      <c r="ALJ14"/>
    </row>
    <row r="15" spans="1:998" ht="25.2" customHeight="1">
      <c r="A15" s="59">
        <v>5</v>
      </c>
      <c r="B15" s="56" t="s">
        <v>35</v>
      </c>
      <c r="C15" s="31"/>
      <c r="D15" s="31"/>
      <c r="E15" s="31"/>
      <c r="F15" s="44"/>
      <c r="G15" s="51"/>
      <c r="H15" s="31">
        <v>8</v>
      </c>
      <c r="I15" s="31"/>
      <c r="J15" s="30"/>
      <c r="K15" s="44"/>
      <c r="ALF15"/>
      <c r="ALG15"/>
      <c r="ALH15"/>
      <c r="ALI15"/>
      <c r="ALJ15"/>
    </row>
    <row r="16" spans="1:998" ht="25.2" customHeight="1">
      <c r="A16" s="59">
        <v>6</v>
      </c>
      <c r="B16" s="56" t="s">
        <v>49</v>
      </c>
      <c r="C16" s="31"/>
      <c r="D16" s="31"/>
      <c r="E16" s="31"/>
      <c r="F16" s="44"/>
      <c r="G16" s="51"/>
      <c r="H16" s="31">
        <v>6</v>
      </c>
      <c r="I16" s="31"/>
      <c r="J16" s="30"/>
      <c r="K16" s="44"/>
      <c r="ALF16"/>
      <c r="ALG16"/>
      <c r="ALH16"/>
      <c r="ALI16"/>
      <c r="ALJ16"/>
    </row>
    <row r="17" spans="1:998" ht="25.2" customHeight="1">
      <c r="A17" s="59">
        <v>7</v>
      </c>
      <c r="B17" s="56" t="s">
        <v>50</v>
      </c>
      <c r="C17" s="31"/>
      <c r="D17" s="31"/>
      <c r="E17" s="31"/>
      <c r="F17" s="44"/>
      <c r="G17" s="51"/>
      <c r="H17" s="31">
        <v>9</v>
      </c>
      <c r="I17" s="31"/>
      <c r="J17" s="30"/>
      <c r="K17" s="44"/>
      <c r="ALF17"/>
      <c r="ALG17"/>
      <c r="ALH17"/>
      <c r="ALI17"/>
      <c r="ALJ17"/>
    </row>
    <row r="18" spans="1:998" ht="25.2" hidden="1" customHeight="1">
      <c r="A18" s="59">
        <v>8</v>
      </c>
      <c r="B18" s="55"/>
      <c r="C18" s="31"/>
      <c r="D18" s="31"/>
      <c r="E18" s="31"/>
      <c r="F18" s="44"/>
      <c r="G18" s="51"/>
      <c r="H18" s="31"/>
      <c r="I18" s="31"/>
      <c r="J18" s="30"/>
      <c r="K18" s="44"/>
      <c r="ALF18"/>
      <c r="ALG18"/>
      <c r="ALH18"/>
      <c r="ALI18"/>
      <c r="ALJ18"/>
    </row>
    <row r="19" spans="1:998" ht="25.2" hidden="1" customHeight="1">
      <c r="A19" s="59">
        <v>9</v>
      </c>
      <c r="B19" s="56"/>
      <c r="C19" s="31"/>
      <c r="D19" s="31"/>
      <c r="E19" s="31"/>
      <c r="F19" s="44"/>
      <c r="G19" s="51"/>
      <c r="H19" s="31"/>
      <c r="I19" s="31"/>
      <c r="J19" s="30"/>
      <c r="K19" s="44"/>
      <c r="ALF19"/>
      <c r="ALG19"/>
      <c r="ALH19"/>
      <c r="ALI19"/>
      <c r="ALJ19"/>
    </row>
    <row r="20" spans="1:998" ht="25.2" hidden="1" customHeight="1">
      <c r="A20" s="59">
        <v>10</v>
      </c>
      <c r="B20" s="56"/>
      <c r="C20" s="31"/>
      <c r="D20" s="31"/>
      <c r="E20" s="31"/>
      <c r="F20" s="44"/>
      <c r="G20" s="51"/>
      <c r="H20" s="31"/>
      <c r="I20" s="31"/>
      <c r="J20" s="30"/>
      <c r="K20" s="44"/>
      <c r="ALF20"/>
      <c r="ALG20"/>
      <c r="ALH20"/>
      <c r="ALI20"/>
      <c r="ALJ20"/>
    </row>
    <row r="21" spans="1:998" ht="25.2" hidden="1" customHeight="1">
      <c r="A21" s="59">
        <v>11</v>
      </c>
      <c r="B21" s="56"/>
      <c r="C21" s="31"/>
      <c r="D21" s="31"/>
      <c r="E21" s="31"/>
      <c r="F21" s="44"/>
      <c r="G21" s="51"/>
      <c r="H21" s="31"/>
      <c r="I21" s="31"/>
      <c r="J21" s="30"/>
      <c r="K21" s="44"/>
      <c r="Z21" s="58"/>
      <c r="ALF21"/>
      <c r="ALG21"/>
      <c r="ALH21"/>
      <c r="ALI21"/>
      <c r="ALJ21"/>
    </row>
    <row r="22" spans="1:998" ht="25.2" hidden="1" customHeight="1">
      <c r="A22" s="59">
        <v>12</v>
      </c>
      <c r="B22" s="73"/>
      <c r="C22" s="31"/>
      <c r="D22" s="31"/>
      <c r="E22" s="31"/>
      <c r="F22" s="44"/>
      <c r="G22" s="51"/>
      <c r="H22" s="31"/>
      <c r="I22" s="31"/>
      <c r="J22" s="30"/>
      <c r="K22" s="44"/>
      <c r="ALF22"/>
      <c r="ALG22"/>
      <c r="ALH22"/>
      <c r="ALI22"/>
      <c r="ALJ22"/>
    </row>
    <row r="23" spans="1:998" ht="25.2" hidden="1" customHeight="1">
      <c r="A23" s="59">
        <v>13</v>
      </c>
      <c r="B23" s="56"/>
      <c r="C23" s="29"/>
      <c r="D23" s="29"/>
      <c r="E23" s="29"/>
      <c r="F23" s="45"/>
      <c r="G23" s="47"/>
      <c r="H23" s="31"/>
      <c r="I23" s="31"/>
      <c r="J23" s="30"/>
      <c r="K23" s="44"/>
      <c r="ALF23"/>
      <c r="ALG23"/>
      <c r="ALH23"/>
      <c r="ALI23"/>
      <c r="ALJ23"/>
    </row>
    <row r="24" spans="1:998" ht="25.2" hidden="1" customHeight="1">
      <c r="A24" s="59">
        <v>1</v>
      </c>
      <c r="B24" s="56"/>
      <c r="C24" s="29"/>
      <c r="D24" s="29"/>
      <c r="E24" s="29"/>
      <c r="F24" s="45"/>
      <c r="G24" s="47"/>
      <c r="H24" s="31"/>
      <c r="I24" s="31"/>
      <c r="J24" s="30"/>
      <c r="K24" s="44"/>
      <c r="ALF24"/>
      <c r="ALG24"/>
      <c r="ALH24"/>
      <c r="ALI24"/>
      <c r="ALJ24"/>
    </row>
    <row r="25" spans="1:998" ht="25.2" hidden="1" customHeight="1">
      <c r="A25" s="59">
        <v>2</v>
      </c>
      <c r="B25" s="56"/>
      <c r="C25" s="29"/>
      <c r="D25" s="29"/>
      <c r="E25" s="29"/>
      <c r="F25" s="45"/>
      <c r="G25" s="47"/>
      <c r="H25" s="31"/>
      <c r="I25" s="31"/>
      <c r="J25" s="30"/>
      <c r="K25" s="44"/>
      <c r="ALF25"/>
      <c r="ALG25"/>
      <c r="ALH25"/>
      <c r="ALI25"/>
      <c r="ALJ25"/>
    </row>
    <row r="26" spans="1:998" ht="25.2" hidden="1" customHeight="1">
      <c r="A26" s="59">
        <v>3</v>
      </c>
      <c r="B26" s="56"/>
      <c r="C26" s="29"/>
      <c r="D26" s="29"/>
      <c r="E26" s="29"/>
      <c r="F26" s="45"/>
      <c r="G26" s="47"/>
      <c r="H26" s="31"/>
      <c r="I26" s="31"/>
      <c r="J26" s="30"/>
      <c r="K26" s="44"/>
      <c r="ALF26"/>
      <c r="ALG26"/>
      <c r="ALH26"/>
      <c r="ALI26"/>
      <c r="ALJ26"/>
    </row>
    <row r="27" spans="1:998" ht="25.2" hidden="1" customHeight="1">
      <c r="A27" s="59">
        <v>4</v>
      </c>
      <c r="B27" s="56"/>
      <c r="C27" s="29"/>
      <c r="D27" s="29"/>
      <c r="E27" s="29"/>
      <c r="F27" s="45"/>
      <c r="G27" s="47"/>
      <c r="H27" s="31"/>
      <c r="I27" s="31"/>
      <c r="J27" s="30"/>
      <c r="K27" s="44"/>
      <c r="ALF27"/>
      <c r="ALG27"/>
      <c r="ALH27"/>
      <c r="ALI27"/>
      <c r="ALJ27"/>
    </row>
    <row r="28" spans="1:998" ht="25.2" hidden="1" customHeight="1">
      <c r="A28" s="59">
        <v>5</v>
      </c>
      <c r="B28" s="56"/>
      <c r="C28" s="29"/>
      <c r="D28" s="29"/>
      <c r="E28" s="29"/>
      <c r="F28" s="45"/>
      <c r="G28" s="47"/>
      <c r="H28" s="31"/>
      <c r="I28" s="31"/>
      <c r="J28" s="30"/>
      <c r="K28" s="44"/>
      <c r="ALF28"/>
      <c r="ALG28"/>
      <c r="ALH28"/>
      <c r="ALI28"/>
      <c r="ALJ28"/>
    </row>
    <row r="29" spans="1:998" ht="25.2" hidden="1" customHeight="1">
      <c r="A29" s="59">
        <v>6</v>
      </c>
      <c r="B29" s="56"/>
      <c r="C29" s="29"/>
      <c r="D29" s="29"/>
      <c r="E29" s="29"/>
      <c r="F29" s="45"/>
      <c r="G29" s="47"/>
      <c r="H29" s="31"/>
      <c r="I29" s="31"/>
      <c r="J29" s="30"/>
      <c r="K29" s="44"/>
      <c r="ALF29"/>
      <c r="ALG29"/>
      <c r="ALH29"/>
      <c r="ALI29"/>
      <c r="ALJ29"/>
    </row>
    <row r="30" spans="1:998" ht="25.2" hidden="1" customHeight="1">
      <c r="A30" s="59">
        <v>7</v>
      </c>
      <c r="B30" s="56"/>
      <c r="C30" s="29"/>
      <c r="D30" s="29"/>
      <c r="E30" s="29"/>
      <c r="F30" s="45"/>
      <c r="G30" s="47"/>
      <c r="H30" s="31"/>
      <c r="I30" s="31"/>
      <c r="J30" s="30"/>
      <c r="K30" s="44"/>
      <c r="ALF30"/>
      <c r="ALG30"/>
      <c r="ALH30"/>
      <c r="ALI30"/>
      <c r="ALJ30"/>
    </row>
    <row r="31" spans="1:998" ht="25.2" hidden="1" customHeight="1">
      <c r="A31" s="59">
        <v>8</v>
      </c>
      <c r="B31" s="55"/>
      <c r="C31" s="29"/>
      <c r="D31" s="29"/>
      <c r="E31" s="29"/>
      <c r="F31" s="45"/>
      <c r="G31" s="47"/>
      <c r="H31" s="31"/>
      <c r="I31" s="31"/>
      <c r="J31" s="30"/>
      <c r="K31" s="44"/>
      <c r="ALF31"/>
      <c r="ALG31"/>
      <c r="ALH31"/>
      <c r="ALI31"/>
      <c r="ALJ31"/>
    </row>
    <row r="32" spans="1:998" ht="25.2" hidden="1" customHeight="1">
      <c r="A32" s="59">
        <v>9</v>
      </c>
      <c r="B32" s="55"/>
      <c r="C32" s="29"/>
      <c r="D32" s="29"/>
      <c r="E32" s="29"/>
      <c r="F32" s="45"/>
      <c r="G32" s="47"/>
      <c r="H32" s="31"/>
      <c r="I32" s="31"/>
      <c r="J32" s="30"/>
      <c r="K32" s="44"/>
      <c r="ALF32"/>
      <c r="ALG32"/>
      <c r="ALH32"/>
      <c r="ALI32"/>
      <c r="ALJ32"/>
    </row>
    <row r="33" spans="1:998" ht="25.2" hidden="1" customHeight="1">
      <c r="A33" s="59">
        <v>10</v>
      </c>
      <c r="B33" s="55"/>
      <c r="C33" s="28"/>
      <c r="D33" s="28"/>
      <c r="E33" s="28"/>
      <c r="F33" s="45"/>
      <c r="G33" s="27"/>
      <c r="H33" s="28"/>
      <c r="I33" s="28"/>
      <c r="J33" s="28"/>
      <c r="K33" s="44"/>
      <c r="ALF33"/>
      <c r="ALG33"/>
      <c r="ALH33"/>
      <c r="ALI33"/>
      <c r="ALJ33"/>
    </row>
    <row r="34" spans="1:998" ht="27" hidden="1" customHeight="1" thickBot="1">
      <c r="A34" s="59">
        <v>11</v>
      </c>
      <c r="B34" s="55"/>
      <c r="C34" s="48"/>
      <c r="D34" s="48"/>
      <c r="E34" s="48"/>
      <c r="F34" s="49"/>
      <c r="G34" s="50"/>
      <c r="H34" s="48"/>
      <c r="I34" s="48"/>
      <c r="J34" s="48"/>
      <c r="K34" s="49"/>
      <c r="ALF34"/>
      <c r="ALG34"/>
      <c r="ALH34"/>
      <c r="ALI34"/>
      <c r="ALJ34"/>
    </row>
    <row r="35" spans="1:998" ht="19.95" customHeight="1" thickBot="1">
      <c r="A35" s="93"/>
      <c r="B35" s="94"/>
      <c r="C35" s="94"/>
      <c r="D35" s="94"/>
      <c r="E35" s="94"/>
      <c r="F35" s="94"/>
      <c r="G35" s="94"/>
      <c r="H35" s="94"/>
      <c r="I35" s="94"/>
      <c r="J35" s="94"/>
      <c r="K35" s="95"/>
    </row>
    <row r="36" spans="1:998" ht="20.100000000000001" customHeight="1" thickBot="1">
      <c r="A36" s="84" t="s">
        <v>16</v>
      </c>
      <c r="B36" s="84" t="s">
        <v>8</v>
      </c>
      <c r="C36" s="84" t="s">
        <v>17</v>
      </c>
      <c r="D36" s="84"/>
      <c r="E36" s="84"/>
      <c r="F36" s="84"/>
      <c r="G36" s="84"/>
      <c r="H36" s="84"/>
      <c r="I36" s="84"/>
      <c r="J36" s="84"/>
      <c r="K36" s="84"/>
    </row>
    <row r="37" spans="1:998" ht="20.100000000000001" customHeight="1" thickBot="1">
      <c r="A37" s="84"/>
      <c r="B37" s="84"/>
      <c r="C37" s="84" t="s">
        <v>18</v>
      </c>
      <c r="D37" s="84"/>
      <c r="E37" s="84"/>
      <c r="F37" s="84" t="s">
        <v>19</v>
      </c>
      <c r="G37" s="84"/>
      <c r="H37" s="84"/>
      <c r="I37" s="84"/>
      <c r="J37" s="40" t="s">
        <v>20</v>
      </c>
      <c r="K37" s="40" t="s">
        <v>21</v>
      </c>
    </row>
    <row r="38" spans="1:998" ht="20.100000000000001" customHeight="1" thickBot="1">
      <c r="A38" s="41">
        <f>'Planilha Univ. '!C16</f>
        <v>149.66</v>
      </c>
      <c r="B38" s="61" t="s">
        <v>55</v>
      </c>
      <c r="C38" s="85">
        <f>SUM(C11:C31)</f>
        <v>0</v>
      </c>
      <c r="D38" s="85"/>
      <c r="E38" s="85"/>
      <c r="F38" s="85">
        <f>SUM(D11:D32)</f>
        <v>0</v>
      </c>
      <c r="G38" s="85"/>
      <c r="H38" s="85"/>
      <c r="I38" s="85"/>
      <c r="J38" s="52">
        <f>SUM(E11:E31)</f>
        <v>44</v>
      </c>
      <c r="K38" s="52">
        <f>SUM(F11:F31)</f>
        <v>0</v>
      </c>
    </row>
    <row r="39" spans="1:998" ht="8.1" customHeight="1">
      <c r="A39" s="38"/>
      <c r="B39" s="5"/>
      <c r="C39" s="5"/>
      <c r="D39" s="5"/>
      <c r="E39" s="5"/>
      <c r="F39" s="5"/>
      <c r="G39" s="5"/>
      <c r="H39" s="5"/>
      <c r="I39" s="5"/>
      <c r="J39" s="5"/>
      <c r="K39" s="39"/>
    </row>
    <row r="40" spans="1:998">
      <c r="A40" s="34"/>
      <c r="B40" s="2"/>
      <c r="C40" s="2"/>
      <c r="D40" s="2"/>
      <c r="E40" s="2"/>
      <c r="F40" s="2"/>
      <c r="G40" s="2"/>
      <c r="H40" s="2"/>
      <c r="I40" s="2"/>
      <c r="J40" s="2"/>
      <c r="K40" s="35"/>
    </row>
    <row r="41" spans="1:998">
      <c r="A41" s="36"/>
      <c r="K41" s="37"/>
    </row>
    <row r="42" spans="1:998">
      <c r="A42" s="36"/>
      <c r="K42" s="37"/>
    </row>
    <row r="43" spans="1:998">
      <c r="A43" s="36"/>
      <c r="K43" s="37"/>
    </row>
    <row r="44" spans="1:998">
      <c r="A44" s="36"/>
      <c r="K44" s="37"/>
    </row>
    <row r="45" spans="1:998">
      <c r="A45" s="36"/>
      <c r="K45" s="37"/>
    </row>
    <row r="46" spans="1:998">
      <c r="A46" s="36"/>
      <c r="K46" s="37"/>
    </row>
    <row r="47" spans="1:998">
      <c r="A47" s="36"/>
      <c r="K47" s="37"/>
    </row>
    <row r="48" spans="1:998">
      <c r="A48" s="36"/>
      <c r="K48" s="37"/>
    </row>
    <row r="49" spans="1:11">
      <c r="A49" s="36"/>
      <c r="K49" s="37"/>
    </row>
    <row r="50" spans="1:11">
      <c r="A50" s="36"/>
      <c r="K50" s="37"/>
    </row>
    <row r="51" spans="1:11">
      <c r="A51" s="36"/>
      <c r="K51" s="37"/>
    </row>
    <row r="52" spans="1:11">
      <c r="A52" s="36"/>
      <c r="K52" s="37"/>
    </row>
    <row r="53" spans="1:11" ht="1.2" customHeight="1">
      <c r="A53" s="36"/>
      <c r="K53" s="37"/>
    </row>
    <row r="54" spans="1:11">
      <c r="A54" s="36"/>
      <c r="K54" s="37"/>
    </row>
    <row r="55" spans="1:11" ht="20.399999999999999" customHeight="1">
      <c r="A55" s="36"/>
      <c r="K55" s="37"/>
    </row>
    <row r="56" spans="1:11">
      <c r="A56" s="36"/>
      <c r="K56" s="37"/>
    </row>
    <row r="57" spans="1:11">
      <c r="A57" s="36"/>
      <c r="K57" s="37"/>
    </row>
    <row r="58" spans="1:11">
      <c r="A58" s="36"/>
      <c r="K58" s="37"/>
    </row>
    <row r="59" spans="1:11">
      <c r="A59" s="36"/>
      <c r="K59" s="37"/>
    </row>
    <row r="60" spans="1:11" ht="13.8" thickBot="1">
      <c r="A60" s="77"/>
      <c r="B60" s="78"/>
      <c r="C60" s="78"/>
      <c r="D60" s="78"/>
      <c r="E60" s="78"/>
      <c r="F60" s="78"/>
      <c r="G60" s="78"/>
      <c r="H60" s="78"/>
      <c r="I60" s="78"/>
      <c r="J60" s="78"/>
      <c r="K60" s="79"/>
    </row>
    <row r="61" spans="1:11" hidden="1">
      <c r="A61" s="36"/>
      <c r="K61" s="37"/>
    </row>
    <row r="62" spans="1:11" hidden="1">
      <c r="A62" s="36"/>
      <c r="K62" s="37"/>
    </row>
    <row r="63" spans="1:11" hidden="1">
      <c r="A63" s="36"/>
      <c r="K63" s="37"/>
    </row>
    <row r="64" spans="1:11" hidden="1">
      <c r="A64" s="36"/>
      <c r="K64" s="37"/>
    </row>
    <row r="65" spans="1:998" hidden="1">
      <c r="A65" s="36"/>
      <c r="K65" s="37"/>
      <c r="X65" s="65"/>
    </row>
    <row r="66" spans="1:998" hidden="1">
      <c r="A66" s="36"/>
      <c r="K66" s="37"/>
    </row>
    <row r="67" spans="1:998" hidden="1">
      <c r="A67" s="36"/>
      <c r="K67" s="37"/>
    </row>
    <row r="68" spans="1:998" hidden="1">
      <c r="A68" s="36"/>
      <c r="K68" s="37"/>
    </row>
    <row r="69" spans="1:998" hidden="1">
      <c r="A69" s="36"/>
      <c r="K69" s="37"/>
    </row>
    <row r="70" spans="1:998" hidden="1">
      <c r="A70" s="36"/>
      <c r="K70" s="37"/>
    </row>
    <row r="71" spans="1:998" s="64" customFormat="1" hidden="1">
      <c r="A71" s="63"/>
      <c r="B71" s="5"/>
      <c r="C71" s="5"/>
      <c r="D71" s="5"/>
      <c r="E71" s="5"/>
      <c r="F71" s="5"/>
      <c r="G71" s="5"/>
      <c r="H71" s="5"/>
      <c r="I71" s="5"/>
      <c r="J71" s="5"/>
      <c r="K71" s="39"/>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c r="CN71" s="5"/>
      <c r="CO71" s="5"/>
      <c r="CP71" s="5"/>
      <c r="CQ71" s="5"/>
      <c r="CR71" s="5"/>
      <c r="CS71" s="5"/>
      <c r="CT71" s="5"/>
      <c r="CU71" s="5"/>
      <c r="CV71" s="5"/>
      <c r="CW71" s="5"/>
      <c r="CX71" s="5"/>
      <c r="CY71" s="5"/>
      <c r="CZ71" s="5"/>
      <c r="DA71" s="5"/>
      <c r="DB71" s="5"/>
      <c r="DC71" s="5"/>
      <c r="DD71" s="5"/>
      <c r="DE71" s="5"/>
      <c r="DF71" s="5"/>
      <c r="DG71" s="5"/>
      <c r="DH71" s="5"/>
      <c r="DI71" s="5"/>
      <c r="DJ71" s="5"/>
      <c r="DK71" s="5"/>
      <c r="DL71" s="5"/>
      <c r="DM71" s="5"/>
      <c r="DN71" s="5"/>
      <c r="DO71" s="5"/>
      <c r="DP71" s="5"/>
      <c r="DQ71" s="5"/>
      <c r="DR71" s="5"/>
      <c r="DS71" s="5"/>
      <c r="DT71" s="5"/>
      <c r="DU71" s="5"/>
      <c r="DV71" s="5"/>
      <c r="DW71" s="5"/>
      <c r="DX71" s="5"/>
      <c r="DY71" s="5"/>
      <c r="DZ71" s="5"/>
      <c r="EA71" s="5"/>
      <c r="EB71" s="5"/>
      <c r="EC71" s="5"/>
      <c r="ED71" s="5"/>
      <c r="EE71" s="5"/>
      <c r="EF71" s="5"/>
      <c r="EG71" s="5"/>
      <c r="EH71" s="5"/>
      <c r="EI71" s="5"/>
      <c r="EJ71" s="5"/>
      <c r="EK71" s="5"/>
      <c r="EL71" s="5"/>
      <c r="EM71" s="5"/>
      <c r="EN71" s="5"/>
      <c r="EO71" s="5"/>
      <c r="EP71" s="5"/>
      <c r="EQ71" s="5"/>
      <c r="ER71" s="5"/>
      <c r="ES71" s="5"/>
      <c r="ET71" s="5"/>
      <c r="EU71" s="5"/>
      <c r="EV71" s="5"/>
      <c r="EW71" s="5"/>
      <c r="EX71" s="5"/>
      <c r="EY71" s="5"/>
      <c r="EZ71" s="5"/>
      <c r="FA71" s="5"/>
      <c r="FB71" s="5"/>
      <c r="FC71" s="5"/>
      <c r="FD71" s="5"/>
      <c r="FE71" s="5"/>
      <c r="FF71" s="5"/>
      <c r="FG71" s="5"/>
      <c r="FH71" s="5"/>
      <c r="FI71" s="5"/>
      <c r="FJ71" s="5"/>
      <c r="FK71" s="5"/>
      <c r="FL71" s="5"/>
      <c r="FM71" s="5"/>
      <c r="FN71" s="5"/>
      <c r="FO71" s="5"/>
      <c r="FP71" s="5"/>
      <c r="FQ71" s="5"/>
      <c r="FR71" s="5"/>
      <c r="FS71" s="5"/>
      <c r="FT71" s="5"/>
      <c r="FU71" s="5"/>
      <c r="FV71" s="5"/>
      <c r="FW71" s="5"/>
      <c r="FX71" s="5"/>
      <c r="FY71" s="5"/>
      <c r="FZ71" s="5"/>
      <c r="GA71" s="5"/>
      <c r="GB71" s="5"/>
      <c r="GC71" s="5"/>
      <c r="GD71" s="5"/>
      <c r="GE71" s="5"/>
      <c r="GF71" s="5"/>
      <c r="GG71" s="5"/>
      <c r="GH71" s="5"/>
      <c r="GI71" s="5"/>
      <c r="GJ71" s="5"/>
      <c r="GK71" s="5"/>
      <c r="GL71" s="5"/>
      <c r="GM71" s="5"/>
      <c r="GN71" s="5"/>
      <c r="GO71" s="5"/>
      <c r="GP71" s="5"/>
      <c r="GQ71" s="5"/>
      <c r="GR71" s="5"/>
      <c r="GS71" s="5"/>
      <c r="GT71" s="5"/>
      <c r="GU71" s="5"/>
      <c r="GV71" s="5"/>
      <c r="GW71" s="5"/>
      <c r="GX71" s="5"/>
      <c r="GY71" s="5"/>
      <c r="GZ71" s="5"/>
      <c r="HA71" s="5"/>
      <c r="HB71" s="5"/>
      <c r="HC71" s="5"/>
      <c r="HD71" s="5"/>
      <c r="HE71" s="5"/>
      <c r="HF71" s="5"/>
      <c r="HG71" s="5"/>
      <c r="HH71" s="5"/>
      <c r="HI71" s="5"/>
      <c r="HJ71" s="5"/>
      <c r="HK71" s="5"/>
      <c r="HL71" s="5"/>
      <c r="HM71" s="5"/>
      <c r="HN71" s="5"/>
      <c r="HO71" s="5"/>
      <c r="HP71" s="5"/>
      <c r="HQ71" s="5"/>
      <c r="HR71" s="5"/>
      <c r="HS71" s="5"/>
      <c r="HT71" s="5"/>
      <c r="HU71" s="5"/>
      <c r="HV71" s="5"/>
      <c r="HW71" s="5"/>
      <c r="HX71" s="5"/>
      <c r="HY71" s="5"/>
      <c r="HZ71" s="5"/>
      <c r="IA71" s="5"/>
      <c r="IB71" s="5"/>
      <c r="IC71" s="5"/>
      <c r="ID71" s="5"/>
      <c r="IE71" s="5"/>
      <c r="IF71" s="5"/>
      <c r="IG71" s="5"/>
      <c r="IH71" s="5"/>
      <c r="II71" s="5"/>
      <c r="IJ71" s="5"/>
      <c r="IK71" s="5"/>
      <c r="IL71" s="5"/>
      <c r="IM71" s="5"/>
      <c r="IN71" s="5"/>
      <c r="IO71" s="5"/>
      <c r="IP71" s="5"/>
      <c r="IQ71" s="5"/>
      <c r="IR71" s="5"/>
      <c r="IS71" s="5"/>
      <c r="IT71" s="5"/>
      <c r="IU71" s="5"/>
      <c r="IV71" s="5"/>
      <c r="IW71" s="5"/>
      <c r="IX71" s="5"/>
      <c r="IY71" s="5"/>
      <c r="IZ71" s="5"/>
      <c r="JA71" s="5"/>
      <c r="JB71" s="5"/>
      <c r="JC71" s="5"/>
      <c r="JD71" s="5"/>
      <c r="JE71" s="5"/>
      <c r="JF71" s="5"/>
      <c r="JG71" s="5"/>
      <c r="JH71" s="5"/>
      <c r="JI71" s="5"/>
      <c r="JJ71" s="5"/>
      <c r="JK71" s="5"/>
      <c r="JL71" s="5"/>
      <c r="JM71" s="5"/>
      <c r="JN71" s="5"/>
      <c r="JO71" s="5"/>
      <c r="JP71" s="5"/>
      <c r="JQ71" s="5"/>
      <c r="JR71" s="5"/>
      <c r="JS71" s="5"/>
      <c r="JT71" s="5"/>
      <c r="JU71" s="5"/>
      <c r="JV71" s="5"/>
      <c r="JW71" s="5"/>
      <c r="JX71" s="5"/>
      <c r="JY71" s="5"/>
      <c r="JZ71" s="5"/>
      <c r="KA71" s="5"/>
      <c r="KB71" s="5"/>
      <c r="KC71" s="5"/>
      <c r="KD71" s="5"/>
      <c r="KE71" s="5"/>
      <c r="KF71" s="5"/>
      <c r="KG71" s="5"/>
      <c r="KH71" s="5"/>
      <c r="KI71" s="5"/>
      <c r="KJ71" s="5"/>
      <c r="KK71" s="5"/>
      <c r="KL71" s="5"/>
      <c r="KM71" s="5"/>
      <c r="KN71" s="5"/>
      <c r="KO71" s="5"/>
      <c r="KP71" s="5"/>
      <c r="KQ71" s="5"/>
      <c r="KR71" s="5"/>
      <c r="KS71" s="5"/>
      <c r="KT71" s="5"/>
      <c r="KU71" s="5"/>
      <c r="KV71" s="5"/>
      <c r="KW71" s="5"/>
      <c r="KX71" s="5"/>
      <c r="KY71" s="5"/>
      <c r="KZ71" s="5"/>
      <c r="LA71" s="5"/>
      <c r="LB71" s="5"/>
      <c r="LC71" s="5"/>
      <c r="LD71" s="5"/>
      <c r="LE71" s="5"/>
      <c r="LF71" s="5"/>
      <c r="LG71" s="5"/>
      <c r="LH71" s="5"/>
      <c r="LI71" s="5"/>
      <c r="LJ71" s="5"/>
      <c r="LK71" s="5"/>
      <c r="LL71" s="5"/>
      <c r="LM71" s="5"/>
      <c r="LN71" s="5"/>
      <c r="LO71" s="5"/>
      <c r="LP71" s="5"/>
      <c r="LQ71" s="5"/>
      <c r="LR71" s="5"/>
      <c r="LS71" s="5"/>
      <c r="LT71" s="5"/>
      <c r="LU71" s="5"/>
      <c r="LV71" s="5"/>
      <c r="LW71" s="5"/>
      <c r="LX71" s="5"/>
      <c r="LY71" s="5"/>
      <c r="LZ71" s="5"/>
      <c r="MA71" s="5"/>
      <c r="MB71" s="5"/>
      <c r="MC71" s="5"/>
      <c r="MD71" s="5"/>
      <c r="ME71" s="5"/>
      <c r="MF71" s="5"/>
      <c r="MG71" s="5"/>
      <c r="MH71" s="5"/>
      <c r="MI71" s="5"/>
      <c r="MJ71" s="5"/>
      <c r="MK71" s="5"/>
      <c r="ML71" s="5"/>
      <c r="MM71" s="5"/>
      <c r="MN71" s="5"/>
      <c r="MO71" s="5"/>
      <c r="MP71" s="5"/>
      <c r="MQ71" s="5"/>
      <c r="MR71" s="5"/>
      <c r="MS71" s="5"/>
      <c r="MT71" s="5"/>
      <c r="MU71" s="5"/>
      <c r="MV71" s="5"/>
      <c r="MW71" s="5"/>
      <c r="MX71" s="5"/>
      <c r="MY71" s="5"/>
      <c r="MZ71" s="5"/>
      <c r="NA71" s="5"/>
      <c r="NB71" s="5"/>
      <c r="NC71" s="5"/>
      <c r="ND71" s="5"/>
      <c r="NE71" s="5"/>
      <c r="NF71" s="5"/>
      <c r="NG71" s="5"/>
      <c r="NH71" s="5"/>
      <c r="NI71" s="5"/>
      <c r="NJ71" s="5"/>
      <c r="NK71" s="5"/>
      <c r="NL71" s="5"/>
      <c r="NM71" s="5"/>
      <c r="NN71" s="5"/>
      <c r="NO71" s="5"/>
      <c r="NP71" s="5"/>
      <c r="NQ71" s="5"/>
      <c r="NR71" s="5"/>
      <c r="NS71" s="5"/>
      <c r="NT71" s="5"/>
      <c r="NU71" s="5"/>
      <c r="NV71" s="5"/>
      <c r="NW71" s="5"/>
      <c r="NX71" s="5"/>
      <c r="NY71" s="5"/>
      <c r="NZ71" s="5"/>
      <c r="OA71" s="5"/>
      <c r="OB71" s="5"/>
      <c r="OC71" s="5"/>
      <c r="OD71" s="5"/>
      <c r="OE71" s="5"/>
      <c r="OF71" s="5"/>
      <c r="OG71" s="5"/>
      <c r="OH71" s="5"/>
      <c r="OI71" s="5"/>
      <c r="OJ71" s="5"/>
      <c r="OK71" s="5"/>
      <c r="OL71" s="5"/>
      <c r="OM71" s="5"/>
      <c r="ON71" s="5"/>
      <c r="OO71" s="5"/>
      <c r="OP71" s="5"/>
      <c r="OQ71" s="5"/>
      <c r="OR71" s="5"/>
      <c r="OS71" s="5"/>
      <c r="OT71" s="5"/>
      <c r="OU71" s="5"/>
      <c r="OV71" s="5"/>
      <c r="OW71" s="5"/>
      <c r="OX71" s="5"/>
      <c r="OY71" s="5"/>
      <c r="OZ71" s="5"/>
      <c r="PA71" s="5"/>
      <c r="PB71" s="5"/>
      <c r="PC71" s="5"/>
      <c r="PD71" s="5"/>
      <c r="PE71" s="5"/>
      <c r="PF71" s="5"/>
      <c r="PG71" s="5"/>
      <c r="PH71" s="5"/>
      <c r="PI71" s="5"/>
      <c r="PJ71" s="5"/>
      <c r="PK71" s="5"/>
      <c r="PL71" s="5"/>
      <c r="PM71" s="5"/>
      <c r="PN71" s="5"/>
      <c r="PO71" s="5"/>
      <c r="PP71" s="5"/>
      <c r="PQ71" s="5"/>
      <c r="PR71" s="5"/>
      <c r="PS71" s="5"/>
      <c r="PT71" s="5"/>
      <c r="PU71" s="5"/>
      <c r="PV71" s="5"/>
      <c r="PW71" s="5"/>
      <c r="PX71" s="5"/>
      <c r="PY71" s="5"/>
      <c r="PZ71" s="5"/>
      <c r="QA71" s="5"/>
      <c r="QB71" s="5"/>
      <c r="QC71" s="5"/>
      <c r="QD71" s="5"/>
      <c r="QE71" s="5"/>
      <c r="QF71" s="5"/>
      <c r="QG71" s="5"/>
      <c r="QH71" s="5"/>
      <c r="QI71" s="5"/>
      <c r="QJ71" s="5"/>
      <c r="QK71" s="5"/>
      <c r="QL71" s="5"/>
      <c r="QM71" s="5"/>
      <c r="QN71" s="5"/>
      <c r="QO71" s="5"/>
      <c r="QP71" s="5"/>
      <c r="QQ71" s="5"/>
      <c r="QR71" s="5"/>
      <c r="QS71" s="5"/>
      <c r="QT71" s="5"/>
      <c r="QU71" s="5"/>
      <c r="QV71" s="5"/>
      <c r="QW71" s="5"/>
      <c r="QX71" s="5"/>
      <c r="QY71" s="5"/>
      <c r="QZ71" s="5"/>
      <c r="RA71" s="5"/>
      <c r="RB71" s="5"/>
      <c r="RC71" s="5"/>
      <c r="RD71" s="5"/>
      <c r="RE71" s="5"/>
      <c r="RF71" s="5"/>
      <c r="RG71" s="5"/>
      <c r="RH71" s="5"/>
      <c r="RI71" s="5"/>
      <c r="RJ71" s="5"/>
      <c r="RK71" s="5"/>
      <c r="RL71" s="5"/>
      <c r="RM71" s="5"/>
      <c r="RN71" s="5"/>
      <c r="RO71" s="5"/>
      <c r="RP71" s="5"/>
      <c r="RQ71" s="5"/>
      <c r="RR71" s="5"/>
      <c r="RS71" s="5"/>
      <c r="RT71" s="5"/>
      <c r="RU71" s="5"/>
      <c r="RV71" s="5"/>
      <c r="RW71" s="5"/>
      <c r="RX71" s="5"/>
      <c r="RY71" s="5"/>
      <c r="RZ71" s="5"/>
      <c r="SA71" s="5"/>
      <c r="SB71" s="5"/>
      <c r="SC71" s="5"/>
      <c r="SD71" s="5"/>
      <c r="SE71" s="5"/>
      <c r="SF71" s="5"/>
      <c r="SG71" s="5"/>
      <c r="SH71" s="5"/>
      <c r="SI71" s="5"/>
      <c r="SJ71" s="5"/>
      <c r="SK71" s="5"/>
      <c r="SL71" s="5"/>
      <c r="SM71" s="5"/>
      <c r="SN71" s="5"/>
      <c r="SO71" s="5"/>
      <c r="SP71" s="5"/>
      <c r="SQ71" s="5"/>
      <c r="SR71" s="5"/>
      <c r="SS71" s="5"/>
      <c r="ST71" s="5"/>
      <c r="SU71" s="5"/>
      <c r="SV71" s="5"/>
      <c r="SW71" s="5"/>
      <c r="SX71" s="5"/>
      <c r="SY71" s="5"/>
      <c r="SZ71" s="5"/>
      <c r="TA71" s="5"/>
      <c r="TB71" s="5"/>
      <c r="TC71" s="5"/>
      <c r="TD71" s="5"/>
      <c r="TE71" s="5"/>
      <c r="TF71" s="5"/>
      <c r="TG71" s="5"/>
      <c r="TH71" s="5"/>
      <c r="TI71" s="5"/>
      <c r="TJ71" s="5"/>
      <c r="TK71" s="5"/>
      <c r="TL71" s="5"/>
      <c r="TM71" s="5"/>
      <c r="TN71" s="5"/>
      <c r="TO71" s="5"/>
      <c r="TP71" s="5"/>
      <c r="TQ71" s="5"/>
      <c r="TR71" s="5"/>
      <c r="TS71" s="5"/>
      <c r="TT71" s="5"/>
      <c r="TU71" s="5"/>
      <c r="TV71" s="5"/>
      <c r="TW71" s="5"/>
      <c r="TX71" s="5"/>
      <c r="TY71" s="5"/>
      <c r="TZ71" s="5"/>
      <c r="UA71" s="5"/>
      <c r="UB71" s="5"/>
      <c r="UC71" s="5"/>
      <c r="UD71" s="5"/>
      <c r="UE71" s="5"/>
      <c r="UF71" s="5"/>
      <c r="UG71" s="5"/>
      <c r="UH71" s="5"/>
      <c r="UI71" s="5"/>
      <c r="UJ71" s="5"/>
      <c r="UK71" s="5"/>
      <c r="UL71" s="5"/>
      <c r="UM71" s="5"/>
      <c r="UN71" s="5"/>
      <c r="UO71" s="5"/>
      <c r="UP71" s="5"/>
      <c r="UQ71" s="5"/>
      <c r="UR71" s="5"/>
      <c r="US71" s="5"/>
      <c r="UT71" s="5"/>
      <c r="UU71" s="5"/>
      <c r="UV71" s="5"/>
      <c r="UW71" s="5"/>
      <c r="UX71" s="5"/>
      <c r="UY71" s="5"/>
      <c r="UZ71" s="5"/>
      <c r="VA71" s="5"/>
      <c r="VB71" s="5"/>
      <c r="VC71" s="5"/>
      <c r="VD71" s="5"/>
      <c r="VE71" s="5"/>
      <c r="VF71" s="5"/>
      <c r="VG71" s="5"/>
      <c r="VH71" s="5"/>
      <c r="VI71" s="5"/>
      <c r="VJ71" s="5"/>
      <c r="VK71" s="5"/>
      <c r="VL71" s="5"/>
      <c r="VM71" s="5"/>
      <c r="VN71" s="5"/>
      <c r="VO71" s="5"/>
      <c r="VP71" s="5"/>
      <c r="VQ71" s="5"/>
      <c r="VR71" s="5"/>
      <c r="VS71" s="5"/>
      <c r="VT71" s="5"/>
      <c r="VU71" s="5"/>
      <c r="VV71" s="5"/>
      <c r="VW71" s="5"/>
      <c r="VX71" s="5"/>
      <c r="VY71" s="5"/>
      <c r="VZ71" s="5"/>
      <c r="WA71" s="5"/>
      <c r="WB71" s="5"/>
      <c r="WC71" s="5"/>
      <c r="WD71" s="5"/>
      <c r="WE71" s="5"/>
      <c r="WF71" s="5"/>
      <c r="WG71" s="5"/>
      <c r="WH71" s="5"/>
      <c r="WI71" s="5"/>
      <c r="WJ71" s="5"/>
      <c r="WK71" s="5"/>
      <c r="WL71" s="5"/>
      <c r="WM71" s="5"/>
      <c r="WN71" s="5"/>
      <c r="WO71" s="5"/>
      <c r="WP71" s="5"/>
      <c r="WQ71" s="5"/>
      <c r="WR71" s="5"/>
      <c r="WS71" s="5"/>
      <c r="WT71" s="5"/>
      <c r="WU71" s="5"/>
      <c r="WV71" s="5"/>
      <c r="WW71" s="5"/>
      <c r="WX71" s="5"/>
      <c r="WY71" s="5"/>
      <c r="WZ71" s="5"/>
      <c r="XA71" s="5"/>
      <c r="XB71" s="5"/>
      <c r="XC71" s="5"/>
      <c r="XD71" s="5"/>
      <c r="XE71" s="5"/>
      <c r="XF71" s="5"/>
      <c r="XG71" s="5"/>
      <c r="XH71" s="5"/>
      <c r="XI71" s="5"/>
      <c r="XJ71" s="5"/>
      <c r="XK71" s="5"/>
      <c r="XL71" s="5"/>
      <c r="XM71" s="5"/>
      <c r="XN71" s="5"/>
      <c r="XO71" s="5"/>
      <c r="XP71" s="5"/>
      <c r="XQ71" s="5"/>
      <c r="XR71" s="5"/>
      <c r="XS71" s="5"/>
      <c r="XT71" s="5"/>
      <c r="XU71" s="5"/>
      <c r="XV71" s="5"/>
      <c r="XW71" s="5"/>
      <c r="XX71" s="5"/>
      <c r="XY71" s="5"/>
      <c r="XZ71" s="5"/>
      <c r="YA71" s="5"/>
      <c r="YB71" s="5"/>
      <c r="YC71" s="5"/>
      <c r="YD71" s="5"/>
      <c r="YE71" s="5"/>
      <c r="YF71" s="5"/>
      <c r="YG71" s="5"/>
      <c r="YH71" s="5"/>
      <c r="YI71" s="5"/>
      <c r="YJ71" s="5"/>
      <c r="YK71" s="5"/>
      <c r="YL71" s="5"/>
      <c r="YM71" s="5"/>
      <c r="YN71" s="5"/>
      <c r="YO71" s="5"/>
      <c r="YP71" s="5"/>
      <c r="YQ71" s="5"/>
      <c r="YR71" s="5"/>
      <c r="YS71" s="5"/>
      <c r="YT71" s="5"/>
      <c r="YU71" s="5"/>
      <c r="YV71" s="5"/>
      <c r="YW71" s="5"/>
      <c r="YX71" s="5"/>
      <c r="YY71" s="5"/>
      <c r="YZ71" s="5"/>
      <c r="ZA71" s="5"/>
      <c r="ZB71" s="5"/>
      <c r="ZC71" s="5"/>
      <c r="ZD71" s="5"/>
      <c r="ZE71" s="5"/>
      <c r="ZF71" s="5"/>
      <c r="ZG71" s="5"/>
      <c r="ZH71" s="5"/>
      <c r="ZI71" s="5"/>
      <c r="ZJ71" s="5"/>
      <c r="ZK71" s="5"/>
      <c r="ZL71" s="5"/>
      <c r="ZM71" s="5"/>
      <c r="ZN71" s="5"/>
      <c r="ZO71" s="5"/>
      <c r="ZP71" s="5"/>
      <c r="ZQ71" s="5"/>
      <c r="ZR71" s="5"/>
      <c r="ZS71" s="5"/>
      <c r="ZT71" s="5"/>
      <c r="ZU71" s="5"/>
      <c r="ZV71" s="5"/>
      <c r="ZW71" s="5"/>
      <c r="ZX71" s="5"/>
      <c r="ZY71" s="5"/>
      <c r="ZZ71" s="5"/>
      <c r="AAA71" s="5"/>
      <c r="AAB71" s="5"/>
      <c r="AAC71" s="5"/>
      <c r="AAD71" s="5"/>
      <c r="AAE71" s="5"/>
      <c r="AAF71" s="5"/>
      <c r="AAG71" s="5"/>
      <c r="AAH71" s="5"/>
      <c r="AAI71" s="5"/>
      <c r="AAJ71" s="5"/>
      <c r="AAK71" s="5"/>
      <c r="AAL71" s="5"/>
      <c r="AAM71" s="5"/>
      <c r="AAN71" s="5"/>
      <c r="AAO71" s="5"/>
      <c r="AAP71" s="5"/>
      <c r="AAQ71" s="5"/>
      <c r="AAR71" s="5"/>
      <c r="AAS71" s="5"/>
      <c r="AAT71" s="5"/>
      <c r="AAU71" s="5"/>
      <c r="AAV71" s="5"/>
      <c r="AAW71" s="5"/>
      <c r="AAX71" s="5"/>
      <c r="AAY71" s="5"/>
      <c r="AAZ71" s="5"/>
      <c r="ABA71" s="5"/>
      <c r="ABB71" s="5"/>
      <c r="ABC71" s="5"/>
      <c r="ABD71" s="5"/>
      <c r="ABE71" s="5"/>
      <c r="ABF71" s="5"/>
      <c r="ABG71" s="5"/>
      <c r="ABH71" s="5"/>
      <c r="ABI71" s="5"/>
      <c r="ABJ71" s="5"/>
      <c r="ABK71" s="5"/>
      <c r="ABL71" s="5"/>
      <c r="ABM71" s="5"/>
      <c r="ABN71" s="5"/>
      <c r="ABO71" s="5"/>
      <c r="ABP71" s="5"/>
      <c r="ABQ71" s="5"/>
      <c r="ABR71" s="5"/>
      <c r="ABS71" s="5"/>
      <c r="ABT71" s="5"/>
      <c r="ABU71" s="5"/>
      <c r="ABV71" s="5"/>
      <c r="ABW71" s="5"/>
      <c r="ABX71" s="5"/>
      <c r="ABY71" s="5"/>
      <c r="ABZ71" s="5"/>
      <c r="ACA71" s="5"/>
      <c r="ACB71" s="5"/>
      <c r="ACC71" s="5"/>
      <c r="ACD71" s="5"/>
      <c r="ACE71" s="5"/>
      <c r="ACF71" s="5"/>
      <c r="ACG71" s="5"/>
      <c r="ACH71" s="5"/>
      <c r="ACI71" s="5"/>
      <c r="ACJ71" s="5"/>
      <c r="ACK71" s="5"/>
      <c r="ACL71" s="5"/>
      <c r="ACM71" s="5"/>
      <c r="ACN71" s="5"/>
      <c r="ACO71" s="5"/>
      <c r="ACP71" s="5"/>
      <c r="ACQ71" s="5"/>
      <c r="ACR71" s="5"/>
      <c r="ACS71" s="5"/>
      <c r="ACT71" s="5"/>
      <c r="ACU71" s="5"/>
      <c r="ACV71" s="5"/>
      <c r="ACW71" s="5"/>
      <c r="ACX71" s="5"/>
      <c r="ACY71" s="5"/>
      <c r="ACZ71" s="5"/>
      <c r="ADA71" s="5"/>
      <c r="ADB71" s="5"/>
      <c r="ADC71" s="5"/>
      <c r="ADD71" s="5"/>
      <c r="ADE71" s="5"/>
      <c r="ADF71" s="5"/>
      <c r="ADG71" s="5"/>
      <c r="ADH71" s="5"/>
      <c r="ADI71" s="5"/>
      <c r="ADJ71" s="5"/>
      <c r="ADK71" s="5"/>
      <c r="ADL71" s="5"/>
      <c r="ADM71" s="5"/>
      <c r="ADN71" s="5"/>
      <c r="ADO71" s="5"/>
      <c r="ADP71" s="5"/>
      <c r="ADQ71" s="5"/>
      <c r="ADR71" s="5"/>
      <c r="ADS71" s="5"/>
      <c r="ADT71" s="5"/>
      <c r="ADU71" s="5"/>
      <c r="ADV71" s="5"/>
      <c r="ADW71" s="5"/>
      <c r="ADX71" s="5"/>
      <c r="ADY71" s="5"/>
      <c r="ADZ71" s="5"/>
      <c r="AEA71" s="5"/>
      <c r="AEB71" s="5"/>
      <c r="AEC71" s="5"/>
      <c r="AED71" s="5"/>
      <c r="AEE71" s="5"/>
      <c r="AEF71" s="5"/>
      <c r="AEG71" s="5"/>
      <c r="AEH71" s="5"/>
      <c r="AEI71" s="5"/>
      <c r="AEJ71" s="5"/>
      <c r="AEK71" s="5"/>
      <c r="AEL71" s="5"/>
      <c r="AEM71" s="5"/>
      <c r="AEN71" s="5"/>
      <c r="AEO71" s="5"/>
      <c r="AEP71" s="5"/>
      <c r="AEQ71" s="5"/>
      <c r="AER71" s="5"/>
      <c r="AES71" s="5"/>
      <c r="AET71" s="5"/>
      <c r="AEU71" s="5"/>
      <c r="AEV71" s="5"/>
      <c r="AEW71" s="5"/>
      <c r="AEX71" s="5"/>
      <c r="AEY71" s="5"/>
      <c r="AEZ71" s="5"/>
      <c r="AFA71" s="5"/>
      <c r="AFB71" s="5"/>
      <c r="AFC71" s="5"/>
      <c r="AFD71" s="5"/>
      <c r="AFE71" s="5"/>
      <c r="AFF71" s="5"/>
      <c r="AFG71" s="5"/>
      <c r="AFH71" s="5"/>
      <c r="AFI71" s="5"/>
      <c r="AFJ71" s="5"/>
      <c r="AFK71" s="5"/>
      <c r="AFL71" s="5"/>
      <c r="AFM71" s="5"/>
      <c r="AFN71" s="5"/>
      <c r="AFO71" s="5"/>
      <c r="AFP71" s="5"/>
      <c r="AFQ71" s="5"/>
      <c r="AFR71" s="5"/>
      <c r="AFS71" s="5"/>
      <c r="AFT71" s="5"/>
      <c r="AFU71" s="5"/>
      <c r="AFV71" s="5"/>
      <c r="AFW71" s="5"/>
      <c r="AFX71" s="5"/>
      <c r="AFY71" s="5"/>
      <c r="AFZ71" s="5"/>
      <c r="AGA71" s="5"/>
      <c r="AGB71" s="5"/>
      <c r="AGC71" s="5"/>
      <c r="AGD71" s="5"/>
      <c r="AGE71" s="5"/>
      <c r="AGF71" s="5"/>
      <c r="AGG71" s="5"/>
      <c r="AGH71" s="5"/>
      <c r="AGI71" s="5"/>
      <c r="AGJ71" s="5"/>
      <c r="AGK71" s="5"/>
      <c r="AGL71" s="5"/>
      <c r="AGM71" s="5"/>
      <c r="AGN71" s="5"/>
      <c r="AGO71" s="5"/>
      <c r="AGP71" s="5"/>
      <c r="AGQ71" s="5"/>
      <c r="AGR71" s="5"/>
      <c r="AGS71" s="5"/>
      <c r="AGT71" s="5"/>
      <c r="AGU71" s="5"/>
      <c r="AGV71" s="5"/>
      <c r="AGW71" s="5"/>
      <c r="AGX71" s="5"/>
      <c r="AGY71" s="5"/>
      <c r="AGZ71" s="5"/>
      <c r="AHA71" s="5"/>
      <c r="AHB71" s="5"/>
      <c r="AHC71" s="5"/>
      <c r="AHD71" s="5"/>
      <c r="AHE71" s="5"/>
      <c r="AHF71" s="5"/>
      <c r="AHG71" s="5"/>
      <c r="AHH71" s="5"/>
      <c r="AHI71" s="5"/>
      <c r="AHJ71" s="5"/>
      <c r="AHK71" s="5"/>
      <c r="AHL71" s="5"/>
      <c r="AHM71" s="5"/>
      <c r="AHN71" s="5"/>
      <c r="AHO71" s="5"/>
      <c r="AHP71" s="5"/>
      <c r="AHQ71" s="5"/>
      <c r="AHR71" s="5"/>
      <c r="AHS71" s="5"/>
      <c r="AHT71" s="5"/>
      <c r="AHU71" s="5"/>
      <c r="AHV71" s="5"/>
      <c r="AHW71" s="5"/>
      <c r="AHX71" s="5"/>
      <c r="AHY71" s="5"/>
      <c r="AHZ71" s="5"/>
      <c r="AIA71" s="5"/>
      <c r="AIB71" s="5"/>
      <c r="AIC71" s="5"/>
      <c r="AID71" s="5"/>
      <c r="AIE71" s="5"/>
      <c r="AIF71" s="5"/>
      <c r="AIG71" s="5"/>
      <c r="AIH71" s="5"/>
      <c r="AII71" s="5"/>
      <c r="AIJ71" s="5"/>
      <c r="AIK71" s="5"/>
      <c r="AIL71" s="5"/>
      <c r="AIM71" s="5"/>
      <c r="AIN71" s="5"/>
      <c r="AIO71" s="5"/>
      <c r="AIP71" s="5"/>
      <c r="AIQ71" s="5"/>
      <c r="AIR71" s="5"/>
      <c r="AIS71" s="5"/>
      <c r="AIT71" s="5"/>
      <c r="AIU71" s="5"/>
      <c r="AIV71" s="5"/>
      <c r="AIW71" s="5"/>
      <c r="AIX71" s="5"/>
      <c r="AIY71" s="5"/>
      <c r="AIZ71" s="5"/>
      <c r="AJA71" s="5"/>
      <c r="AJB71" s="5"/>
      <c r="AJC71" s="5"/>
      <c r="AJD71" s="5"/>
      <c r="AJE71" s="5"/>
      <c r="AJF71" s="5"/>
      <c r="AJG71" s="5"/>
      <c r="AJH71" s="5"/>
      <c r="AJI71" s="5"/>
      <c r="AJJ71" s="5"/>
      <c r="AJK71" s="5"/>
      <c r="AJL71" s="5"/>
      <c r="AJM71" s="5"/>
      <c r="AJN71" s="5"/>
      <c r="AJO71" s="5"/>
      <c r="AJP71" s="5"/>
      <c r="AJQ71" s="5"/>
      <c r="AJR71" s="5"/>
      <c r="AJS71" s="5"/>
      <c r="AJT71" s="5"/>
      <c r="AJU71" s="5"/>
      <c r="AJV71" s="5"/>
      <c r="AJW71" s="5"/>
      <c r="AJX71" s="5"/>
      <c r="AJY71" s="5"/>
      <c r="AJZ71" s="5"/>
      <c r="AKA71" s="5"/>
      <c r="AKB71" s="5"/>
      <c r="AKC71" s="5"/>
      <c r="AKD71" s="5"/>
      <c r="AKE71" s="5"/>
      <c r="AKF71" s="5"/>
      <c r="AKG71" s="5"/>
      <c r="AKH71" s="5"/>
      <c r="AKI71" s="5"/>
      <c r="AKJ71" s="5"/>
      <c r="AKK71" s="5"/>
      <c r="AKL71" s="5"/>
      <c r="AKM71" s="5"/>
      <c r="AKN71" s="5"/>
      <c r="AKO71" s="5"/>
      <c r="AKP71" s="5"/>
      <c r="AKQ71" s="5"/>
      <c r="AKR71" s="5"/>
      <c r="AKS71" s="5"/>
      <c r="AKT71" s="5"/>
      <c r="AKU71" s="5"/>
      <c r="AKV71" s="5"/>
      <c r="AKW71" s="5"/>
      <c r="AKX71" s="5"/>
      <c r="AKY71" s="5"/>
      <c r="AKZ71" s="5"/>
      <c r="ALA71" s="5"/>
      <c r="ALB71" s="5"/>
      <c r="ALC71" s="5"/>
      <c r="ALD71" s="5"/>
      <c r="ALE71" s="5"/>
      <c r="ALF71" s="5"/>
      <c r="ALG71" s="5"/>
      <c r="ALH71" s="5"/>
      <c r="ALI71" s="5"/>
      <c r="ALJ71" s="5"/>
    </row>
    <row r="72" spans="1:998" hidden="1">
      <c r="A72" s="36"/>
      <c r="K72" s="37"/>
    </row>
    <row r="73" spans="1:998" s="64" customFormat="1" hidden="1">
      <c r="A73" s="63"/>
      <c r="B73" s="5"/>
      <c r="C73" s="5"/>
      <c r="D73" s="5"/>
      <c r="E73" s="5"/>
      <c r="F73" s="5"/>
      <c r="G73" s="5"/>
      <c r="H73" s="5"/>
      <c r="I73" s="5"/>
      <c r="J73" s="5"/>
      <c r="K73" s="39"/>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c r="DY73" s="5"/>
      <c r="DZ73" s="5"/>
      <c r="EA73" s="5"/>
      <c r="EB73" s="5"/>
      <c r="EC73" s="5"/>
      <c r="ED73" s="5"/>
      <c r="EE73" s="5"/>
      <c r="EF73" s="5"/>
      <c r="EG73" s="5"/>
      <c r="EH73" s="5"/>
      <c r="EI73" s="5"/>
      <c r="EJ73" s="5"/>
      <c r="EK73" s="5"/>
      <c r="EL73" s="5"/>
      <c r="EM73" s="5"/>
      <c r="EN73" s="5"/>
      <c r="EO73" s="5"/>
      <c r="EP73" s="5"/>
      <c r="EQ73" s="5"/>
      <c r="ER73" s="5"/>
      <c r="ES73" s="5"/>
      <c r="ET73" s="5"/>
      <c r="EU73" s="5"/>
      <c r="EV73" s="5"/>
      <c r="EW73" s="5"/>
      <c r="EX73" s="5"/>
      <c r="EY73" s="5"/>
      <c r="EZ73" s="5"/>
      <c r="FA73" s="5"/>
      <c r="FB73" s="5"/>
      <c r="FC73" s="5"/>
      <c r="FD73" s="5"/>
      <c r="FE73" s="5"/>
      <c r="FF73" s="5"/>
      <c r="FG73" s="5"/>
      <c r="FH73" s="5"/>
      <c r="FI73" s="5"/>
      <c r="FJ73" s="5"/>
      <c r="FK73" s="5"/>
      <c r="FL73" s="5"/>
      <c r="FM73" s="5"/>
      <c r="FN73" s="5"/>
      <c r="FO73" s="5"/>
      <c r="FP73" s="5"/>
      <c r="FQ73" s="5"/>
      <c r="FR73" s="5"/>
      <c r="FS73" s="5"/>
      <c r="FT73" s="5"/>
      <c r="FU73" s="5"/>
      <c r="FV73" s="5"/>
      <c r="FW73" s="5"/>
      <c r="FX73" s="5"/>
      <c r="FY73" s="5"/>
      <c r="FZ73" s="5"/>
      <c r="GA73" s="5"/>
      <c r="GB73" s="5"/>
      <c r="GC73" s="5"/>
      <c r="GD73" s="5"/>
      <c r="GE73" s="5"/>
      <c r="GF73" s="5"/>
      <c r="GG73" s="5"/>
      <c r="GH73" s="5"/>
      <c r="GI73" s="5"/>
      <c r="GJ73" s="5"/>
      <c r="GK73" s="5"/>
      <c r="GL73" s="5"/>
      <c r="GM73" s="5"/>
      <c r="GN73" s="5"/>
      <c r="GO73" s="5"/>
      <c r="GP73" s="5"/>
      <c r="GQ73" s="5"/>
      <c r="GR73" s="5"/>
      <c r="GS73" s="5"/>
      <c r="GT73" s="5"/>
      <c r="GU73" s="5"/>
      <c r="GV73" s="5"/>
      <c r="GW73" s="5"/>
      <c r="GX73" s="5"/>
      <c r="GY73" s="5"/>
      <c r="GZ73" s="5"/>
      <c r="HA73" s="5"/>
      <c r="HB73" s="5"/>
      <c r="HC73" s="5"/>
      <c r="HD73" s="5"/>
      <c r="HE73" s="5"/>
      <c r="HF73" s="5"/>
      <c r="HG73" s="5"/>
      <c r="HH73" s="5"/>
      <c r="HI73" s="5"/>
      <c r="HJ73" s="5"/>
      <c r="HK73" s="5"/>
      <c r="HL73" s="5"/>
      <c r="HM73" s="5"/>
      <c r="HN73" s="5"/>
      <c r="HO73" s="5"/>
      <c r="HP73" s="5"/>
      <c r="HQ73" s="5"/>
      <c r="HR73" s="5"/>
      <c r="HS73" s="5"/>
      <c r="HT73" s="5"/>
      <c r="HU73" s="5"/>
      <c r="HV73" s="5"/>
      <c r="HW73" s="5"/>
      <c r="HX73" s="5"/>
      <c r="HY73" s="5"/>
      <c r="HZ73" s="5"/>
      <c r="IA73" s="5"/>
      <c r="IB73" s="5"/>
      <c r="IC73" s="5"/>
      <c r="ID73" s="5"/>
      <c r="IE73" s="5"/>
      <c r="IF73" s="5"/>
      <c r="IG73" s="5"/>
      <c r="IH73" s="5"/>
      <c r="II73" s="5"/>
      <c r="IJ73" s="5"/>
      <c r="IK73" s="5"/>
      <c r="IL73" s="5"/>
      <c r="IM73" s="5"/>
      <c r="IN73" s="5"/>
      <c r="IO73" s="5"/>
      <c r="IP73" s="5"/>
      <c r="IQ73" s="5"/>
      <c r="IR73" s="5"/>
      <c r="IS73" s="5"/>
      <c r="IT73" s="5"/>
      <c r="IU73" s="5"/>
      <c r="IV73" s="5"/>
      <c r="IW73" s="5"/>
      <c r="IX73" s="5"/>
      <c r="IY73" s="5"/>
      <c r="IZ73" s="5"/>
      <c r="JA73" s="5"/>
      <c r="JB73" s="5"/>
      <c r="JC73" s="5"/>
      <c r="JD73" s="5"/>
      <c r="JE73" s="5"/>
      <c r="JF73" s="5"/>
      <c r="JG73" s="5"/>
      <c r="JH73" s="5"/>
      <c r="JI73" s="5"/>
      <c r="JJ73" s="5"/>
      <c r="JK73" s="5"/>
      <c r="JL73" s="5"/>
      <c r="JM73" s="5"/>
      <c r="JN73" s="5"/>
      <c r="JO73" s="5"/>
      <c r="JP73" s="5"/>
      <c r="JQ73" s="5"/>
      <c r="JR73" s="5"/>
      <c r="JS73" s="5"/>
      <c r="JT73" s="5"/>
      <c r="JU73" s="5"/>
      <c r="JV73" s="5"/>
      <c r="JW73" s="5"/>
      <c r="JX73" s="5"/>
      <c r="JY73" s="5"/>
      <c r="JZ73" s="5"/>
      <c r="KA73" s="5"/>
      <c r="KB73" s="5"/>
      <c r="KC73" s="5"/>
      <c r="KD73" s="5"/>
      <c r="KE73" s="5"/>
      <c r="KF73" s="5"/>
      <c r="KG73" s="5"/>
      <c r="KH73" s="5"/>
      <c r="KI73" s="5"/>
      <c r="KJ73" s="5"/>
      <c r="KK73" s="5"/>
      <c r="KL73" s="5"/>
      <c r="KM73" s="5"/>
      <c r="KN73" s="5"/>
      <c r="KO73" s="5"/>
      <c r="KP73" s="5"/>
      <c r="KQ73" s="5"/>
      <c r="KR73" s="5"/>
      <c r="KS73" s="5"/>
      <c r="KT73" s="5"/>
      <c r="KU73" s="5"/>
      <c r="KV73" s="5"/>
      <c r="KW73" s="5"/>
      <c r="KX73" s="5"/>
      <c r="KY73" s="5"/>
      <c r="KZ73" s="5"/>
      <c r="LA73" s="5"/>
      <c r="LB73" s="5"/>
      <c r="LC73" s="5"/>
      <c r="LD73" s="5"/>
      <c r="LE73" s="5"/>
      <c r="LF73" s="5"/>
      <c r="LG73" s="5"/>
      <c r="LH73" s="5"/>
      <c r="LI73" s="5"/>
      <c r="LJ73" s="5"/>
      <c r="LK73" s="5"/>
      <c r="LL73" s="5"/>
      <c r="LM73" s="5"/>
      <c r="LN73" s="5"/>
      <c r="LO73" s="5"/>
      <c r="LP73" s="5"/>
      <c r="LQ73" s="5"/>
      <c r="LR73" s="5"/>
      <c r="LS73" s="5"/>
      <c r="LT73" s="5"/>
      <c r="LU73" s="5"/>
      <c r="LV73" s="5"/>
      <c r="LW73" s="5"/>
      <c r="LX73" s="5"/>
      <c r="LY73" s="5"/>
      <c r="LZ73" s="5"/>
      <c r="MA73" s="5"/>
      <c r="MB73" s="5"/>
      <c r="MC73" s="5"/>
      <c r="MD73" s="5"/>
      <c r="ME73" s="5"/>
      <c r="MF73" s="5"/>
      <c r="MG73" s="5"/>
      <c r="MH73" s="5"/>
      <c r="MI73" s="5"/>
      <c r="MJ73" s="5"/>
      <c r="MK73" s="5"/>
      <c r="ML73" s="5"/>
      <c r="MM73" s="5"/>
      <c r="MN73" s="5"/>
      <c r="MO73" s="5"/>
      <c r="MP73" s="5"/>
      <c r="MQ73" s="5"/>
      <c r="MR73" s="5"/>
      <c r="MS73" s="5"/>
      <c r="MT73" s="5"/>
      <c r="MU73" s="5"/>
      <c r="MV73" s="5"/>
      <c r="MW73" s="5"/>
      <c r="MX73" s="5"/>
      <c r="MY73" s="5"/>
      <c r="MZ73" s="5"/>
      <c r="NA73" s="5"/>
      <c r="NB73" s="5"/>
      <c r="NC73" s="5"/>
      <c r="ND73" s="5"/>
      <c r="NE73" s="5"/>
      <c r="NF73" s="5"/>
      <c r="NG73" s="5"/>
      <c r="NH73" s="5"/>
      <c r="NI73" s="5"/>
      <c r="NJ73" s="5"/>
      <c r="NK73" s="5"/>
      <c r="NL73" s="5"/>
      <c r="NM73" s="5"/>
      <c r="NN73" s="5"/>
      <c r="NO73" s="5"/>
      <c r="NP73" s="5"/>
      <c r="NQ73" s="5"/>
      <c r="NR73" s="5"/>
      <c r="NS73" s="5"/>
      <c r="NT73" s="5"/>
      <c r="NU73" s="5"/>
      <c r="NV73" s="5"/>
      <c r="NW73" s="5"/>
      <c r="NX73" s="5"/>
      <c r="NY73" s="5"/>
      <c r="NZ73" s="5"/>
      <c r="OA73" s="5"/>
      <c r="OB73" s="5"/>
      <c r="OC73" s="5"/>
      <c r="OD73" s="5"/>
      <c r="OE73" s="5"/>
      <c r="OF73" s="5"/>
      <c r="OG73" s="5"/>
      <c r="OH73" s="5"/>
      <c r="OI73" s="5"/>
      <c r="OJ73" s="5"/>
      <c r="OK73" s="5"/>
      <c r="OL73" s="5"/>
      <c r="OM73" s="5"/>
      <c r="ON73" s="5"/>
      <c r="OO73" s="5"/>
      <c r="OP73" s="5"/>
      <c r="OQ73" s="5"/>
      <c r="OR73" s="5"/>
      <c r="OS73" s="5"/>
      <c r="OT73" s="5"/>
      <c r="OU73" s="5"/>
      <c r="OV73" s="5"/>
      <c r="OW73" s="5"/>
      <c r="OX73" s="5"/>
      <c r="OY73" s="5"/>
      <c r="OZ73" s="5"/>
      <c r="PA73" s="5"/>
      <c r="PB73" s="5"/>
      <c r="PC73" s="5"/>
      <c r="PD73" s="5"/>
      <c r="PE73" s="5"/>
      <c r="PF73" s="5"/>
      <c r="PG73" s="5"/>
      <c r="PH73" s="5"/>
      <c r="PI73" s="5"/>
      <c r="PJ73" s="5"/>
      <c r="PK73" s="5"/>
      <c r="PL73" s="5"/>
      <c r="PM73" s="5"/>
      <c r="PN73" s="5"/>
      <c r="PO73" s="5"/>
      <c r="PP73" s="5"/>
      <c r="PQ73" s="5"/>
      <c r="PR73" s="5"/>
      <c r="PS73" s="5"/>
      <c r="PT73" s="5"/>
      <c r="PU73" s="5"/>
      <c r="PV73" s="5"/>
      <c r="PW73" s="5"/>
      <c r="PX73" s="5"/>
      <c r="PY73" s="5"/>
      <c r="PZ73" s="5"/>
      <c r="QA73" s="5"/>
      <c r="QB73" s="5"/>
      <c r="QC73" s="5"/>
      <c r="QD73" s="5"/>
      <c r="QE73" s="5"/>
      <c r="QF73" s="5"/>
      <c r="QG73" s="5"/>
      <c r="QH73" s="5"/>
      <c r="QI73" s="5"/>
      <c r="QJ73" s="5"/>
      <c r="QK73" s="5"/>
      <c r="QL73" s="5"/>
      <c r="QM73" s="5"/>
      <c r="QN73" s="5"/>
      <c r="QO73" s="5"/>
      <c r="QP73" s="5"/>
      <c r="QQ73" s="5"/>
      <c r="QR73" s="5"/>
      <c r="QS73" s="5"/>
      <c r="QT73" s="5"/>
      <c r="QU73" s="5"/>
      <c r="QV73" s="5"/>
      <c r="QW73" s="5"/>
      <c r="QX73" s="5"/>
      <c r="QY73" s="5"/>
      <c r="QZ73" s="5"/>
      <c r="RA73" s="5"/>
      <c r="RB73" s="5"/>
      <c r="RC73" s="5"/>
      <c r="RD73" s="5"/>
      <c r="RE73" s="5"/>
      <c r="RF73" s="5"/>
      <c r="RG73" s="5"/>
      <c r="RH73" s="5"/>
      <c r="RI73" s="5"/>
      <c r="RJ73" s="5"/>
      <c r="RK73" s="5"/>
      <c r="RL73" s="5"/>
      <c r="RM73" s="5"/>
      <c r="RN73" s="5"/>
      <c r="RO73" s="5"/>
      <c r="RP73" s="5"/>
      <c r="RQ73" s="5"/>
      <c r="RR73" s="5"/>
      <c r="RS73" s="5"/>
      <c r="RT73" s="5"/>
      <c r="RU73" s="5"/>
      <c r="RV73" s="5"/>
      <c r="RW73" s="5"/>
      <c r="RX73" s="5"/>
      <c r="RY73" s="5"/>
      <c r="RZ73" s="5"/>
      <c r="SA73" s="5"/>
      <c r="SB73" s="5"/>
      <c r="SC73" s="5"/>
      <c r="SD73" s="5"/>
      <c r="SE73" s="5"/>
      <c r="SF73" s="5"/>
      <c r="SG73" s="5"/>
      <c r="SH73" s="5"/>
      <c r="SI73" s="5"/>
      <c r="SJ73" s="5"/>
      <c r="SK73" s="5"/>
      <c r="SL73" s="5"/>
      <c r="SM73" s="5"/>
      <c r="SN73" s="5"/>
      <c r="SO73" s="5"/>
      <c r="SP73" s="5"/>
      <c r="SQ73" s="5"/>
      <c r="SR73" s="5"/>
      <c r="SS73" s="5"/>
      <c r="ST73" s="5"/>
      <c r="SU73" s="5"/>
      <c r="SV73" s="5"/>
      <c r="SW73" s="5"/>
      <c r="SX73" s="5"/>
      <c r="SY73" s="5"/>
      <c r="SZ73" s="5"/>
      <c r="TA73" s="5"/>
      <c r="TB73" s="5"/>
      <c r="TC73" s="5"/>
      <c r="TD73" s="5"/>
      <c r="TE73" s="5"/>
      <c r="TF73" s="5"/>
      <c r="TG73" s="5"/>
      <c r="TH73" s="5"/>
      <c r="TI73" s="5"/>
      <c r="TJ73" s="5"/>
      <c r="TK73" s="5"/>
      <c r="TL73" s="5"/>
      <c r="TM73" s="5"/>
      <c r="TN73" s="5"/>
      <c r="TO73" s="5"/>
      <c r="TP73" s="5"/>
      <c r="TQ73" s="5"/>
      <c r="TR73" s="5"/>
      <c r="TS73" s="5"/>
      <c r="TT73" s="5"/>
      <c r="TU73" s="5"/>
      <c r="TV73" s="5"/>
      <c r="TW73" s="5"/>
      <c r="TX73" s="5"/>
      <c r="TY73" s="5"/>
      <c r="TZ73" s="5"/>
      <c r="UA73" s="5"/>
      <c r="UB73" s="5"/>
      <c r="UC73" s="5"/>
      <c r="UD73" s="5"/>
      <c r="UE73" s="5"/>
      <c r="UF73" s="5"/>
      <c r="UG73" s="5"/>
      <c r="UH73" s="5"/>
      <c r="UI73" s="5"/>
      <c r="UJ73" s="5"/>
      <c r="UK73" s="5"/>
      <c r="UL73" s="5"/>
      <c r="UM73" s="5"/>
      <c r="UN73" s="5"/>
      <c r="UO73" s="5"/>
      <c r="UP73" s="5"/>
      <c r="UQ73" s="5"/>
      <c r="UR73" s="5"/>
      <c r="US73" s="5"/>
      <c r="UT73" s="5"/>
      <c r="UU73" s="5"/>
      <c r="UV73" s="5"/>
      <c r="UW73" s="5"/>
      <c r="UX73" s="5"/>
      <c r="UY73" s="5"/>
      <c r="UZ73" s="5"/>
      <c r="VA73" s="5"/>
      <c r="VB73" s="5"/>
      <c r="VC73" s="5"/>
      <c r="VD73" s="5"/>
      <c r="VE73" s="5"/>
      <c r="VF73" s="5"/>
      <c r="VG73" s="5"/>
      <c r="VH73" s="5"/>
      <c r="VI73" s="5"/>
      <c r="VJ73" s="5"/>
      <c r="VK73" s="5"/>
      <c r="VL73" s="5"/>
      <c r="VM73" s="5"/>
      <c r="VN73" s="5"/>
      <c r="VO73" s="5"/>
      <c r="VP73" s="5"/>
      <c r="VQ73" s="5"/>
      <c r="VR73" s="5"/>
      <c r="VS73" s="5"/>
      <c r="VT73" s="5"/>
      <c r="VU73" s="5"/>
      <c r="VV73" s="5"/>
      <c r="VW73" s="5"/>
      <c r="VX73" s="5"/>
      <c r="VY73" s="5"/>
      <c r="VZ73" s="5"/>
      <c r="WA73" s="5"/>
      <c r="WB73" s="5"/>
      <c r="WC73" s="5"/>
      <c r="WD73" s="5"/>
      <c r="WE73" s="5"/>
      <c r="WF73" s="5"/>
      <c r="WG73" s="5"/>
      <c r="WH73" s="5"/>
      <c r="WI73" s="5"/>
      <c r="WJ73" s="5"/>
      <c r="WK73" s="5"/>
      <c r="WL73" s="5"/>
      <c r="WM73" s="5"/>
      <c r="WN73" s="5"/>
      <c r="WO73" s="5"/>
      <c r="WP73" s="5"/>
      <c r="WQ73" s="5"/>
      <c r="WR73" s="5"/>
      <c r="WS73" s="5"/>
      <c r="WT73" s="5"/>
      <c r="WU73" s="5"/>
      <c r="WV73" s="5"/>
      <c r="WW73" s="5"/>
      <c r="WX73" s="5"/>
      <c r="WY73" s="5"/>
      <c r="WZ73" s="5"/>
      <c r="XA73" s="5"/>
      <c r="XB73" s="5"/>
      <c r="XC73" s="5"/>
      <c r="XD73" s="5"/>
      <c r="XE73" s="5"/>
      <c r="XF73" s="5"/>
      <c r="XG73" s="5"/>
      <c r="XH73" s="5"/>
      <c r="XI73" s="5"/>
      <c r="XJ73" s="5"/>
      <c r="XK73" s="5"/>
      <c r="XL73" s="5"/>
      <c r="XM73" s="5"/>
      <c r="XN73" s="5"/>
      <c r="XO73" s="5"/>
      <c r="XP73" s="5"/>
      <c r="XQ73" s="5"/>
      <c r="XR73" s="5"/>
      <c r="XS73" s="5"/>
      <c r="XT73" s="5"/>
      <c r="XU73" s="5"/>
      <c r="XV73" s="5"/>
      <c r="XW73" s="5"/>
      <c r="XX73" s="5"/>
      <c r="XY73" s="5"/>
      <c r="XZ73" s="5"/>
      <c r="YA73" s="5"/>
      <c r="YB73" s="5"/>
      <c r="YC73" s="5"/>
      <c r="YD73" s="5"/>
      <c r="YE73" s="5"/>
      <c r="YF73" s="5"/>
      <c r="YG73" s="5"/>
      <c r="YH73" s="5"/>
      <c r="YI73" s="5"/>
      <c r="YJ73" s="5"/>
      <c r="YK73" s="5"/>
      <c r="YL73" s="5"/>
      <c r="YM73" s="5"/>
      <c r="YN73" s="5"/>
      <c r="YO73" s="5"/>
      <c r="YP73" s="5"/>
      <c r="YQ73" s="5"/>
      <c r="YR73" s="5"/>
      <c r="YS73" s="5"/>
      <c r="YT73" s="5"/>
      <c r="YU73" s="5"/>
      <c r="YV73" s="5"/>
      <c r="YW73" s="5"/>
      <c r="YX73" s="5"/>
      <c r="YY73" s="5"/>
      <c r="YZ73" s="5"/>
      <c r="ZA73" s="5"/>
      <c r="ZB73" s="5"/>
      <c r="ZC73" s="5"/>
      <c r="ZD73" s="5"/>
      <c r="ZE73" s="5"/>
      <c r="ZF73" s="5"/>
      <c r="ZG73" s="5"/>
      <c r="ZH73" s="5"/>
      <c r="ZI73" s="5"/>
      <c r="ZJ73" s="5"/>
      <c r="ZK73" s="5"/>
      <c r="ZL73" s="5"/>
      <c r="ZM73" s="5"/>
      <c r="ZN73" s="5"/>
      <c r="ZO73" s="5"/>
      <c r="ZP73" s="5"/>
      <c r="ZQ73" s="5"/>
      <c r="ZR73" s="5"/>
      <c r="ZS73" s="5"/>
      <c r="ZT73" s="5"/>
      <c r="ZU73" s="5"/>
      <c r="ZV73" s="5"/>
      <c r="ZW73" s="5"/>
      <c r="ZX73" s="5"/>
      <c r="ZY73" s="5"/>
      <c r="ZZ73" s="5"/>
      <c r="AAA73" s="5"/>
      <c r="AAB73" s="5"/>
      <c r="AAC73" s="5"/>
      <c r="AAD73" s="5"/>
      <c r="AAE73" s="5"/>
      <c r="AAF73" s="5"/>
      <c r="AAG73" s="5"/>
      <c r="AAH73" s="5"/>
      <c r="AAI73" s="5"/>
      <c r="AAJ73" s="5"/>
      <c r="AAK73" s="5"/>
      <c r="AAL73" s="5"/>
      <c r="AAM73" s="5"/>
      <c r="AAN73" s="5"/>
      <c r="AAO73" s="5"/>
      <c r="AAP73" s="5"/>
      <c r="AAQ73" s="5"/>
      <c r="AAR73" s="5"/>
      <c r="AAS73" s="5"/>
      <c r="AAT73" s="5"/>
      <c r="AAU73" s="5"/>
      <c r="AAV73" s="5"/>
      <c r="AAW73" s="5"/>
      <c r="AAX73" s="5"/>
      <c r="AAY73" s="5"/>
      <c r="AAZ73" s="5"/>
      <c r="ABA73" s="5"/>
      <c r="ABB73" s="5"/>
      <c r="ABC73" s="5"/>
      <c r="ABD73" s="5"/>
      <c r="ABE73" s="5"/>
      <c r="ABF73" s="5"/>
      <c r="ABG73" s="5"/>
      <c r="ABH73" s="5"/>
      <c r="ABI73" s="5"/>
      <c r="ABJ73" s="5"/>
      <c r="ABK73" s="5"/>
      <c r="ABL73" s="5"/>
      <c r="ABM73" s="5"/>
      <c r="ABN73" s="5"/>
      <c r="ABO73" s="5"/>
      <c r="ABP73" s="5"/>
      <c r="ABQ73" s="5"/>
      <c r="ABR73" s="5"/>
      <c r="ABS73" s="5"/>
      <c r="ABT73" s="5"/>
      <c r="ABU73" s="5"/>
      <c r="ABV73" s="5"/>
      <c r="ABW73" s="5"/>
      <c r="ABX73" s="5"/>
      <c r="ABY73" s="5"/>
      <c r="ABZ73" s="5"/>
      <c r="ACA73" s="5"/>
      <c r="ACB73" s="5"/>
      <c r="ACC73" s="5"/>
      <c r="ACD73" s="5"/>
      <c r="ACE73" s="5"/>
      <c r="ACF73" s="5"/>
      <c r="ACG73" s="5"/>
      <c r="ACH73" s="5"/>
      <c r="ACI73" s="5"/>
      <c r="ACJ73" s="5"/>
      <c r="ACK73" s="5"/>
      <c r="ACL73" s="5"/>
      <c r="ACM73" s="5"/>
      <c r="ACN73" s="5"/>
      <c r="ACO73" s="5"/>
      <c r="ACP73" s="5"/>
      <c r="ACQ73" s="5"/>
      <c r="ACR73" s="5"/>
      <c r="ACS73" s="5"/>
      <c r="ACT73" s="5"/>
      <c r="ACU73" s="5"/>
      <c r="ACV73" s="5"/>
      <c r="ACW73" s="5"/>
      <c r="ACX73" s="5"/>
      <c r="ACY73" s="5"/>
      <c r="ACZ73" s="5"/>
      <c r="ADA73" s="5"/>
      <c r="ADB73" s="5"/>
      <c r="ADC73" s="5"/>
      <c r="ADD73" s="5"/>
      <c r="ADE73" s="5"/>
      <c r="ADF73" s="5"/>
      <c r="ADG73" s="5"/>
      <c r="ADH73" s="5"/>
      <c r="ADI73" s="5"/>
      <c r="ADJ73" s="5"/>
      <c r="ADK73" s="5"/>
      <c r="ADL73" s="5"/>
      <c r="ADM73" s="5"/>
      <c r="ADN73" s="5"/>
      <c r="ADO73" s="5"/>
      <c r="ADP73" s="5"/>
      <c r="ADQ73" s="5"/>
      <c r="ADR73" s="5"/>
      <c r="ADS73" s="5"/>
      <c r="ADT73" s="5"/>
      <c r="ADU73" s="5"/>
      <c r="ADV73" s="5"/>
      <c r="ADW73" s="5"/>
      <c r="ADX73" s="5"/>
      <c r="ADY73" s="5"/>
      <c r="ADZ73" s="5"/>
      <c r="AEA73" s="5"/>
      <c r="AEB73" s="5"/>
      <c r="AEC73" s="5"/>
      <c r="AED73" s="5"/>
      <c r="AEE73" s="5"/>
      <c r="AEF73" s="5"/>
      <c r="AEG73" s="5"/>
      <c r="AEH73" s="5"/>
      <c r="AEI73" s="5"/>
      <c r="AEJ73" s="5"/>
      <c r="AEK73" s="5"/>
      <c r="AEL73" s="5"/>
      <c r="AEM73" s="5"/>
      <c r="AEN73" s="5"/>
      <c r="AEO73" s="5"/>
      <c r="AEP73" s="5"/>
      <c r="AEQ73" s="5"/>
      <c r="AER73" s="5"/>
      <c r="AES73" s="5"/>
      <c r="AET73" s="5"/>
      <c r="AEU73" s="5"/>
      <c r="AEV73" s="5"/>
      <c r="AEW73" s="5"/>
      <c r="AEX73" s="5"/>
      <c r="AEY73" s="5"/>
      <c r="AEZ73" s="5"/>
      <c r="AFA73" s="5"/>
      <c r="AFB73" s="5"/>
      <c r="AFC73" s="5"/>
      <c r="AFD73" s="5"/>
      <c r="AFE73" s="5"/>
      <c r="AFF73" s="5"/>
      <c r="AFG73" s="5"/>
      <c r="AFH73" s="5"/>
      <c r="AFI73" s="5"/>
      <c r="AFJ73" s="5"/>
      <c r="AFK73" s="5"/>
      <c r="AFL73" s="5"/>
      <c r="AFM73" s="5"/>
      <c r="AFN73" s="5"/>
      <c r="AFO73" s="5"/>
      <c r="AFP73" s="5"/>
      <c r="AFQ73" s="5"/>
      <c r="AFR73" s="5"/>
      <c r="AFS73" s="5"/>
      <c r="AFT73" s="5"/>
      <c r="AFU73" s="5"/>
      <c r="AFV73" s="5"/>
      <c r="AFW73" s="5"/>
      <c r="AFX73" s="5"/>
      <c r="AFY73" s="5"/>
      <c r="AFZ73" s="5"/>
      <c r="AGA73" s="5"/>
      <c r="AGB73" s="5"/>
      <c r="AGC73" s="5"/>
      <c r="AGD73" s="5"/>
      <c r="AGE73" s="5"/>
      <c r="AGF73" s="5"/>
      <c r="AGG73" s="5"/>
      <c r="AGH73" s="5"/>
      <c r="AGI73" s="5"/>
      <c r="AGJ73" s="5"/>
      <c r="AGK73" s="5"/>
      <c r="AGL73" s="5"/>
      <c r="AGM73" s="5"/>
      <c r="AGN73" s="5"/>
      <c r="AGO73" s="5"/>
      <c r="AGP73" s="5"/>
      <c r="AGQ73" s="5"/>
      <c r="AGR73" s="5"/>
      <c r="AGS73" s="5"/>
      <c r="AGT73" s="5"/>
      <c r="AGU73" s="5"/>
      <c r="AGV73" s="5"/>
      <c r="AGW73" s="5"/>
      <c r="AGX73" s="5"/>
      <c r="AGY73" s="5"/>
      <c r="AGZ73" s="5"/>
      <c r="AHA73" s="5"/>
      <c r="AHB73" s="5"/>
      <c r="AHC73" s="5"/>
      <c r="AHD73" s="5"/>
      <c r="AHE73" s="5"/>
      <c r="AHF73" s="5"/>
      <c r="AHG73" s="5"/>
      <c r="AHH73" s="5"/>
      <c r="AHI73" s="5"/>
      <c r="AHJ73" s="5"/>
      <c r="AHK73" s="5"/>
      <c r="AHL73" s="5"/>
      <c r="AHM73" s="5"/>
      <c r="AHN73" s="5"/>
      <c r="AHO73" s="5"/>
      <c r="AHP73" s="5"/>
      <c r="AHQ73" s="5"/>
      <c r="AHR73" s="5"/>
      <c r="AHS73" s="5"/>
      <c r="AHT73" s="5"/>
      <c r="AHU73" s="5"/>
      <c r="AHV73" s="5"/>
      <c r="AHW73" s="5"/>
      <c r="AHX73" s="5"/>
      <c r="AHY73" s="5"/>
      <c r="AHZ73" s="5"/>
      <c r="AIA73" s="5"/>
      <c r="AIB73" s="5"/>
      <c r="AIC73" s="5"/>
      <c r="AID73" s="5"/>
      <c r="AIE73" s="5"/>
      <c r="AIF73" s="5"/>
      <c r="AIG73" s="5"/>
      <c r="AIH73" s="5"/>
      <c r="AII73" s="5"/>
      <c r="AIJ73" s="5"/>
      <c r="AIK73" s="5"/>
      <c r="AIL73" s="5"/>
      <c r="AIM73" s="5"/>
      <c r="AIN73" s="5"/>
      <c r="AIO73" s="5"/>
      <c r="AIP73" s="5"/>
      <c r="AIQ73" s="5"/>
      <c r="AIR73" s="5"/>
      <c r="AIS73" s="5"/>
      <c r="AIT73" s="5"/>
      <c r="AIU73" s="5"/>
      <c r="AIV73" s="5"/>
      <c r="AIW73" s="5"/>
      <c r="AIX73" s="5"/>
      <c r="AIY73" s="5"/>
      <c r="AIZ73" s="5"/>
      <c r="AJA73" s="5"/>
      <c r="AJB73" s="5"/>
      <c r="AJC73" s="5"/>
      <c r="AJD73" s="5"/>
      <c r="AJE73" s="5"/>
      <c r="AJF73" s="5"/>
      <c r="AJG73" s="5"/>
      <c r="AJH73" s="5"/>
      <c r="AJI73" s="5"/>
      <c r="AJJ73" s="5"/>
      <c r="AJK73" s="5"/>
      <c r="AJL73" s="5"/>
      <c r="AJM73" s="5"/>
      <c r="AJN73" s="5"/>
      <c r="AJO73" s="5"/>
      <c r="AJP73" s="5"/>
      <c r="AJQ73" s="5"/>
      <c r="AJR73" s="5"/>
      <c r="AJS73" s="5"/>
      <c r="AJT73" s="5"/>
      <c r="AJU73" s="5"/>
      <c r="AJV73" s="5"/>
      <c r="AJW73" s="5"/>
      <c r="AJX73" s="5"/>
      <c r="AJY73" s="5"/>
      <c r="AJZ73" s="5"/>
      <c r="AKA73" s="5"/>
      <c r="AKB73" s="5"/>
      <c r="AKC73" s="5"/>
      <c r="AKD73" s="5"/>
      <c r="AKE73" s="5"/>
      <c r="AKF73" s="5"/>
      <c r="AKG73" s="5"/>
      <c r="AKH73" s="5"/>
      <c r="AKI73" s="5"/>
      <c r="AKJ73" s="5"/>
      <c r="AKK73" s="5"/>
      <c r="AKL73" s="5"/>
      <c r="AKM73" s="5"/>
      <c r="AKN73" s="5"/>
      <c r="AKO73" s="5"/>
      <c r="AKP73" s="5"/>
      <c r="AKQ73" s="5"/>
      <c r="AKR73" s="5"/>
      <c r="AKS73" s="5"/>
      <c r="AKT73" s="5"/>
      <c r="AKU73" s="5"/>
      <c r="AKV73" s="5"/>
      <c r="AKW73" s="5"/>
      <c r="AKX73" s="5"/>
      <c r="AKY73" s="5"/>
      <c r="AKZ73" s="5"/>
      <c r="ALA73" s="5"/>
      <c r="ALB73" s="5"/>
      <c r="ALC73" s="5"/>
      <c r="ALD73" s="5"/>
      <c r="ALE73" s="5"/>
      <c r="ALF73" s="5"/>
      <c r="ALG73" s="5"/>
      <c r="ALH73" s="5"/>
      <c r="ALI73" s="5"/>
      <c r="ALJ73" s="5"/>
    </row>
    <row r="74" spans="1:998" hidden="1">
      <c r="A74" s="3"/>
    </row>
    <row r="75" spans="1:998" hidden="1">
      <c r="A75" s="3"/>
    </row>
    <row r="76" spans="1:998" hidden="1">
      <c r="A76" s="3"/>
    </row>
    <row r="77" spans="1:998" hidden="1">
      <c r="A77" s="3"/>
    </row>
    <row r="78" spans="1:998" hidden="1">
      <c r="A78" s="3"/>
    </row>
    <row r="79" spans="1:998" hidden="1">
      <c r="A79" s="3"/>
    </row>
    <row r="80" spans="1:998" hidden="1">
      <c r="A80" s="3"/>
    </row>
    <row r="81" spans="1:11" hidden="1">
      <c r="A81" s="3"/>
    </row>
    <row r="82" spans="1:11">
      <c r="A82" s="3"/>
    </row>
    <row r="83" spans="1:11">
      <c r="A83" s="3"/>
    </row>
    <row r="84" spans="1:11">
      <c r="A84" s="3"/>
    </row>
    <row r="85" spans="1:11">
      <c r="A85" s="3"/>
    </row>
    <row r="86" spans="1:11">
      <c r="A86" s="3"/>
    </row>
    <row r="87" spans="1:11">
      <c r="A87" s="3"/>
    </row>
    <row r="88" spans="1:11">
      <c r="A88" s="3"/>
    </row>
    <row r="89" spans="1:11">
      <c r="A89" s="3"/>
      <c r="C89" s="4"/>
      <c r="D89" s="4"/>
      <c r="E89" s="4"/>
      <c r="F89" s="4"/>
      <c r="G89" s="4"/>
      <c r="H89" s="4"/>
      <c r="I89" s="4"/>
      <c r="J89" s="4"/>
      <c r="K89" s="4"/>
    </row>
    <row r="90" spans="1:11">
      <c r="A90" s="3"/>
      <c r="C90" s="4"/>
      <c r="D90" s="4"/>
      <c r="E90" s="4"/>
      <c r="F90" s="4"/>
      <c r="G90" s="4"/>
      <c r="H90" s="4"/>
      <c r="I90" s="4"/>
      <c r="J90" s="4"/>
      <c r="K90" s="4"/>
    </row>
  </sheetData>
  <mergeCells count="19">
    <mergeCell ref="A8:K8"/>
    <mergeCell ref="A1:A6"/>
    <mergeCell ref="B1:J6"/>
    <mergeCell ref="K1:K3"/>
    <mergeCell ref="K4:K6"/>
    <mergeCell ref="A7:K7"/>
    <mergeCell ref="C38:E38"/>
    <mergeCell ref="F38:I38"/>
    <mergeCell ref="A9:A10"/>
    <mergeCell ref="B9:B10"/>
    <mergeCell ref="C9:F9"/>
    <mergeCell ref="G9:J9"/>
    <mergeCell ref="A36:A37"/>
    <mergeCell ref="B36:B37"/>
    <mergeCell ref="C36:K36"/>
    <mergeCell ref="C37:E37"/>
    <mergeCell ref="F37:I37"/>
    <mergeCell ref="K9:K10"/>
    <mergeCell ref="A35:K35"/>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7</vt:i4>
      </vt:variant>
    </vt:vector>
  </HeadingPairs>
  <TitlesOfParts>
    <vt:vector size="13" baseType="lpstr">
      <vt:lpstr>Planilha Univ. </vt:lpstr>
      <vt:lpstr>ROTA 001.</vt:lpstr>
      <vt:lpstr>ROTA 002</vt:lpstr>
      <vt:lpstr>ROTA 003</vt:lpstr>
      <vt:lpstr>ROTA 004</vt:lpstr>
      <vt:lpstr>ROTA 005</vt:lpstr>
      <vt:lpstr>'Planilha Univ. '!Area_de_impressao</vt:lpstr>
      <vt:lpstr>'ROTA 001.'!Area_de_impressao</vt:lpstr>
      <vt:lpstr>'ROTA 002'!Area_de_impressao</vt:lpstr>
      <vt:lpstr>'ROTA 003'!Area_de_impressao</vt:lpstr>
      <vt:lpstr>'ROTA 004'!Area_de_impressao</vt:lpstr>
      <vt:lpstr>'ROTA 005'!Area_de_impressao</vt:lpstr>
      <vt:lpstr>'Planilha Univ. '!Titulos_de_impressao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UserPC</dc:creator>
  <cp:lastModifiedBy>Fábio</cp:lastModifiedBy>
  <cp:revision>11</cp:revision>
  <cp:lastPrinted>2026-03-07T14:08:34Z</cp:lastPrinted>
  <dcterms:created xsi:type="dcterms:W3CDTF">2018-04-06T16:45:00Z</dcterms:created>
  <dcterms:modified xsi:type="dcterms:W3CDTF">2026-03-07T14:27:09Z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1046-11.2.0.8343</vt:lpwstr>
  </property>
</Properties>
</file>