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Editais de licitação 2025\PREGÃO PRESENCIAL\ARP\PP 016-2025 P. 2902-2025 - Higiene e limpeza\"/>
    </mc:Choice>
  </mc:AlternateContent>
  <xr:revisionPtr revIDLastSave="0" documentId="8_{78DE73CC-7164-4380-84CD-6C03F699F291}" xr6:coauthVersionLast="47" xr6:coauthVersionMax="47" xr10:uidLastSave="{00000000-0000-0000-0000-000000000000}"/>
  <bookViews>
    <workbookView xWindow="-120" yWindow="-120" windowWidth="21840" windowHeight="13140" activeTab="2" xr2:uid="{00000000-000D-0000-FFFF-FFFF00000000}"/>
  </bookViews>
  <sheets>
    <sheet name="Dados" sheetId="1" r:id="rId1"/>
    <sheet name="Fornecedor" sheetId="2" r:id="rId2"/>
    <sheet name="Itens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3" i="3" l="1"/>
  <c r="L112" i="3"/>
  <c r="L111" i="3"/>
  <c r="L110" i="3"/>
  <c r="L109" i="3"/>
  <c r="L108" i="3"/>
  <c r="L107" i="3"/>
  <c r="L106" i="3"/>
  <c r="L105" i="3"/>
  <c r="L104" i="3"/>
  <c r="L103" i="3"/>
  <c r="L102" i="3"/>
  <c r="L101" i="3"/>
  <c r="L100" i="3"/>
  <c r="L99" i="3"/>
  <c r="L98" i="3"/>
  <c r="L97" i="3"/>
  <c r="L96" i="3"/>
  <c r="L95" i="3"/>
  <c r="L94" i="3"/>
  <c r="L93" i="3"/>
  <c r="L92" i="3"/>
  <c r="L91" i="3"/>
  <c r="L90" i="3"/>
  <c r="L89" i="3"/>
  <c r="L88" i="3"/>
  <c r="L87" i="3"/>
  <c r="L86" i="3"/>
  <c r="L85" i="3"/>
  <c r="L84" i="3"/>
  <c r="L83" i="3"/>
  <c r="L82" i="3"/>
  <c r="L81" i="3"/>
  <c r="L80" i="3"/>
  <c r="L79" i="3"/>
  <c r="L78" i="3"/>
  <c r="L77" i="3"/>
  <c r="L76" i="3"/>
  <c r="L75" i="3"/>
  <c r="L74" i="3"/>
  <c r="L73" i="3"/>
  <c r="L72" i="3"/>
  <c r="L71" i="3"/>
  <c r="L70" i="3"/>
  <c r="L69" i="3"/>
  <c r="L68" i="3"/>
  <c r="L67" i="3"/>
  <c r="L66" i="3"/>
  <c r="L65" i="3"/>
  <c r="L64" i="3"/>
  <c r="L63" i="3"/>
  <c r="L62" i="3"/>
  <c r="L61" i="3"/>
  <c r="L60" i="3"/>
  <c r="L59" i="3"/>
  <c r="L58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  <c r="L8" i="3"/>
  <c r="L7" i="3"/>
  <c r="L6" i="3"/>
  <c r="L5" i="3"/>
  <c r="L4" i="3"/>
  <c r="L3" i="3"/>
  <c r="L114" i="3" s="1"/>
</calcChain>
</file>

<file path=xl/sharedStrings.xml><?xml version="1.0" encoding="utf-8"?>
<sst xmlns="http://schemas.openxmlformats.org/spreadsheetml/2006/main" count="495" uniqueCount="390">
  <si>
    <t>Objeto:</t>
  </si>
  <si>
    <t>Modalidade</t>
  </si>
  <si>
    <t>Julgamento</t>
  </si>
  <si>
    <t>Proc. Licitatório</t>
  </si>
  <si>
    <t xml:space="preserve">Data do Edital </t>
  </si>
  <si>
    <t>Registro de Preço</t>
  </si>
  <si>
    <t>Dados do Fornecedor</t>
  </si>
  <si>
    <t>Item</t>
  </si>
  <si>
    <t>Unidade</t>
  </si>
  <si>
    <t>Marca</t>
  </si>
  <si>
    <t>Dados da Licitação</t>
  </si>
  <si>
    <t>Atenção! Planilha bloqueada para edição. Preencher somente os campos relacionados aos dados do fornecedor.</t>
  </si>
  <si>
    <t xml:space="preserve">Atenção! Planilha bloqueada para edição. </t>
  </si>
  <si>
    <t>Nome/Razão Social:</t>
  </si>
  <si>
    <t>CPF/CNPJ:</t>
  </si>
  <si>
    <t>Código</t>
  </si>
  <si>
    <t>Descrição do Produto/Serviço</t>
  </si>
  <si>
    <t>Quantidade</t>
  </si>
  <si>
    <t>Limite de Fornecimento Por Quantidade</t>
  </si>
  <si>
    <t>% Desc./Acresc.</t>
  </si>
  <si>
    <t>Valor Unitário</t>
  </si>
  <si>
    <t>Valor Total</t>
  </si>
  <si>
    <t>Limite de Fornecimento Por Valor Total</t>
  </si>
  <si>
    <t>% BDI</t>
  </si>
  <si>
    <t>% Encargos Sociais</t>
  </si>
  <si>
    <t>Dados da Proposta</t>
  </si>
  <si>
    <t>Endereço:</t>
  </si>
  <si>
    <t>Complemento:</t>
  </si>
  <si>
    <t>CEP:</t>
  </si>
  <si>
    <t>Banco:</t>
  </si>
  <si>
    <t>Cidade:</t>
  </si>
  <si>
    <t>Agência:</t>
  </si>
  <si>
    <t>Estado:</t>
  </si>
  <si>
    <t>Conta:</t>
  </si>
  <si>
    <t>Telefone:</t>
  </si>
  <si>
    <t>Fax:</t>
  </si>
  <si>
    <t>Contato:</t>
  </si>
  <si>
    <t>Email:</t>
  </si>
  <si>
    <t>Site:</t>
  </si>
  <si>
    <t>Inscrição Estadual:</t>
  </si>
  <si>
    <t>Data da Realização</t>
  </si>
  <si>
    <t>Código do Fornecedor:</t>
  </si>
  <si>
    <t>002902/25</t>
  </si>
  <si>
    <t>PREGÃO PRESENCIAL</t>
  </si>
  <si>
    <t>Menor Preco Unitario</t>
  </si>
  <si>
    <t>02/09/2025</t>
  </si>
  <si>
    <t>16/10/2025</t>
  </si>
  <si>
    <t>Sim</t>
  </si>
  <si>
    <t>AQUISIÇÃO DE MATERIAL DE HIGIENE E LIMPEZA</t>
  </si>
  <si>
    <t>1</t>
  </si>
  <si>
    <t>130.001.001</t>
  </si>
  <si>
    <t>ABSORVENTE HIGIÊNICO COM ABAS GEL SUAVE COM 08 UNIDADES</t>
  </si>
  <si>
    <t>PC</t>
  </si>
  <si>
    <t>2</t>
  </si>
  <si>
    <t>130.001.002</t>
  </si>
  <si>
    <t>ÁGUA SANITÁRIA 1000ML</t>
  </si>
  <si>
    <t>UN</t>
  </si>
  <si>
    <t>3</t>
  </si>
  <si>
    <t>130.001.003</t>
  </si>
  <si>
    <t>ÁLCOOL 46º INPM 1LT</t>
  </si>
  <si>
    <t>LT</t>
  </si>
  <si>
    <t>4</t>
  </si>
  <si>
    <t>130.001.004</t>
  </si>
  <si>
    <t>ÁLCOOL EM GEL 70° - 500ML</t>
  </si>
  <si>
    <t>5</t>
  </si>
  <si>
    <t>130.001.005</t>
  </si>
  <si>
    <t>AMACIANTE DE ROUPAS 2LTS COMPOSIÇÃO: TENSOATIVO CATIÔNICO, CERAMIDAS, PRESERVANTE, UMECTANTE, CORANTE, OPACIFICANTE, PERFUME E ÁGUA. COMPONENTE ATIVO CLORETO DE DIALQUIL DIMETIL AMÔNIO.</t>
  </si>
  <si>
    <t>6</t>
  </si>
  <si>
    <t>130.001.006</t>
  </si>
  <si>
    <t>BACIA GRANDE PLÁSTICA CANELADA 40 LITROS - 23 CM DE ALTURA E TAMANHO INTERNO DE 48,5 CM</t>
  </si>
  <si>
    <t>7</t>
  </si>
  <si>
    <t>130.001.007</t>
  </si>
  <si>
    <t>BACIA PLÁSTICA 54 LT</t>
  </si>
  <si>
    <t>8</t>
  </si>
  <si>
    <t>130.001.008</t>
  </si>
  <si>
    <t>BALDE PLÁSTICO 10 LITROS - BALDE COM MATERIAL PLÁSTICO REFORÇADO, IDEAL PARA O TRANSPORTE E ELEVAÇÃO DE CONTEÚDO PESADO. CAPACIDADE DE 10 LITROS E COM ALÇA PARA PEGADA NA PARTE INFERIOR.</t>
  </si>
  <si>
    <t>9</t>
  </si>
  <si>
    <t>130.001.009</t>
  </si>
  <si>
    <t>BANHEIRA PLÁSTICA PARA BEBÊ - 20 LITROS COMPACTA E CONFORTÁVEL, COM SABONETEIRA</t>
  </si>
  <si>
    <t>10</t>
  </si>
  <si>
    <t>130.001.010</t>
  </si>
  <si>
    <t>BARBEADOR DESCARTÁVEL COM 02 UNIDADES, LÂMINAS DUPLAS, CABO ANTIDESLIZANTE</t>
  </si>
  <si>
    <t>11</t>
  </si>
  <si>
    <t>130.001.011</t>
  </si>
  <si>
    <t>BOTAS PARA LIMPEZA DIVERSOS TAMANHOS BRANCA</t>
  </si>
  <si>
    <t>12</t>
  </si>
  <si>
    <t>130.001.012</t>
  </si>
  <si>
    <t>CESTO FECHADO COM TAMPA 30 LTS - CESTO PLÁSTICO; MEDIDAS: 35CM X 35CM; PESO: 400 GRAMAS;   CORES VARIADAS</t>
  </si>
  <si>
    <t>13</t>
  </si>
  <si>
    <t>130.001.013</t>
  </si>
  <si>
    <t>CESTO FECHADO COM TAMPA 60 LTS  MATERIAL: POLIPROPILENO</t>
  </si>
  <si>
    <t>14</t>
  </si>
  <si>
    <t>130.001.014</t>
  </si>
  <si>
    <t>CESTO PLÁSTICO DE LIXO GRANDE TELADO COM TAMPA 60 LTS</t>
  </si>
  <si>
    <t>15</t>
  </si>
  <si>
    <t>130.001.015</t>
  </si>
  <si>
    <t>CESTO PLÁSTICO PARA LIXO TELADO 12 LTS</t>
  </si>
  <si>
    <t>16</t>
  </si>
  <si>
    <t>130.001.016</t>
  </si>
  <si>
    <t>CONDICIONADOR INFANTIL 120ML</t>
  </si>
  <si>
    <t>17</t>
  </si>
  <si>
    <t>130.001.017</t>
  </si>
  <si>
    <t>CORTADOR DE UNHA CARACTERISTICAS O CORTADOR DE UNHAS COM MATERIAL RESISTENTE E INOXIDÁVEL QUE PROPORCIONA UM CORTE RENTE AS UNHAS, POSSUI ACOPLADO UMA LIXA PARA DAR ACABAMENTO AO CORTE DAS UNHAS; AÇO CARBONO NIQUELADO E CROMADO; TAMANHO PEQUENO 5,5 CM X 1,2 CM</t>
  </si>
  <si>
    <t>18</t>
  </si>
  <si>
    <t>130.001.018</t>
  </si>
  <si>
    <t>CREME DENTAL INFANTIL - 50G</t>
  </si>
  <si>
    <t>19</t>
  </si>
  <si>
    <t>130.001.019</t>
  </si>
  <si>
    <t>DESINFETANTE AROMAS DIVERSOS - 2 LT COMPOSIÇÃO: AMINA ÓXIDA, ÁLCOOL ETOXILADO, ALCALINIZANTE, COADJUVANTE, ESPESSANTE, CORANTE, FRAGRÂNCIA, CONSERVANTE E ÁGUA.</t>
  </si>
  <si>
    <t>20</t>
  </si>
  <si>
    <t>130.001.020</t>
  </si>
  <si>
    <t>DESODORIZADOR DE AR 360 ML</t>
  </si>
  <si>
    <t>21</t>
  </si>
  <si>
    <t>130.001.021</t>
  </si>
  <si>
    <t>DETERGENTE LÍQUIDO PARA LAVA - LOUÇAS 500 ML</t>
  </si>
  <si>
    <t>22</t>
  </si>
  <si>
    <t>130.001.022</t>
  </si>
  <si>
    <t>DETERGENTE MULTIUSO 500ML</t>
  </si>
  <si>
    <t>23</t>
  </si>
  <si>
    <t>130.001.023</t>
  </si>
  <si>
    <t>DISPENSER PARA PAPEL INTERFOLHADO DE PAREDE  DISPENSER P/ PAPEL TOALHA INTERFOLHAS 2 OU 3 DOBRAS  DIMENSÕES: 243MM LARGURA 147MM ALTURA120MM PROFUNDIDADE</t>
  </si>
  <si>
    <t>24</t>
  </si>
  <si>
    <t>130.001.024</t>
  </si>
  <si>
    <t>DISPENSER PARA SABÃO LÍQUIDO - POSSUI RESERVATÓRIO PARA ABASTECIMENTO DE ATÉ 400ML DE SABONETE LÍQUIDO.</t>
  </si>
  <si>
    <t>25</t>
  </si>
  <si>
    <t>130.001.025</t>
  </si>
  <si>
    <t>ESCOVA PARA LAVAR MULTIUSO COM ALÇA - COM CERDA DE POLIPROPILENO, É MUITO MAIS RESISTENTE E DURÁVEL, POIS NÃO DEFORMA NEM EMBOLA. COM CABO ERGONÔMICO, NÃO ESCORREGA DURANTE O USO, GARANTINDO MAIS FIRMEZA. PERFEITA PARA LAVAR E ESFREGAR SUPERFÍCIES RÚSTICAS E SEMIRRÚSTICAS, COMO: ROUPAS, AZULEJOS, PNEUS, ENTRE OUTRAS.</t>
  </si>
  <si>
    <t>26</t>
  </si>
  <si>
    <t>130.001.026</t>
  </si>
  <si>
    <t>ESCOVA PARA LAVAR ROUPAS PLÁSTICA OVAL  ALTURA: 6,5 LARGURA: 2,5</t>
  </si>
  <si>
    <t>27</t>
  </si>
  <si>
    <t>130.001.027</t>
  </si>
  <si>
    <t>ESCOVA PARA LAVAR VASO SANITÁRIO COM SUPORTE</t>
  </si>
  <si>
    <t>28</t>
  </si>
  <si>
    <t>130.001.028</t>
  </si>
  <si>
    <t>ESCOVA SANITÁRIA COM SUPORTE EM AÇO INOX  DIMENSÕES DO PRODUTO: 11L X 30A</t>
  </si>
  <si>
    <t>29</t>
  </si>
  <si>
    <t>130.001.029</t>
  </si>
  <si>
    <t>ESPONJA DE LÃ DE AÇO - FARDO COM 14 PACOTES E CADA UM CONTENDO 8 UNIDADES. MODELO: LÃ DE AÇO MATERIAL DA ESPONJA DE LIMPEZA: AÇO</t>
  </si>
  <si>
    <t>FD</t>
  </si>
  <si>
    <t>30</t>
  </si>
  <si>
    <t>130.001.030</t>
  </si>
  <si>
    <t>ESPONJA PARA LAVAR LOUÇA (DUPLA FACE)</t>
  </si>
  <si>
    <t>31</t>
  </si>
  <si>
    <t>130.001.031</t>
  </si>
  <si>
    <t>FLANELA PARA LIMPEZA GRANDE 38X58</t>
  </si>
  <si>
    <t>32</t>
  </si>
  <si>
    <t>130.001.032</t>
  </si>
  <si>
    <t>FLANELA PARA LIMPEZA MEDIA 28X48 CM</t>
  </si>
  <si>
    <t>33</t>
  </si>
  <si>
    <t>130.001.033</t>
  </si>
  <si>
    <t>FÓSFORO PACOTE COM 10 CAIXAS COM 40 UNIDADES CADA</t>
  </si>
  <si>
    <t>34</t>
  </si>
  <si>
    <t>130.001.034</t>
  </si>
  <si>
    <t>FRALDA DESCARTÁVEL - G - PACOTE COM 18 UNIDADES</t>
  </si>
  <si>
    <t>35</t>
  </si>
  <si>
    <t>130.001.035</t>
  </si>
  <si>
    <t>FRALDA DESCARTÁVEL - M PACOTE COM 20 UNIDADES.</t>
  </si>
  <si>
    <t>36</t>
  </si>
  <si>
    <t>130.001.036</t>
  </si>
  <si>
    <t>FRALDA DESCARTÁVEL - P - PACOTE COM 24 UNIDADES.</t>
  </si>
  <si>
    <t>37</t>
  </si>
  <si>
    <t>130.001.037</t>
  </si>
  <si>
    <t>FRALDA DESCARTÁVEL - XG - PACOTE COM 16 UNIDADES.</t>
  </si>
  <si>
    <t>38</t>
  </si>
  <si>
    <t>130.001.038</t>
  </si>
  <si>
    <t>FRALDAS DESCARTÁVEL - ADULTO/JUVENIL - P - UNISSEX, DIMENSÕES DO PRODUTO: 27 X 16,5 X 13 CM; 0,58G, PACOTE COM 10 UNIDADES</t>
  </si>
  <si>
    <t>39</t>
  </si>
  <si>
    <t>130.001.039</t>
  </si>
  <si>
    <t>FRALDAS DESCARTÁVEL - XXG - PACOTE COM 32 UNIDADES</t>
  </si>
  <si>
    <t>40</t>
  </si>
  <si>
    <t>130.001.040</t>
  </si>
  <si>
    <t>GEL FIXADOR - SEM ALCOOL 240GR</t>
  </si>
  <si>
    <t>41</t>
  </si>
  <si>
    <t>130.001.041</t>
  </si>
  <si>
    <t>GRAMPO PARA CABELO Nº 5 PRETO - CAIXA COM 100 UNIDADES</t>
  </si>
  <si>
    <t>CX</t>
  </si>
  <si>
    <t>42</t>
  </si>
  <si>
    <t>130.001.042</t>
  </si>
  <si>
    <t>GUARDANAPO DE PAPEL (24 X 22) - PACOTE COM 50 UNIDADES.  COMPOSIÇÃO: 100% CELULOSE  MEDIDAS: 24 X 22CM</t>
  </si>
  <si>
    <t>43</t>
  </si>
  <si>
    <t>130.001.043</t>
  </si>
  <si>
    <t>GUARDANAPO DE PAPEL (30X33) - EMBALAGEM COM 50 UNIDADES.  COMPOSIÇÃO: 100% CELULOSE  MEDIDAS: 30 X 33 CM</t>
  </si>
  <si>
    <t>44</t>
  </si>
  <si>
    <t>130.001.044</t>
  </si>
  <si>
    <t>HASTES FLEXÍVEIS COM PONTAS DE ALGODÃO - CAIXA CONTENDO 75 UNIDADES</t>
  </si>
  <si>
    <t>45</t>
  </si>
  <si>
    <t>130.001.045</t>
  </si>
  <si>
    <t>INSETICIDA 360 ML- SPRAY</t>
  </si>
  <si>
    <t>46</t>
  </si>
  <si>
    <t>130.001.046</t>
  </si>
  <si>
    <t>INSETISIDA DE 30 ML CONCENTRADO</t>
  </si>
  <si>
    <t>47</t>
  </si>
  <si>
    <t>130.001.047</t>
  </si>
  <si>
    <t>ISQUEIRO GRANDE - COM SELO HOLOGRÁFICO DO INMETRO QUE GARANTE ORIGINALIDADE, QUALIDADE E SEGURANÇA</t>
  </si>
  <si>
    <t>48</t>
  </si>
  <si>
    <t>130.001.048</t>
  </si>
  <si>
    <t>LENÇO UMIDECIDO - CAIXA COM 75 UNIDADE DO TAMANHO 20X12CM</t>
  </si>
  <si>
    <t>49</t>
  </si>
  <si>
    <t>130.001.049</t>
  </si>
  <si>
    <t>LIMPA ALUMINIO - COMPOSIÇÃO: ALQUIL BENZENO SULFONADO, ÁCIDO CLORÍDRICO, ÁCIDO CÍTRICO, CORANTE, ESSÊNCIA E ÁGUA. FRASCO 500ML.</t>
  </si>
  <si>
    <t>50</t>
  </si>
  <si>
    <t>130.001.050</t>
  </si>
  <si>
    <t>LIMPA CERÂMICAS E AZULEJOS - DETERGENTE PARA LIMPEZA DE CERÂMICA, AJULEJOS. 1 LITRO</t>
  </si>
  <si>
    <t>51</t>
  </si>
  <si>
    <t>130.001.051</t>
  </si>
  <si>
    <t>LIMPA FORNO 250G ASPECTO: CREMOSO</t>
  </si>
  <si>
    <t>52</t>
  </si>
  <si>
    <t>130.001.052</t>
  </si>
  <si>
    <t>LIMPA VIDROS COM JATO 500ML</t>
  </si>
  <si>
    <t>53</t>
  </si>
  <si>
    <t>130.001.053</t>
  </si>
  <si>
    <t>LIXEIRA EM INOX COM PEDAL 30 LITROS CROMADA</t>
  </si>
  <si>
    <t>54</t>
  </si>
  <si>
    <t>130.001.054</t>
  </si>
  <si>
    <t>LIXEIRA INOX 5 LITROS COM BALDE REMOVÍVEL MECANISMO DE ABERTURA COM PEDAL - FORMA CILÍNDRICO</t>
  </si>
  <si>
    <t>55</t>
  </si>
  <si>
    <t>130.001.055</t>
  </si>
  <si>
    <t>LIXEIRA INOX COM PEDAL 12 LITROS</t>
  </si>
  <si>
    <t>56</t>
  </si>
  <si>
    <t>130.001.056</t>
  </si>
  <si>
    <t>LIXEIRA PLÁSTICA COM PEDAL 100 LT</t>
  </si>
  <si>
    <t>57</t>
  </si>
  <si>
    <t>130.001.058</t>
  </si>
  <si>
    <t>LIXEIRA PLÁSTICA COM PEDAL 16 LITROS –  COR: PRETA, LARGURA: 29,8 CM COMPRIMENTO: 29,7 CM ALTURA: 36,3 CM CAPACIDADE: 16 LITROS</t>
  </si>
  <si>
    <t>58</t>
  </si>
  <si>
    <t>130.001.057</t>
  </si>
  <si>
    <t>LIXEIRA PLÁSTICA COM PEDAL 20 LITROS</t>
  </si>
  <si>
    <t>59</t>
  </si>
  <si>
    <t>130.001.059</t>
  </si>
  <si>
    <t>LIXEIRA PLÁSTICA COM PEDAL 50LTS</t>
  </si>
  <si>
    <t>60</t>
  </si>
  <si>
    <t>130.001.060</t>
  </si>
  <si>
    <t>LIXEIRA REDONDA - METAL ARAMADO 10,5L PRETA</t>
  </si>
  <si>
    <t>61</t>
  </si>
  <si>
    <t>130.001.061</t>
  </si>
  <si>
    <t>LIXEIRA REDONDA COM TAMPA 150 L BRANCA  MATERIAL: POLIPROPILENO ALTURA (CM): 94,000 COMPRIMENTO (CM): 66,000 LARGURA (CM): 66,000</t>
  </si>
  <si>
    <t>62</t>
  </si>
  <si>
    <t>130.001.062</t>
  </si>
  <si>
    <t>LUSTRA MÓVEIS 200ML</t>
  </si>
  <si>
    <t>63</t>
  </si>
  <si>
    <t>130.001.063</t>
  </si>
  <si>
    <t>LUVA EMBORRACHADA PARA TRABALHOS MANUAIS M/G -PAR DE LUVAS DE PVC OU LÁTEX PARA TRABALHOS MANUAIS, COM O LADO EXTERNO TODO COMPOSTO POR BORRACHA E O LADO INTERNO CONFORTÁVEL, A LUVA OFERECE PROTEÇÃO TOTAL CONTRA AGENTES EXTERNOS, ALÉM DE SER RESISTENTE A RASGOS.</t>
  </si>
  <si>
    <t>64</t>
  </si>
  <si>
    <t>130.001.064</t>
  </si>
  <si>
    <t>LUVA G LATEX - CAIXA COM 100 UNIDADES.</t>
  </si>
  <si>
    <t>65</t>
  </si>
  <si>
    <t>130.001.065</t>
  </si>
  <si>
    <t>LUVA M LATEX PARA PROCEDIMENTO - CAIXA COM 100 UNIDADES</t>
  </si>
  <si>
    <t>66</t>
  </si>
  <si>
    <t>130.001.066</t>
  </si>
  <si>
    <t>LUVA P LATEX PARA PROCEDIMENTO - CAIXA COM 100 UNIDADES</t>
  </si>
  <si>
    <t>67</t>
  </si>
  <si>
    <t>130.001.067</t>
  </si>
  <si>
    <t>LUVA PLÁSTICA DESCARTÁVEL TAMANHO M - CAIXA COM 100 UNIDADES.</t>
  </si>
  <si>
    <t>68</t>
  </si>
  <si>
    <t>130.001.068</t>
  </si>
  <si>
    <t>LUVAS PARA LIMPEZA DE DIVERSOS TAMANHOS (P, M, G) CANO LONGO</t>
  </si>
  <si>
    <t>69</t>
  </si>
  <si>
    <t>130.001.069</t>
  </si>
  <si>
    <t>MÁSCARA DESCARTÁVEL - CAIXA COM 100 UNIDADES.</t>
  </si>
  <si>
    <t>70</t>
  </si>
  <si>
    <t>130.001.070</t>
  </si>
  <si>
    <t>ÓLEO ESSENCIAL PARA LIMPEZA 120ML</t>
  </si>
  <si>
    <t>71</t>
  </si>
  <si>
    <t>130.001.071</t>
  </si>
  <si>
    <t>PÁ DE ALUMÍNIO PARA LIXO COM CABO DE 60CM</t>
  </si>
  <si>
    <t>72</t>
  </si>
  <si>
    <t>130.001.072</t>
  </si>
  <si>
    <t>PALHA DE AÇO N 0/01/02 - GROSSA</t>
  </si>
  <si>
    <t>73</t>
  </si>
  <si>
    <t>130.001.073</t>
  </si>
  <si>
    <t>PALITO DE DENTES CAIXA COM 100 UNIDADES</t>
  </si>
  <si>
    <t>74</t>
  </si>
  <si>
    <t>130.001.074</t>
  </si>
  <si>
    <t>PALITO DE ESPETINHO</t>
  </si>
  <si>
    <t>75</t>
  </si>
  <si>
    <t>130.001.075</t>
  </si>
  <si>
    <t>PAPEL ALUMÍNIO - ROLO GRANDE - TAMANHO 45CM X 7,5M.</t>
  </si>
  <si>
    <t>76</t>
  </si>
  <si>
    <t>130.001.076</t>
  </si>
  <si>
    <t>PAPEL FILME 28CM X 30M</t>
  </si>
  <si>
    <t>77</t>
  </si>
  <si>
    <t>130.001.077</t>
  </si>
  <si>
    <t>PAPEL HIGIÊNICO BRANCO FOLHA DUPLA - FARDO COM 64 UNIDADES</t>
  </si>
  <si>
    <t>78</t>
  </si>
  <si>
    <t>130.001.078</t>
  </si>
  <si>
    <t>PAPEL TOALHA INTERFOLHADO COM 1000 FOLHAS SIMPLES 22X20CM - BRANCO</t>
  </si>
  <si>
    <t>79</t>
  </si>
  <si>
    <t>130.001.079</t>
  </si>
  <si>
    <t>PEDRA SANITÁRIA 27G</t>
  </si>
  <si>
    <t>80</t>
  </si>
  <si>
    <t>130.001.080</t>
  </si>
  <si>
    <t>PENTE FINO PARA CABELO</t>
  </si>
  <si>
    <t>81</t>
  </si>
  <si>
    <t>130.001.081</t>
  </si>
  <si>
    <t>PENTE PARA CABELO - SEM PONTA, DENTES FINOS E MÉDIOS, 4CM</t>
  </si>
  <si>
    <t>82</t>
  </si>
  <si>
    <t>130.001.082</t>
  </si>
  <si>
    <t>PRENDEDOR DE MADEIRA COM 12 UNIDADES</t>
  </si>
  <si>
    <t>83</t>
  </si>
  <si>
    <t>130.001.083</t>
  </si>
  <si>
    <t>PROTETOR SOLAR FATOR 50 120ML</t>
  </si>
  <si>
    <t>84</t>
  </si>
  <si>
    <t>130.001.084</t>
  </si>
  <si>
    <t>RODO PARA LIMPEZA TAMANHO MÉDIO 42,5 CM</t>
  </si>
  <si>
    <t>85</t>
  </si>
  <si>
    <t>130.001.085</t>
  </si>
  <si>
    <t>RODO PLÁSTICO EXTRA GRANDE DE 60 CM COM CABO 1,20M DE PLÁSTICO</t>
  </si>
  <si>
    <t>86</t>
  </si>
  <si>
    <t>130.001.086</t>
  </si>
  <si>
    <t>SABÃO BARRA COM GLICERINA - EMBALAGEM ORIGINAL, CADA UNIDADE DEVE CONTER NO MINIMO ENTRE 180 A 200 GR, PACOTE COM 5 UNIDADE.</t>
  </si>
  <si>
    <t>87</t>
  </si>
  <si>
    <t>130.001.087</t>
  </si>
  <si>
    <t>SABÃO EM PÓ DE 800G</t>
  </si>
  <si>
    <t>88</t>
  </si>
  <si>
    <t>130.001.088</t>
  </si>
  <si>
    <t>SABONETE BARRA COM GLICERINA AROMAS DIVERSOS 90 GR.</t>
  </si>
  <si>
    <t>89</t>
  </si>
  <si>
    <t>130.001.089</t>
  </si>
  <si>
    <t>SABONETE LÍQUIDO INFANTIL 500ML</t>
  </si>
  <si>
    <t>90</t>
  </si>
  <si>
    <t>130.001.090</t>
  </si>
  <si>
    <t>SABONETE LÍQUIDO CREMOSO 5 LITROS</t>
  </si>
  <si>
    <t>91</t>
  </si>
  <si>
    <t>130.001.091</t>
  </si>
  <si>
    <t>SACO DE ALGODÃO ALVEJADO - TAMANHO 45X70 CM</t>
  </si>
  <si>
    <t>92</t>
  </si>
  <si>
    <t>130.001.092</t>
  </si>
  <si>
    <t>SACO P/ LIXO 100 LTS - 75X105 - MICRA 10</t>
  </si>
  <si>
    <t>KG</t>
  </si>
  <si>
    <t>93</t>
  </si>
  <si>
    <t>130.001.093</t>
  </si>
  <si>
    <t>SACO PARA LIXO 150 LTS 90X105 - MICRA 10</t>
  </si>
  <si>
    <t>94</t>
  </si>
  <si>
    <t>130.001.094</t>
  </si>
  <si>
    <t>SACO PARA LIXO 20 LTS - MICRA 08</t>
  </si>
  <si>
    <t>95</t>
  </si>
  <si>
    <t>130.001.095</t>
  </si>
  <si>
    <t>SACO PARA LIXO 30 LTS 59X62 - MICRA 8</t>
  </si>
  <si>
    <t>96</t>
  </si>
  <si>
    <t>130.001.096</t>
  </si>
  <si>
    <t>SACO PARA LIXO 40 LTS 62X75 - MICRA 8</t>
  </si>
  <si>
    <t>97</t>
  </si>
  <si>
    <t>130.001.097</t>
  </si>
  <si>
    <t>SACO PARA LIXO 50LTS 63X80 - MICRA 08</t>
  </si>
  <si>
    <t>98</t>
  </si>
  <si>
    <t>130.001.098</t>
  </si>
  <si>
    <t>SACO PARA LIXO 60 LTS 70X85 - MICRA 08</t>
  </si>
  <si>
    <t>99</t>
  </si>
  <si>
    <t>130.001.099</t>
  </si>
  <si>
    <t>SAPONÁCEO LÍQUIDO - EMBALAGEM DE 300 ML</t>
  </si>
  <si>
    <t>100</t>
  </si>
  <si>
    <t>130.001.100</t>
  </si>
  <si>
    <t>SHAMPOO INFANTIL  200 ML</t>
  </si>
  <si>
    <t>101</t>
  </si>
  <si>
    <t>130.001.101</t>
  </si>
  <si>
    <t>SODA CÁUSTICA 1KG</t>
  </si>
  <si>
    <t>102</t>
  </si>
  <si>
    <t>130.001.102</t>
  </si>
  <si>
    <t>TALCO INFANTIL 100G</t>
  </si>
  <si>
    <t>103</t>
  </si>
  <si>
    <t>130.001.103</t>
  </si>
  <si>
    <t>TOALHA DE BANHO 100% ALGODÃO</t>
  </si>
  <si>
    <t>104</t>
  </si>
  <si>
    <t>130.001.104</t>
  </si>
  <si>
    <t>TOALHA DE BANHO COR BRANCA</t>
  </si>
  <si>
    <t>105</t>
  </si>
  <si>
    <t>130.001.105</t>
  </si>
  <si>
    <t>TOALHA DE ROSTO 100% ALGODÃO</t>
  </si>
  <si>
    <t>106</t>
  </si>
  <si>
    <t>130.001.106</t>
  </si>
  <si>
    <t>TOALHA DE ROSTO COR BRANCA</t>
  </si>
  <si>
    <t>107</t>
  </si>
  <si>
    <t>130.001.107</t>
  </si>
  <si>
    <t>TOUCA DE TNT DESCARTAVEIS - PACOTE COM 100 UNIDADES</t>
  </si>
  <si>
    <t>108</t>
  </si>
  <si>
    <t>130.001.108</t>
  </si>
  <si>
    <t>VASSOURA DE PÊLO REFERENCIA V/9</t>
  </si>
  <si>
    <t>109</t>
  </si>
  <si>
    <t>130.001.109</t>
  </si>
  <si>
    <t>VASSOURA METALICA REGULAVEL 22 DENTES COM CABO</t>
  </si>
  <si>
    <t>110</t>
  </si>
  <si>
    <t>130.001.110</t>
  </si>
  <si>
    <t>VASSOURA NYLON COM CABO DE METAL PLASTIFICADO COMPRIMENTO: 6,5CM</t>
  </si>
  <si>
    <t>111</t>
  </si>
  <si>
    <t>130.001.111</t>
  </si>
  <si>
    <t>VASSOURA PLÁSTICA PARA GRAMA COM CABO DE MADEIRA PLASTIFICADO</t>
  </si>
  <si>
    <t>Total da Proposta</t>
  </si>
  <si>
    <t>Atenção! Planilha bloqueada. Preencher apenas os campos referentes aos dados da proposta.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</si>
</sst>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#,##0.0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4506668294322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0"/>
        <bgColor auto="1"/>
      </patternFill>
    </fill>
    <fill>
      <patternFill patternType="solid">
        <fgColor theme="9" tint="0.79995117038483843"/>
        <bgColor auto="1"/>
      </patternFill>
    </fill>
  </fills>
  <borders count="2">
    <border>
      <left/>
      <right/>
      <top/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3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left"/>
    </xf>
    <xf numFmtId="164" fontId="0" fillId="5" borderId="1" xfId="0" applyNumberFormat="1" applyFill="1" applyBorder="1" applyAlignment="1">
      <alignment horizontal="right"/>
    </xf>
    <xf numFmtId="2" fontId="0" fillId="5" borderId="1" xfId="0" applyNumberFormat="1" applyFill="1" applyBorder="1" applyAlignment="1">
      <alignment horizontal="right"/>
    </xf>
    <xf numFmtId="165" fontId="0" fillId="5" borderId="1" xfId="0" applyNumberFormat="1" applyFill="1" applyBorder="1" applyAlignment="1">
      <alignment horizontal="right" vertical="center"/>
    </xf>
    <xf numFmtId="165" fontId="0" fillId="5" borderId="1" xfId="0" applyNumberFormat="1" applyFill="1" applyBorder="1" applyAlignment="1">
      <alignment horizontal="right"/>
    </xf>
    <xf numFmtId="49" fontId="0" fillId="5" borderId="1" xfId="0" applyNumberFormat="1" applyFill="1" applyBorder="1" applyAlignment="1">
      <alignment horizontal="left"/>
    </xf>
    <xf numFmtId="165" fontId="0" fillId="0" borderId="1" xfId="0" applyNumberFormat="1" applyBorder="1" applyAlignment="1">
      <alignment horizontal="right"/>
    </xf>
    <xf numFmtId="165" fontId="0" fillId="5" borderId="1" xfId="0" applyNumberFormat="1" applyFill="1" applyBorder="1" applyAlignment="1" applyProtection="1">
      <alignment horizontal="right" vertical="center"/>
      <protection locked="0"/>
    </xf>
    <xf numFmtId="165" fontId="0" fillId="5" borderId="1" xfId="0" applyNumberFormat="1" applyFill="1" applyBorder="1" applyAlignment="1" applyProtection="1">
      <alignment horizontal="right"/>
      <protection locked="0"/>
    </xf>
    <xf numFmtId="49" fontId="0" fillId="5" borderId="1" xfId="0" applyNumberFormat="1" applyFill="1" applyBorder="1" applyAlignment="1" applyProtection="1">
      <alignment horizontal="left"/>
      <protection locked="0"/>
    </xf>
    <xf numFmtId="165" fontId="0" fillId="0" borderId="0" xfId="0" applyNumberFormat="1"/>
    <xf numFmtId="0" fontId="7" fillId="0" borderId="0" xfId="0" applyFont="1"/>
    <xf numFmtId="0" fontId="4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 vertical="top" wrapText="1"/>
    </xf>
    <xf numFmtId="0" fontId="0" fillId="4" borderId="1" xfId="0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workbookViewId="0">
      <selection activeCell="C5" sqref="C5:N10"/>
    </sheetView>
  </sheetViews>
  <sheetFormatPr defaultColWidth="9.140625" defaultRowHeight="15" x14ac:dyDescent="0.25"/>
  <cols>
    <col min="2" max="2" width="7.85546875" customWidth="1"/>
    <col min="10" max="10" width="6.85546875" customWidth="1"/>
    <col min="12" max="12" width="12.5703125" customWidth="1"/>
    <col min="14" max="14" width="9.5703125" customWidth="1"/>
  </cols>
  <sheetData>
    <row r="1" spans="1:15" ht="21" x14ac:dyDescent="0.35">
      <c r="A1" s="23" t="s">
        <v>10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1"/>
    </row>
    <row r="2" spans="1:15" x14ac:dyDescent="0.25">
      <c r="A2" s="19" t="s">
        <v>3</v>
      </c>
      <c r="B2" s="19"/>
      <c r="C2" s="19" t="s">
        <v>1</v>
      </c>
      <c r="D2" s="19"/>
      <c r="E2" s="19"/>
      <c r="F2" s="19" t="s">
        <v>2</v>
      </c>
      <c r="G2" s="19"/>
      <c r="H2" s="19"/>
      <c r="I2" s="19" t="s">
        <v>4</v>
      </c>
      <c r="J2" s="19"/>
      <c r="K2" s="19" t="s">
        <v>40</v>
      </c>
      <c r="L2" s="19"/>
      <c r="M2" s="19" t="s">
        <v>5</v>
      </c>
      <c r="N2" s="19"/>
      <c r="O2" s="1"/>
    </row>
    <row r="3" spans="1:15" x14ac:dyDescent="0.25">
      <c r="A3" s="25" t="s">
        <v>42</v>
      </c>
      <c r="B3" s="25"/>
      <c r="C3" s="26" t="s">
        <v>43</v>
      </c>
      <c r="D3" s="26"/>
      <c r="E3" s="26"/>
      <c r="F3" s="26" t="s">
        <v>44</v>
      </c>
      <c r="G3" s="26"/>
      <c r="H3" s="26"/>
      <c r="I3" s="25" t="s">
        <v>45</v>
      </c>
      <c r="J3" s="25"/>
      <c r="K3" s="25" t="s">
        <v>46</v>
      </c>
      <c r="L3" s="25"/>
      <c r="M3" s="26" t="s">
        <v>47</v>
      </c>
      <c r="N3" s="26"/>
      <c r="O3" s="1"/>
    </row>
    <row r="4" spans="1:15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1"/>
    </row>
    <row r="5" spans="1:15" x14ac:dyDescent="0.25">
      <c r="A5" s="22" t="s">
        <v>0</v>
      </c>
      <c r="B5" s="22"/>
      <c r="C5" s="20" t="s">
        <v>48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1"/>
    </row>
    <row r="6" spans="1:15" x14ac:dyDescent="0.25">
      <c r="A6" s="22"/>
      <c r="B6" s="22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"/>
    </row>
    <row r="7" spans="1:15" x14ac:dyDescent="0.25">
      <c r="A7" s="22"/>
      <c r="B7" s="22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1"/>
    </row>
    <row r="8" spans="1:15" x14ac:dyDescent="0.25">
      <c r="A8" s="22"/>
      <c r="B8" s="22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1"/>
    </row>
    <row r="9" spans="1:15" x14ac:dyDescent="0.25">
      <c r="A9" s="22"/>
      <c r="B9" s="22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1"/>
    </row>
    <row r="10" spans="1:15" x14ac:dyDescent="0.25">
      <c r="A10" s="22"/>
      <c r="B10" s="22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1"/>
    </row>
    <row r="11" spans="1:15" x14ac:dyDescent="0.25">
      <c r="O11" s="1"/>
    </row>
    <row r="12" spans="1:15" x14ac:dyDescent="0.25">
      <c r="O12" s="1"/>
    </row>
    <row r="13" spans="1:15" x14ac:dyDescent="0.25">
      <c r="O13" s="1"/>
    </row>
    <row r="14" spans="1:15" x14ac:dyDescent="0.25">
      <c r="O14" s="1"/>
    </row>
    <row r="15" spans="1:15" x14ac:dyDescent="0.25">
      <c r="O15" s="1"/>
    </row>
    <row r="16" spans="1:15" x14ac:dyDescent="0.25">
      <c r="O16" s="1"/>
    </row>
    <row r="17" spans="1:15" x14ac:dyDescent="0.25">
      <c r="O17" s="1"/>
    </row>
    <row r="18" spans="1:15" x14ac:dyDescent="0.25">
      <c r="O18" s="1"/>
    </row>
    <row r="19" spans="1:15" x14ac:dyDescent="0.25">
      <c r="O19" s="1"/>
    </row>
    <row r="29" spans="1:15" ht="21" customHeight="1" x14ac:dyDescent="0.25">
      <c r="A29" s="18" t="s">
        <v>12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</row>
    <row r="30" spans="1:15" ht="21" customHeight="1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</row>
    <row r="31" spans="1:15" ht="15" customHeight="1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</row>
    <row r="32" spans="1:15" ht="15" customHeight="1" x14ac:dyDescent="0.25"/>
    <row r="33" ht="15" customHeight="1" x14ac:dyDescent="0.25"/>
  </sheetData>
  <sheetProtection password="CA35" sheet="1" objects="1" scenarios="1"/>
  <mergeCells count="17">
    <mergeCell ref="K3:L3"/>
    <mergeCell ref="A29:N31"/>
    <mergeCell ref="A2:B2"/>
    <mergeCell ref="C5:N10"/>
    <mergeCell ref="A5:B10"/>
    <mergeCell ref="A1:N1"/>
    <mergeCell ref="C2:E2"/>
    <mergeCell ref="A4:N4"/>
    <mergeCell ref="A3:B3"/>
    <mergeCell ref="M2:N2"/>
    <mergeCell ref="M3:N3"/>
    <mergeCell ref="C3:E3"/>
    <mergeCell ref="F2:H2"/>
    <mergeCell ref="F3:H3"/>
    <mergeCell ref="I2:J2"/>
    <mergeCell ref="I3:J3"/>
    <mergeCell ref="K2:L2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4"/>
  <sheetViews>
    <sheetView workbookViewId="0">
      <selection activeCell="G15" sqref="G15"/>
    </sheetView>
  </sheetViews>
  <sheetFormatPr defaultColWidth="9.140625" defaultRowHeight="15" x14ac:dyDescent="0.25"/>
  <cols>
    <col min="2" max="2" width="10.140625" customWidth="1"/>
    <col min="10" max="10" width="10.5703125" customWidth="1"/>
    <col min="14" max="14" width="9.7109375" customWidth="1"/>
  </cols>
  <sheetData>
    <row r="1" spans="1:14" ht="21" x14ac:dyDescent="0.35">
      <c r="A1" s="29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x14ac:dyDescent="0.25">
      <c r="A2" s="19" t="s">
        <v>13</v>
      </c>
      <c r="B2" s="19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x14ac:dyDescent="0.25">
      <c r="A3" s="19" t="s">
        <v>26</v>
      </c>
      <c r="B3" s="19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x14ac:dyDescent="0.25">
      <c r="A4" s="19" t="s">
        <v>27</v>
      </c>
      <c r="B4" s="19"/>
      <c r="C4" s="27"/>
      <c r="D4" s="27"/>
      <c r="E4" s="27"/>
      <c r="F4" s="19" t="s">
        <v>28</v>
      </c>
      <c r="G4" s="19"/>
      <c r="H4" s="27"/>
      <c r="I4" s="27"/>
      <c r="J4" s="2" t="s">
        <v>30</v>
      </c>
      <c r="K4" s="27"/>
      <c r="L4" s="27"/>
      <c r="M4" s="2" t="s">
        <v>32</v>
      </c>
      <c r="N4" s="3"/>
    </row>
    <row r="5" spans="1:14" x14ac:dyDescent="0.25">
      <c r="A5" s="19" t="s">
        <v>14</v>
      </c>
      <c r="B5" s="19"/>
      <c r="C5" s="27"/>
      <c r="D5" s="27"/>
      <c r="E5" s="27"/>
      <c r="F5" s="27"/>
      <c r="G5" s="27"/>
      <c r="H5" s="19" t="s">
        <v>39</v>
      </c>
      <c r="I5" s="19"/>
      <c r="J5" s="27"/>
      <c r="K5" s="27"/>
      <c r="L5" s="27"/>
      <c r="M5" s="27"/>
      <c r="N5" s="27"/>
    </row>
    <row r="6" spans="1:14" x14ac:dyDescent="0.25">
      <c r="A6" s="19" t="s">
        <v>29</v>
      </c>
      <c r="B6" s="19"/>
      <c r="C6" s="27"/>
      <c r="D6" s="27"/>
      <c r="E6" s="27"/>
      <c r="F6" s="19" t="s">
        <v>31</v>
      </c>
      <c r="G6" s="19"/>
      <c r="H6" s="27"/>
      <c r="I6" s="27"/>
      <c r="J6" s="19" t="s">
        <v>33</v>
      </c>
      <c r="K6" s="19"/>
      <c r="L6" s="27"/>
      <c r="M6" s="27"/>
      <c r="N6" s="27"/>
    </row>
    <row r="7" spans="1:14" x14ac:dyDescent="0.25">
      <c r="A7" s="19" t="s">
        <v>34</v>
      </c>
      <c r="B7" s="19"/>
      <c r="C7" s="27"/>
      <c r="D7" s="27"/>
      <c r="E7" s="27"/>
      <c r="F7" s="19" t="s">
        <v>35</v>
      </c>
      <c r="G7" s="19"/>
      <c r="H7" s="27"/>
      <c r="I7" s="27"/>
      <c r="J7" s="2" t="s">
        <v>36</v>
      </c>
      <c r="K7" s="27"/>
      <c r="L7" s="27"/>
      <c r="M7" s="27"/>
      <c r="N7" s="27"/>
    </row>
    <row r="8" spans="1:14" x14ac:dyDescent="0.25">
      <c r="A8" s="19" t="s">
        <v>37</v>
      </c>
      <c r="B8" s="19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</row>
    <row r="9" spans="1:14" x14ac:dyDescent="0.25">
      <c r="A9" s="19" t="s">
        <v>38</v>
      </c>
      <c r="B9" s="19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x14ac:dyDescent="0.25">
      <c r="A10" s="19" t="s">
        <v>41</v>
      </c>
      <c r="B10" s="19"/>
      <c r="C10" s="19"/>
      <c r="D10" s="19"/>
    </row>
    <row r="29" spans="1:14" x14ac:dyDescent="0.25">
      <c r="A29" s="28" t="s">
        <v>11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</row>
    <row r="30" spans="1:14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</row>
    <row r="31" spans="1:14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</row>
    <row r="32" spans="1:14" ht="15" customHeight="1" x14ac:dyDescent="0.25"/>
    <row r="33" ht="15" customHeight="1" x14ac:dyDescent="0.25"/>
    <row r="34" ht="15" customHeight="1" x14ac:dyDescent="0.25"/>
  </sheetData>
  <sheetProtection algorithmName="SHA-512" hashValue="StjqQdMLsRgtVtlNhfnvU3JLGXW2XDzEFkd/xuS4bsfX0JAgzC3i07Nui8roa1FG23KXctzzKCkQjmrESvEKXQ==" saltValue="dQ+E0Uxv+YQbZtf/44w0qw==" spinCount="100000" sheet="1" objects="1" scenarios="1"/>
  <protectedRanges>
    <protectedRange sqref="H4 K4 N4 J5 H6:H7 L6 K7 C2:C9" name="Editaveis"/>
  </protectedRanges>
  <mergeCells count="32">
    <mergeCell ref="C10:D10"/>
    <mergeCell ref="K4:L4"/>
    <mergeCell ref="A29:N31"/>
    <mergeCell ref="A1:N1"/>
    <mergeCell ref="A2:B2"/>
    <mergeCell ref="A5:B5"/>
    <mergeCell ref="A7:B7"/>
    <mergeCell ref="C2:N2"/>
    <mergeCell ref="A8:B8"/>
    <mergeCell ref="A9:B9"/>
    <mergeCell ref="A10:B10"/>
    <mergeCell ref="C8:N8"/>
    <mergeCell ref="C9:N9"/>
    <mergeCell ref="C3:N3"/>
    <mergeCell ref="A3:B3"/>
    <mergeCell ref="A4:B4"/>
    <mergeCell ref="C4:E4"/>
    <mergeCell ref="A6:B6"/>
    <mergeCell ref="C6:E6"/>
    <mergeCell ref="F6:G6"/>
    <mergeCell ref="H6:I6"/>
    <mergeCell ref="F4:G4"/>
    <mergeCell ref="H4:I4"/>
    <mergeCell ref="H5:I5"/>
    <mergeCell ref="K7:N7"/>
    <mergeCell ref="J5:N5"/>
    <mergeCell ref="C5:G5"/>
    <mergeCell ref="J6:K6"/>
    <mergeCell ref="L6:N6"/>
    <mergeCell ref="H7:I7"/>
    <mergeCell ref="C7:E7"/>
    <mergeCell ref="F7:G7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18"/>
  <sheetViews>
    <sheetView tabSelected="1" workbookViewId="0">
      <selection activeCell="H15" sqref="H15"/>
    </sheetView>
  </sheetViews>
  <sheetFormatPr defaultColWidth="9.140625" defaultRowHeight="15" x14ac:dyDescent="0.25"/>
  <cols>
    <col min="1" max="1" width="6.42578125" customWidth="1"/>
    <col min="2" max="2" width="11.85546875" customWidth="1"/>
    <col min="3" max="3" width="21.28515625" customWidth="1"/>
    <col min="8" max="8" width="15.42578125" customWidth="1"/>
    <col min="9" max="10" width="0" hidden="1" customWidth="1"/>
    <col min="11" max="11" width="15.7109375" customWidth="1"/>
    <col min="12" max="12" width="15.5703125" customWidth="1"/>
    <col min="13" max="13" width="0" hidden="1" customWidth="1"/>
    <col min="14" max="14" width="35.42578125" customWidth="1"/>
    <col min="15" max="16" width="0" hidden="1" customWidth="1"/>
  </cols>
  <sheetData>
    <row r="1" spans="1:16" ht="21" x14ac:dyDescent="0.25">
      <c r="A1" s="32" t="s">
        <v>25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ht="54" customHeight="1" x14ac:dyDescent="0.25">
      <c r="A2" s="4" t="s">
        <v>7</v>
      </c>
      <c r="B2" s="4" t="s">
        <v>15</v>
      </c>
      <c r="C2" s="30" t="s">
        <v>16</v>
      </c>
      <c r="D2" s="30"/>
      <c r="E2" s="30"/>
      <c r="F2" s="30"/>
      <c r="G2" s="4" t="s">
        <v>8</v>
      </c>
      <c r="H2" s="4" t="s">
        <v>17</v>
      </c>
      <c r="I2" s="4" t="s">
        <v>18</v>
      </c>
      <c r="J2" s="4" t="s">
        <v>19</v>
      </c>
      <c r="K2" s="4" t="s">
        <v>20</v>
      </c>
      <c r="L2" s="4" t="s">
        <v>21</v>
      </c>
      <c r="M2" s="4" t="s">
        <v>22</v>
      </c>
      <c r="N2" s="4" t="s">
        <v>9</v>
      </c>
      <c r="O2" s="4" t="s">
        <v>23</v>
      </c>
      <c r="P2" s="4" t="s">
        <v>24</v>
      </c>
    </row>
    <row r="3" spans="1:16" x14ac:dyDescent="0.25">
      <c r="A3" s="5" t="s">
        <v>49</v>
      </c>
      <c r="B3" s="6" t="s">
        <v>50</v>
      </c>
      <c r="C3" s="31" t="s">
        <v>51</v>
      </c>
      <c r="D3" s="31"/>
      <c r="E3" s="31"/>
      <c r="F3" s="31"/>
      <c r="G3" s="6" t="s">
        <v>52</v>
      </c>
      <c r="H3" s="12">
        <v>53</v>
      </c>
      <c r="I3" s="7"/>
      <c r="J3" s="8"/>
      <c r="K3" s="9"/>
      <c r="L3" s="10">
        <f t="shared" ref="L3:L34" si="0">SUM(H3*K3)</f>
        <v>0</v>
      </c>
      <c r="M3" s="10"/>
      <c r="N3" s="11"/>
      <c r="O3" s="8"/>
      <c r="P3" s="8"/>
    </row>
    <row r="4" spans="1:16" x14ac:dyDescent="0.25">
      <c r="A4" t="s">
        <v>53</v>
      </c>
      <c r="B4" t="s">
        <v>54</v>
      </c>
      <c r="C4" t="s">
        <v>55</v>
      </c>
      <c r="G4" t="s">
        <v>56</v>
      </c>
      <c r="H4" s="16">
        <v>4130</v>
      </c>
      <c r="K4" s="13"/>
      <c r="L4" s="14">
        <f t="shared" si="0"/>
        <v>0</v>
      </c>
      <c r="N4" s="15"/>
    </row>
    <row r="5" spans="1:16" x14ac:dyDescent="0.25">
      <c r="A5" t="s">
        <v>57</v>
      </c>
      <c r="B5" t="s">
        <v>58</v>
      </c>
      <c r="C5" t="s">
        <v>59</v>
      </c>
      <c r="G5" t="s">
        <v>60</v>
      </c>
      <c r="H5" s="16">
        <v>90</v>
      </c>
      <c r="K5" s="13"/>
      <c r="L5" s="14">
        <f t="shared" si="0"/>
        <v>0</v>
      </c>
      <c r="N5" s="15"/>
    </row>
    <row r="6" spans="1:16" x14ac:dyDescent="0.25">
      <c r="A6" t="s">
        <v>61</v>
      </c>
      <c r="B6" t="s">
        <v>62</v>
      </c>
      <c r="C6" t="s">
        <v>63</v>
      </c>
      <c r="G6" t="s">
        <v>56</v>
      </c>
      <c r="H6" s="16">
        <v>249</v>
      </c>
      <c r="K6" s="13"/>
      <c r="L6" s="14">
        <f t="shared" si="0"/>
        <v>0</v>
      </c>
      <c r="N6" s="15"/>
    </row>
    <row r="7" spans="1:16" x14ac:dyDescent="0.25">
      <c r="A7" t="s">
        <v>64</v>
      </c>
      <c r="B7" t="s">
        <v>65</v>
      </c>
      <c r="C7" t="s">
        <v>66</v>
      </c>
      <c r="G7" t="s">
        <v>56</v>
      </c>
      <c r="H7" s="16">
        <v>302</v>
      </c>
      <c r="K7" s="13"/>
      <c r="L7" s="14">
        <f t="shared" si="0"/>
        <v>0</v>
      </c>
      <c r="N7" s="15"/>
    </row>
    <row r="8" spans="1:16" x14ac:dyDescent="0.25">
      <c r="A8" t="s">
        <v>67</v>
      </c>
      <c r="B8" t="s">
        <v>68</v>
      </c>
      <c r="C8" t="s">
        <v>69</v>
      </c>
      <c r="G8" t="s">
        <v>56</v>
      </c>
      <c r="H8" s="16">
        <v>15</v>
      </c>
      <c r="K8" s="13"/>
      <c r="L8" s="14">
        <f t="shared" si="0"/>
        <v>0</v>
      </c>
      <c r="N8" s="15"/>
    </row>
    <row r="9" spans="1:16" x14ac:dyDescent="0.25">
      <c r="A9" t="s">
        <v>70</v>
      </c>
      <c r="B9" t="s">
        <v>71</v>
      </c>
      <c r="C9" t="s">
        <v>72</v>
      </c>
      <c r="G9" t="s">
        <v>56</v>
      </c>
      <c r="H9" s="16">
        <v>7</v>
      </c>
      <c r="K9" s="13"/>
      <c r="L9" s="14">
        <f t="shared" si="0"/>
        <v>0</v>
      </c>
      <c r="N9" s="15"/>
    </row>
    <row r="10" spans="1:16" x14ac:dyDescent="0.25">
      <c r="A10" t="s">
        <v>73</v>
      </c>
      <c r="B10" t="s">
        <v>74</v>
      </c>
      <c r="C10" t="s">
        <v>75</v>
      </c>
      <c r="G10" t="s">
        <v>56</v>
      </c>
      <c r="H10" s="16">
        <v>54</v>
      </c>
      <c r="K10" s="13"/>
      <c r="L10" s="14">
        <f t="shared" si="0"/>
        <v>0</v>
      </c>
      <c r="N10" s="15"/>
    </row>
    <row r="11" spans="1:16" x14ac:dyDescent="0.25">
      <c r="A11" t="s">
        <v>76</v>
      </c>
      <c r="B11" t="s">
        <v>77</v>
      </c>
      <c r="C11" t="s">
        <v>78</v>
      </c>
      <c r="G11" t="s">
        <v>56</v>
      </c>
      <c r="H11" s="16">
        <v>10</v>
      </c>
      <c r="K11" s="13"/>
      <c r="L11" s="14">
        <f t="shared" si="0"/>
        <v>0</v>
      </c>
      <c r="N11" s="15"/>
    </row>
    <row r="12" spans="1:16" x14ac:dyDescent="0.25">
      <c r="A12" t="s">
        <v>79</v>
      </c>
      <c r="B12" t="s">
        <v>80</v>
      </c>
      <c r="C12" t="s">
        <v>81</v>
      </c>
      <c r="G12" t="s">
        <v>56</v>
      </c>
      <c r="H12" s="16">
        <v>50</v>
      </c>
      <c r="K12" s="13"/>
      <c r="L12" s="14">
        <f t="shared" si="0"/>
        <v>0</v>
      </c>
      <c r="N12" s="15"/>
    </row>
    <row r="13" spans="1:16" x14ac:dyDescent="0.25">
      <c r="A13" t="s">
        <v>82</v>
      </c>
      <c r="B13" t="s">
        <v>83</v>
      </c>
      <c r="C13" t="s">
        <v>84</v>
      </c>
      <c r="G13" t="s">
        <v>56</v>
      </c>
      <c r="H13" s="16">
        <v>47</v>
      </c>
      <c r="K13" s="13"/>
      <c r="L13" s="14">
        <f t="shared" si="0"/>
        <v>0</v>
      </c>
      <c r="N13" s="15"/>
    </row>
    <row r="14" spans="1:16" x14ac:dyDescent="0.25">
      <c r="A14" t="s">
        <v>85</v>
      </c>
      <c r="B14" t="s">
        <v>86</v>
      </c>
      <c r="C14" t="s">
        <v>87</v>
      </c>
      <c r="G14" t="s">
        <v>56</v>
      </c>
      <c r="H14" s="16">
        <v>21</v>
      </c>
      <c r="K14" s="13"/>
      <c r="L14" s="14">
        <f t="shared" si="0"/>
        <v>0</v>
      </c>
      <c r="N14" s="15"/>
    </row>
    <row r="15" spans="1:16" x14ac:dyDescent="0.25">
      <c r="A15" t="s">
        <v>88</v>
      </c>
      <c r="B15" t="s">
        <v>89</v>
      </c>
      <c r="C15" t="s">
        <v>90</v>
      </c>
      <c r="G15" t="s">
        <v>56</v>
      </c>
      <c r="H15" s="16">
        <v>19</v>
      </c>
      <c r="K15" s="13"/>
      <c r="L15" s="14">
        <f t="shared" si="0"/>
        <v>0</v>
      </c>
      <c r="N15" s="15"/>
    </row>
    <row r="16" spans="1:16" x14ac:dyDescent="0.25">
      <c r="A16" t="s">
        <v>91</v>
      </c>
      <c r="B16" t="s">
        <v>92</v>
      </c>
      <c r="C16" t="s">
        <v>93</v>
      </c>
      <c r="G16" t="s">
        <v>56</v>
      </c>
      <c r="H16" s="16">
        <v>16</v>
      </c>
      <c r="K16" s="13"/>
      <c r="L16" s="14">
        <f t="shared" si="0"/>
        <v>0</v>
      </c>
      <c r="N16" s="15"/>
    </row>
    <row r="17" spans="1:14" x14ac:dyDescent="0.25">
      <c r="A17" t="s">
        <v>94</v>
      </c>
      <c r="B17" t="s">
        <v>95</v>
      </c>
      <c r="C17" t="s">
        <v>96</v>
      </c>
      <c r="G17" t="s">
        <v>56</v>
      </c>
      <c r="H17" s="16">
        <v>45</v>
      </c>
      <c r="K17" s="13"/>
      <c r="L17" s="14">
        <f t="shared" si="0"/>
        <v>0</v>
      </c>
      <c r="N17" s="15"/>
    </row>
    <row r="18" spans="1:14" x14ac:dyDescent="0.25">
      <c r="A18" t="s">
        <v>97</v>
      </c>
      <c r="B18" t="s">
        <v>98</v>
      </c>
      <c r="C18" t="s">
        <v>99</v>
      </c>
      <c r="G18" t="s">
        <v>56</v>
      </c>
      <c r="H18" s="16">
        <v>20</v>
      </c>
      <c r="K18" s="13"/>
      <c r="L18" s="14">
        <f t="shared" si="0"/>
        <v>0</v>
      </c>
      <c r="N18" s="15"/>
    </row>
    <row r="19" spans="1:14" x14ac:dyDescent="0.25">
      <c r="A19" t="s">
        <v>100</v>
      </c>
      <c r="B19" t="s">
        <v>101</v>
      </c>
      <c r="C19" t="s">
        <v>102</v>
      </c>
      <c r="G19" t="s">
        <v>56</v>
      </c>
      <c r="H19" s="16">
        <v>9</v>
      </c>
      <c r="K19" s="13"/>
      <c r="L19" s="14">
        <f t="shared" si="0"/>
        <v>0</v>
      </c>
      <c r="N19" s="15"/>
    </row>
    <row r="20" spans="1:14" x14ac:dyDescent="0.25">
      <c r="A20" t="s">
        <v>103</v>
      </c>
      <c r="B20" t="s">
        <v>104</v>
      </c>
      <c r="C20" t="s">
        <v>105</v>
      </c>
      <c r="G20" t="s">
        <v>56</v>
      </c>
      <c r="H20" s="16">
        <v>40</v>
      </c>
      <c r="K20" s="13"/>
      <c r="L20" s="14">
        <f t="shared" si="0"/>
        <v>0</v>
      </c>
      <c r="N20" s="15"/>
    </row>
    <row r="21" spans="1:14" x14ac:dyDescent="0.25">
      <c r="A21" t="s">
        <v>106</v>
      </c>
      <c r="B21" t="s">
        <v>107</v>
      </c>
      <c r="C21" t="s">
        <v>108</v>
      </c>
      <c r="G21" t="s">
        <v>56</v>
      </c>
      <c r="H21" s="16">
        <v>2560</v>
      </c>
      <c r="K21" s="13"/>
      <c r="L21" s="14">
        <f t="shared" si="0"/>
        <v>0</v>
      </c>
      <c r="N21" s="15"/>
    </row>
    <row r="22" spans="1:14" x14ac:dyDescent="0.25">
      <c r="A22" t="s">
        <v>109</v>
      </c>
      <c r="B22" t="s">
        <v>110</v>
      </c>
      <c r="C22" t="s">
        <v>111</v>
      </c>
      <c r="G22" t="s">
        <v>56</v>
      </c>
      <c r="H22" s="16">
        <v>108</v>
      </c>
      <c r="K22" s="13"/>
      <c r="L22" s="14">
        <f t="shared" si="0"/>
        <v>0</v>
      </c>
      <c r="N22" s="15"/>
    </row>
    <row r="23" spans="1:14" x14ac:dyDescent="0.25">
      <c r="A23" t="s">
        <v>112</v>
      </c>
      <c r="B23" t="s">
        <v>113</v>
      </c>
      <c r="C23" t="s">
        <v>114</v>
      </c>
      <c r="G23" t="s">
        <v>56</v>
      </c>
      <c r="H23" s="16">
        <v>2380</v>
      </c>
      <c r="K23" s="13"/>
      <c r="L23" s="14">
        <f t="shared" si="0"/>
        <v>0</v>
      </c>
      <c r="N23" s="15"/>
    </row>
    <row r="24" spans="1:14" x14ac:dyDescent="0.25">
      <c r="A24" t="s">
        <v>115</v>
      </c>
      <c r="B24" t="s">
        <v>116</v>
      </c>
      <c r="C24" t="s">
        <v>117</v>
      </c>
      <c r="G24" t="s">
        <v>56</v>
      </c>
      <c r="H24" s="16">
        <v>1170</v>
      </c>
      <c r="K24" s="13"/>
      <c r="L24" s="14">
        <f t="shared" si="0"/>
        <v>0</v>
      </c>
      <c r="N24" s="15"/>
    </row>
    <row r="25" spans="1:14" x14ac:dyDescent="0.25">
      <c r="A25" t="s">
        <v>118</v>
      </c>
      <c r="B25" t="s">
        <v>119</v>
      </c>
      <c r="C25" t="s">
        <v>120</v>
      </c>
      <c r="G25" t="s">
        <v>56</v>
      </c>
      <c r="H25" s="16">
        <v>18</v>
      </c>
      <c r="K25" s="13"/>
      <c r="L25" s="14">
        <f t="shared" si="0"/>
        <v>0</v>
      </c>
      <c r="N25" s="15"/>
    </row>
    <row r="26" spans="1:14" x14ac:dyDescent="0.25">
      <c r="A26" t="s">
        <v>121</v>
      </c>
      <c r="B26" t="s">
        <v>122</v>
      </c>
      <c r="C26" t="s">
        <v>123</v>
      </c>
      <c r="G26" t="s">
        <v>56</v>
      </c>
      <c r="H26" s="16">
        <v>27</v>
      </c>
      <c r="K26" s="13"/>
      <c r="L26" s="14">
        <f t="shared" si="0"/>
        <v>0</v>
      </c>
      <c r="N26" s="15"/>
    </row>
    <row r="27" spans="1:14" x14ac:dyDescent="0.25">
      <c r="A27" t="s">
        <v>124</v>
      </c>
      <c r="B27" t="s">
        <v>125</v>
      </c>
      <c r="C27" t="s">
        <v>126</v>
      </c>
      <c r="G27" t="s">
        <v>56</v>
      </c>
      <c r="H27" s="16">
        <v>28</v>
      </c>
      <c r="K27" s="13"/>
      <c r="L27" s="14">
        <f t="shared" si="0"/>
        <v>0</v>
      </c>
      <c r="N27" s="15"/>
    </row>
    <row r="28" spans="1:14" x14ac:dyDescent="0.25">
      <c r="A28" t="s">
        <v>127</v>
      </c>
      <c r="B28" t="s">
        <v>128</v>
      </c>
      <c r="C28" t="s">
        <v>129</v>
      </c>
      <c r="G28" t="s">
        <v>56</v>
      </c>
      <c r="H28" s="16">
        <v>68</v>
      </c>
      <c r="K28" s="13"/>
      <c r="L28" s="14">
        <f t="shared" si="0"/>
        <v>0</v>
      </c>
      <c r="N28" s="15"/>
    </row>
    <row r="29" spans="1:14" x14ac:dyDescent="0.25">
      <c r="A29" t="s">
        <v>130</v>
      </c>
      <c r="B29" t="s">
        <v>131</v>
      </c>
      <c r="C29" t="s">
        <v>132</v>
      </c>
      <c r="G29" t="s">
        <v>56</v>
      </c>
      <c r="H29" s="16">
        <v>59</v>
      </c>
      <c r="K29" s="13"/>
      <c r="L29" s="14">
        <f t="shared" si="0"/>
        <v>0</v>
      </c>
      <c r="N29" s="15"/>
    </row>
    <row r="30" spans="1:14" x14ac:dyDescent="0.25">
      <c r="A30" t="s">
        <v>133</v>
      </c>
      <c r="B30" t="s">
        <v>134</v>
      </c>
      <c r="C30" t="s">
        <v>135</v>
      </c>
      <c r="G30" t="s">
        <v>56</v>
      </c>
      <c r="H30" s="16">
        <v>4</v>
      </c>
      <c r="K30" s="13"/>
      <c r="L30" s="14">
        <f t="shared" si="0"/>
        <v>0</v>
      </c>
      <c r="N30" s="15"/>
    </row>
    <row r="31" spans="1:14" x14ac:dyDescent="0.25">
      <c r="A31" t="s">
        <v>136</v>
      </c>
      <c r="B31" t="s">
        <v>137</v>
      </c>
      <c r="C31" t="s">
        <v>138</v>
      </c>
      <c r="G31" t="s">
        <v>139</v>
      </c>
      <c r="H31" s="16">
        <v>113</v>
      </c>
      <c r="K31" s="13"/>
      <c r="L31" s="14">
        <f t="shared" si="0"/>
        <v>0</v>
      </c>
      <c r="N31" s="15"/>
    </row>
    <row r="32" spans="1:14" x14ac:dyDescent="0.25">
      <c r="A32" t="s">
        <v>140</v>
      </c>
      <c r="B32" t="s">
        <v>141</v>
      </c>
      <c r="C32" t="s">
        <v>142</v>
      </c>
      <c r="G32" t="s">
        <v>56</v>
      </c>
      <c r="H32" s="16">
        <v>851</v>
      </c>
      <c r="K32" s="13"/>
      <c r="L32" s="14">
        <f t="shared" si="0"/>
        <v>0</v>
      </c>
      <c r="N32" s="15"/>
    </row>
    <row r="33" spans="1:14" x14ac:dyDescent="0.25">
      <c r="A33" t="s">
        <v>143</v>
      </c>
      <c r="B33" t="s">
        <v>144</v>
      </c>
      <c r="C33" t="s">
        <v>145</v>
      </c>
      <c r="G33" t="s">
        <v>56</v>
      </c>
      <c r="H33" s="16">
        <v>182</v>
      </c>
      <c r="K33" s="13"/>
      <c r="L33" s="14">
        <f t="shared" si="0"/>
        <v>0</v>
      </c>
      <c r="N33" s="15"/>
    </row>
    <row r="34" spans="1:14" x14ac:dyDescent="0.25">
      <c r="A34" t="s">
        <v>146</v>
      </c>
      <c r="B34" t="s">
        <v>147</v>
      </c>
      <c r="C34" t="s">
        <v>148</v>
      </c>
      <c r="G34" t="s">
        <v>56</v>
      </c>
      <c r="H34" s="16">
        <v>179</v>
      </c>
      <c r="K34" s="13"/>
      <c r="L34" s="14">
        <f t="shared" si="0"/>
        <v>0</v>
      </c>
      <c r="N34" s="15"/>
    </row>
    <row r="35" spans="1:14" x14ac:dyDescent="0.25">
      <c r="A35" t="s">
        <v>149</v>
      </c>
      <c r="B35" t="s">
        <v>150</v>
      </c>
      <c r="C35" t="s">
        <v>151</v>
      </c>
      <c r="G35" t="s">
        <v>52</v>
      </c>
      <c r="H35" s="16">
        <v>15</v>
      </c>
      <c r="K35" s="13"/>
      <c r="L35" s="14">
        <f t="shared" ref="L35:L66" si="1">SUM(H35*K35)</f>
        <v>0</v>
      </c>
      <c r="N35" s="15"/>
    </row>
    <row r="36" spans="1:14" x14ac:dyDescent="0.25">
      <c r="A36" t="s">
        <v>152</v>
      </c>
      <c r="B36" t="s">
        <v>153</v>
      </c>
      <c r="C36" t="s">
        <v>154</v>
      </c>
      <c r="G36" t="s">
        <v>52</v>
      </c>
      <c r="H36" s="16">
        <v>20</v>
      </c>
      <c r="K36" s="13"/>
      <c r="L36" s="14">
        <f t="shared" si="1"/>
        <v>0</v>
      </c>
      <c r="N36" s="15"/>
    </row>
    <row r="37" spans="1:14" x14ac:dyDescent="0.25">
      <c r="A37" t="s">
        <v>155</v>
      </c>
      <c r="B37" t="s">
        <v>156</v>
      </c>
      <c r="C37" t="s">
        <v>157</v>
      </c>
      <c r="G37" t="s">
        <v>52</v>
      </c>
      <c r="H37" s="16">
        <v>30</v>
      </c>
      <c r="K37" s="13"/>
      <c r="L37" s="14">
        <f t="shared" si="1"/>
        <v>0</v>
      </c>
      <c r="N37" s="15"/>
    </row>
    <row r="38" spans="1:14" x14ac:dyDescent="0.25">
      <c r="A38" t="s">
        <v>158</v>
      </c>
      <c r="B38" t="s">
        <v>159</v>
      </c>
      <c r="C38" t="s">
        <v>160</v>
      </c>
      <c r="G38" t="s">
        <v>52</v>
      </c>
      <c r="H38" s="16">
        <v>20</v>
      </c>
      <c r="K38" s="13"/>
      <c r="L38" s="14">
        <f t="shared" si="1"/>
        <v>0</v>
      </c>
      <c r="N38" s="15"/>
    </row>
    <row r="39" spans="1:14" x14ac:dyDescent="0.25">
      <c r="A39" t="s">
        <v>161</v>
      </c>
      <c r="B39" t="s">
        <v>162</v>
      </c>
      <c r="C39" t="s">
        <v>163</v>
      </c>
      <c r="G39" t="s">
        <v>52</v>
      </c>
      <c r="H39" s="16">
        <v>20</v>
      </c>
      <c r="K39" s="13"/>
      <c r="L39" s="14">
        <f t="shared" si="1"/>
        <v>0</v>
      </c>
      <c r="N39" s="15"/>
    </row>
    <row r="40" spans="1:14" x14ac:dyDescent="0.25">
      <c r="A40" t="s">
        <v>164</v>
      </c>
      <c r="B40" t="s">
        <v>165</v>
      </c>
      <c r="C40" t="s">
        <v>166</v>
      </c>
      <c r="G40" t="s">
        <v>52</v>
      </c>
      <c r="H40" s="16">
        <v>20</v>
      </c>
      <c r="K40" s="13"/>
      <c r="L40" s="14">
        <f t="shared" si="1"/>
        <v>0</v>
      </c>
      <c r="N40" s="15"/>
    </row>
    <row r="41" spans="1:14" x14ac:dyDescent="0.25">
      <c r="A41" t="s">
        <v>167</v>
      </c>
      <c r="B41" t="s">
        <v>168</v>
      </c>
      <c r="C41" t="s">
        <v>169</v>
      </c>
      <c r="G41" t="s">
        <v>52</v>
      </c>
      <c r="H41" s="16">
        <v>20</v>
      </c>
      <c r="K41" s="13"/>
      <c r="L41" s="14">
        <f t="shared" si="1"/>
        <v>0</v>
      </c>
      <c r="N41" s="15"/>
    </row>
    <row r="42" spans="1:14" x14ac:dyDescent="0.25">
      <c r="A42" t="s">
        <v>170</v>
      </c>
      <c r="B42" t="s">
        <v>171</v>
      </c>
      <c r="C42" t="s">
        <v>172</v>
      </c>
      <c r="G42" t="s">
        <v>56</v>
      </c>
      <c r="H42" s="16">
        <v>25</v>
      </c>
      <c r="K42" s="13"/>
      <c r="L42" s="14">
        <f t="shared" si="1"/>
        <v>0</v>
      </c>
      <c r="N42" s="15"/>
    </row>
    <row r="43" spans="1:14" x14ac:dyDescent="0.25">
      <c r="A43" t="s">
        <v>173</v>
      </c>
      <c r="B43" t="s">
        <v>174</v>
      </c>
      <c r="C43" t="s">
        <v>175</v>
      </c>
      <c r="G43" t="s">
        <v>176</v>
      </c>
      <c r="H43" s="16">
        <v>40</v>
      </c>
      <c r="K43" s="13"/>
      <c r="L43" s="14">
        <f t="shared" si="1"/>
        <v>0</v>
      </c>
      <c r="N43" s="15"/>
    </row>
    <row r="44" spans="1:14" x14ac:dyDescent="0.25">
      <c r="A44" t="s">
        <v>177</v>
      </c>
      <c r="B44" t="s">
        <v>178</v>
      </c>
      <c r="C44" t="s">
        <v>179</v>
      </c>
      <c r="G44" t="s">
        <v>52</v>
      </c>
      <c r="H44" s="16">
        <v>195</v>
      </c>
      <c r="K44" s="13"/>
      <c r="L44" s="14">
        <f t="shared" si="1"/>
        <v>0</v>
      </c>
      <c r="N44" s="15"/>
    </row>
    <row r="45" spans="1:14" x14ac:dyDescent="0.25">
      <c r="A45" t="s">
        <v>180</v>
      </c>
      <c r="B45" t="s">
        <v>181</v>
      </c>
      <c r="C45" t="s">
        <v>182</v>
      </c>
      <c r="G45" t="s">
        <v>52</v>
      </c>
      <c r="H45" s="16">
        <v>429</v>
      </c>
      <c r="K45" s="13"/>
      <c r="L45" s="14">
        <f t="shared" si="1"/>
        <v>0</v>
      </c>
      <c r="N45" s="15"/>
    </row>
    <row r="46" spans="1:14" x14ac:dyDescent="0.25">
      <c r="A46" t="s">
        <v>183</v>
      </c>
      <c r="B46" t="s">
        <v>184</v>
      </c>
      <c r="C46" t="s">
        <v>185</v>
      </c>
      <c r="G46" t="s">
        <v>176</v>
      </c>
      <c r="H46" s="16">
        <v>10</v>
      </c>
      <c r="K46" s="13"/>
      <c r="L46" s="14">
        <f t="shared" si="1"/>
        <v>0</v>
      </c>
      <c r="N46" s="15"/>
    </row>
    <row r="47" spans="1:14" x14ac:dyDescent="0.25">
      <c r="A47" t="s">
        <v>186</v>
      </c>
      <c r="B47" t="s">
        <v>187</v>
      </c>
      <c r="C47" t="s">
        <v>188</v>
      </c>
      <c r="G47" t="s">
        <v>56</v>
      </c>
      <c r="H47" s="16">
        <v>108</v>
      </c>
      <c r="K47" s="13"/>
      <c r="L47" s="14">
        <f t="shared" si="1"/>
        <v>0</v>
      </c>
      <c r="N47" s="15"/>
    </row>
    <row r="48" spans="1:14" x14ac:dyDescent="0.25">
      <c r="A48" t="s">
        <v>189</v>
      </c>
      <c r="B48" t="s">
        <v>190</v>
      </c>
      <c r="C48" t="s">
        <v>191</v>
      </c>
      <c r="G48" t="s">
        <v>56</v>
      </c>
      <c r="H48" s="16">
        <v>35</v>
      </c>
      <c r="K48" s="13"/>
      <c r="L48" s="14">
        <f t="shared" si="1"/>
        <v>0</v>
      </c>
      <c r="N48" s="15"/>
    </row>
    <row r="49" spans="1:14" x14ac:dyDescent="0.25">
      <c r="A49" t="s">
        <v>192</v>
      </c>
      <c r="B49" t="s">
        <v>193</v>
      </c>
      <c r="C49" t="s">
        <v>194</v>
      </c>
      <c r="G49" t="s">
        <v>56</v>
      </c>
      <c r="H49" s="16">
        <v>58</v>
      </c>
      <c r="K49" s="13"/>
      <c r="L49" s="14">
        <f t="shared" si="1"/>
        <v>0</v>
      </c>
      <c r="N49" s="15"/>
    </row>
    <row r="50" spans="1:14" x14ac:dyDescent="0.25">
      <c r="A50" t="s">
        <v>195</v>
      </c>
      <c r="B50" t="s">
        <v>196</v>
      </c>
      <c r="C50" t="s">
        <v>197</v>
      </c>
      <c r="G50" t="s">
        <v>176</v>
      </c>
      <c r="H50" s="16">
        <v>36</v>
      </c>
      <c r="K50" s="13"/>
      <c r="L50" s="14">
        <f t="shared" si="1"/>
        <v>0</v>
      </c>
      <c r="N50" s="15"/>
    </row>
    <row r="51" spans="1:14" x14ac:dyDescent="0.25">
      <c r="A51" t="s">
        <v>198</v>
      </c>
      <c r="B51" t="s">
        <v>199</v>
      </c>
      <c r="C51" t="s">
        <v>200</v>
      </c>
      <c r="G51" t="s">
        <v>56</v>
      </c>
      <c r="H51" s="16">
        <v>317</v>
      </c>
      <c r="K51" s="13"/>
      <c r="L51" s="14">
        <f t="shared" si="1"/>
        <v>0</v>
      </c>
      <c r="N51" s="15"/>
    </row>
    <row r="52" spans="1:14" x14ac:dyDescent="0.25">
      <c r="A52" t="s">
        <v>201</v>
      </c>
      <c r="B52" t="s">
        <v>202</v>
      </c>
      <c r="C52" t="s">
        <v>203</v>
      </c>
      <c r="G52" t="s">
        <v>56</v>
      </c>
      <c r="H52" s="16">
        <v>75</v>
      </c>
      <c r="K52" s="13"/>
      <c r="L52" s="14">
        <f t="shared" si="1"/>
        <v>0</v>
      </c>
      <c r="N52" s="15"/>
    </row>
    <row r="53" spans="1:14" x14ac:dyDescent="0.25">
      <c r="A53" t="s">
        <v>204</v>
      </c>
      <c r="B53" t="s">
        <v>205</v>
      </c>
      <c r="C53" t="s">
        <v>206</v>
      </c>
      <c r="G53" t="s">
        <v>56</v>
      </c>
      <c r="H53" s="16">
        <v>37</v>
      </c>
      <c r="K53" s="13"/>
      <c r="L53" s="14">
        <f t="shared" si="1"/>
        <v>0</v>
      </c>
      <c r="N53" s="15"/>
    </row>
    <row r="54" spans="1:14" x14ac:dyDescent="0.25">
      <c r="A54" t="s">
        <v>207</v>
      </c>
      <c r="B54" t="s">
        <v>208</v>
      </c>
      <c r="C54" t="s">
        <v>209</v>
      </c>
      <c r="G54" t="s">
        <v>56</v>
      </c>
      <c r="H54" s="16">
        <v>54</v>
      </c>
      <c r="K54" s="13"/>
      <c r="L54" s="14">
        <f t="shared" si="1"/>
        <v>0</v>
      </c>
      <c r="N54" s="15"/>
    </row>
    <row r="55" spans="1:14" x14ac:dyDescent="0.25">
      <c r="A55" t="s">
        <v>210</v>
      </c>
      <c r="B55" t="s">
        <v>211</v>
      </c>
      <c r="C55" t="s">
        <v>212</v>
      </c>
      <c r="G55" t="s">
        <v>56</v>
      </c>
      <c r="H55" s="16">
        <v>12</v>
      </c>
      <c r="K55" s="13"/>
      <c r="L55" s="14">
        <f t="shared" si="1"/>
        <v>0</v>
      </c>
      <c r="N55" s="15"/>
    </row>
    <row r="56" spans="1:14" x14ac:dyDescent="0.25">
      <c r="A56" t="s">
        <v>213</v>
      </c>
      <c r="B56" t="s">
        <v>214</v>
      </c>
      <c r="C56" t="s">
        <v>215</v>
      </c>
      <c r="G56" t="s">
        <v>56</v>
      </c>
      <c r="H56" s="16">
        <v>15</v>
      </c>
      <c r="K56" s="13"/>
      <c r="L56" s="14">
        <f t="shared" si="1"/>
        <v>0</v>
      </c>
      <c r="N56" s="15"/>
    </row>
    <row r="57" spans="1:14" x14ac:dyDescent="0.25">
      <c r="A57" t="s">
        <v>216</v>
      </c>
      <c r="B57" t="s">
        <v>217</v>
      </c>
      <c r="C57" t="s">
        <v>218</v>
      </c>
      <c r="G57" t="s">
        <v>56</v>
      </c>
      <c r="H57" s="16">
        <v>8</v>
      </c>
      <c r="K57" s="13"/>
      <c r="L57" s="14">
        <f t="shared" si="1"/>
        <v>0</v>
      </c>
      <c r="N57" s="15"/>
    </row>
    <row r="58" spans="1:14" x14ac:dyDescent="0.25">
      <c r="A58" t="s">
        <v>219</v>
      </c>
      <c r="B58" t="s">
        <v>220</v>
      </c>
      <c r="C58" t="s">
        <v>221</v>
      </c>
      <c r="G58" t="s">
        <v>56</v>
      </c>
      <c r="H58" s="16">
        <v>9</v>
      </c>
      <c r="K58" s="13"/>
      <c r="L58" s="14">
        <f t="shared" si="1"/>
        <v>0</v>
      </c>
      <c r="N58" s="15"/>
    </row>
    <row r="59" spans="1:14" x14ac:dyDescent="0.25">
      <c r="A59" t="s">
        <v>222</v>
      </c>
      <c r="B59" t="s">
        <v>223</v>
      </c>
      <c r="C59" t="s">
        <v>224</v>
      </c>
      <c r="G59" t="s">
        <v>56</v>
      </c>
      <c r="H59" s="16">
        <v>21</v>
      </c>
      <c r="K59" s="13"/>
      <c r="L59" s="14">
        <f t="shared" si="1"/>
        <v>0</v>
      </c>
      <c r="N59" s="15"/>
    </row>
    <row r="60" spans="1:14" x14ac:dyDescent="0.25">
      <c r="A60" t="s">
        <v>225</v>
      </c>
      <c r="B60" t="s">
        <v>226</v>
      </c>
      <c r="C60" t="s">
        <v>227</v>
      </c>
      <c r="G60" t="s">
        <v>56</v>
      </c>
      <c r="H60" s="16">
        <v>18</v>
      </c>
      <c r="K60" s="13"/>
      <c r="L60" s="14">
        <f t="shared" si="1"/>
        <v>0</v>
      </c>
      <c r="N60" s="15"/>
    </row>
    <row r="61" spans="1:14" x14ac:dyDescent="0.25">
      <c r="A61" t="s">
        <v>228</v>
      </c>
      <c r="B61" t="s">
        <v>229</v>
      </c>
      <c r="C61" t="s">
        <v>230</v>
      </c>
      <c r="G61" t="s">
        <v>56</v>
      </c>
      <c r="H61" s="16">
        <v>40</v>
      </c>
      <c r="K61" s="13"/>
      <c r="L61" s="14">
        <f t="shared" si="1"/>
        <v>0</v>
      </c>
      <c r="N61" s="15"/>
    </row>
    <row r="62" spans="1:14" x14ac:dyDescent="0.25">
      <c r="A62" t="s">
        <v>231</v>
      </c>
      <c r="B62" t="s">
        <v>232</v>
      </c>
      <c r="C62" t="s">
        <v>233</v>
      </c>
      <c r="G62" t="s">
        <v>56</v>
      </c>
      <c r="H62" s="16">
        <v>26</v>
      </c>
      <c r="K62" s="13"/>
      <c r="L62" s="14">
        <f t="shared" si="1"/>
        <v>0</v>
      </c>
      <c r="N62" s="15"/>
    </row>
    <row r="63" spans="1:14" x14ac:dyDescent="0.25">
      <c r="A63" t="s">
        <v>234</v>
      </c>
      <c r="B63" t="s">
        <v>235</v>
      </c>
      <c r="C63" t="s">
        <v>236</v>
      </c>
      <c r="G63" t="s">
        <v>56</v>
      </c>
      <c r="H63" s="16">
        <v>2</v>
      </c>
      <c r="K63" s="13"/>
      <c r="L63" s="14">
        <f t="shared" si="1"/>
        <v>0</v>
      </c>
      <c r="N63" s="15"/>
    </row>
    <row r="64" spans="1:14" x14ac:dyDescent="0.25">
      <c r="A64" t="s">
        <v>237</v>
      </c>
      <c r="B64" t="s">
        <v>238</v>
      </c>
      <c r="C64" t="s">
        <v>239</v>
      </c>
      <c r="G64" t="s">
        <v>56</v>
      </c>
      <c r="H64" s="16">
        <v>57</v>
      </c>
      <c r="K64" s="13"/>
      <c r="L64" s="14">
        <f t="shared" si="1"/>
        <v>0</v>
      </c>
      <c r="N64" s="15"/>
    </row>
    <row r="65" spans="1:14" x14ac:dyDescent="0.25">
      <c r="A65" t="s">
        <v>240</v>
      </c>
      <c r="B65" t="s">
        <v>241</v>
      </c>
      <c r="C65" t="s">
        <v>242</v>
      </c>
      <c r="G65" t="s">
        <v>56</v>
      </c>
      <c r="H65" s="16">
        <v>37</v>
      </c>
      <c r="K65" s="13"/>
      <c r="L65" s="14">
        <f t="shared" si="1"/>
        <v>0</v>
      </c>
      <c r="N65" s="15"/>
    </row>
    <row r="66" spans="1:14" x14ac:dyDescent="0.25">
      <c r="A66" t="s">
        <v>243</v>
      </c>
      <c r="B66" t="s">
        <v>244</v>
      </c>
      <c r="C66" t="s">
        <v>245</v>
      </c>
      <c r="G66" t="s">
        <v>176</v>
      </c>
      <c r="H66" s="16">
        <v>25</v>
      </c>
      <c r="K66" s="13"/>
      <c r="L66" s="14">
        <f t="shared" si="1"/>
        <v>0</v>
      </c>
      <c r="N66" s="15"/>
    </row>
    <row r="67" spans="1:14" x14ac:dyDescent="0.25">
      <c r="A67" t="s">
        <v>246</v>
      </c>
      <c r="B67" t="s">
        <v>247</v>
      </c>
      <c r="C67" t="s">
        <v>248</v>
      </c>
      <c r="G67" t="s">
        <v>176</v>
      </c>
      <c r="H67" s="16">
        <v>5</v>
      </c>
      <c r="K67" s="13"/>
      <c r="L67" s="14">
        <f t="shared" ref="L67:L98" si="2">SUM(H67*K67)</f>
        <v>0</v>
      </c>
      <c r="N67" s="15"/>
    </row>
    <row r="68" spans="1:14" x14ac:dyDescent="0.25">
      <c r="A68" t="s">
        <v>249</v>
      </c>
      <c r="B68" t="s">
        <v>250</v>
      </c>
      <c r="C68" t="s">
        <v>251</v>
      </c>
      <c r="G68" t="s">
        <v>176</v>
      </c>
      <c r="H68" s="16">
        <v>30</v>
      </c>
      <c r="K68" s="13"/>
      <c r="L68" s="14">
        <f t="shared" si="2"/>
        <v>0</v>
      </c>
      <c r="N68" s="15"/>
    </row>
    <row r="69" spans="1:14" x14ac:dyDescent="0.25">
      <c r="A69" t="s">
        <v>252</v>
      </c>
      <c r="B69" t="s">
        <v>253</v>
      </c>
      <c r="C69" t="s">
        <v>254</v>
      </c>
      <c r="G69" t="s">
        <v>176</v>
      </c>
      <c r="H69" s="16">
        <v>5</v>
      </c>
      <c r="K69" s="13"/>
      <c r="L69" s="14">
        <f t="shared" si="2"/>
        <v>0</v>
      </c>
      <c r="N69" s="15"/>
    </row>
    <row r="70" spans="1:14" x14ac:dyDescent="0.25">
      <c r="A70" t="s">
        <v>255</v>
      </c>
      <c r="B70" t="s">
        <v>256</v>
      </c>
      <c r="C70" t="s">
        <v>257</v>
      </c>
      <c r="G70" t="s">
        <v>56</v>
      </c>
      <c r="H70" s="16">
        <v>39</v>
      </c>
      <c r="K70" s="13"/>
      <c r="L70" s="14">
        <f t="shared" si="2"/>
        <v>0</v>
      </c>
      <c r="N70" s="15"/>
    </row>
    <row r="71" spans="1:14" x14ac:dyDescent="0.25">
      <c r="A71" t="s">
        <v>258</v>
      </c>
      <c r="B71" t="s">
        <v>259</v>
      </c>
      <c r="C71" t="s">
        <v>260</v>
      </c>
      <c r="G71" t="s">
        <v>176</v>
      </c>
      <c r="H71" s="16">
        <v>40</v>
      </c>
      <c r="K71" s="13"/>
      <c r="L71" s="14">
        <f t="shared" si="2"/>
        <v>0</v>
      </c>
      <c r="N71" s="15"/>
    </row>
    <row r="72" spans="1:14" x14ac:dyDescent="0.25">
      <c r="A72" t="s">
        <v>261</v>
      </c>
      <c r="B72" t="s">
        <v>262</v>
      </c>
      <c r="C72" t="s">
        <v>263</v>
      </c>
      <c r="G72" t="s">
        <v>56</v>
      </c>
      <c r="H72" s="16">
        <v>278</v>
      </c>
      <c r="K72" s="13"/>
      <c r="L72" s="14">
        <f t="shared" si="2"/>
        <v>0</v>
      </c>
      <c r="N72" s="15"/>
    </row>
    <row r="73" spans="1:14" x14ac:dyDescent="0.25">
      <c r="A73" t="s">
        <v>264</v>
      </c>
      <c r="B73" t="s">
        <v>265</v>
      </c>
      <c r="C73" t="s">
        <v>266</v>
      </c>
      <c r="G73" t="s">
        <v>56</v>
      </c>
      <c r="H73" s="16">
        <v>36</v>
      </c>
      <c r="K73" s="13"/>
      <c r="L73" s="14">
        <f t="shared" si="2"/>
        <v>0</v>
      </c>
      <c r="N73" s="15"/>
    </row>
    <row r="74" spans="1:14" x14ac:dyDescent="0.25">
      <c r="A74" t="s">
        <v>267</v>
      </c>
      <c r="B74" t="s">
        <v>268</v>
      </c>
      <c r="C74" t="s">
        <v>269</v>
      </c>
      <c r="G74" t="s">
        <v>56</v>
      </c>
      <c r="H74" s="16">
        <v>21</v>
      </c>
      <c r="K74" s="13"/>
      <c r="L74" s="14">
        <f t="shared" si="2"/>
        <v>0</v>
      </c>
      <c r="N74" s="15"/>
    </row>
    <row r="75" spans="1:14" x14ac:dyDescent="0.25">
      <c r="A75" t="s">
        <v>270</v>
      </c>
      <c r="B75" t="s">
        <v>271</v>
      </c>
      <c r="C75" t="s">
        <v>272</v>
      </c>
      <c r="G75" t="s">
        <v>176</v>
      </c>
      <c r="H75" s="16">
        <v>50</v>
      </c>
      <c r="K75" s="13"/>
      <c r="L75" s="14">
        <f t="shared" si="2"/>
        <v>0</v>
      </c>
      <c r="N75" s="15"/>
    </row>
    <row r="76" spans="1:14" x14ac:dyDescent="0.25">
      <c r="A76" t="s">
        <v>273</v>
      </c>
      <c r="B76" t="s">
        <v>274</v>
      </c>
      <c r="C76" t="s">
        <v>275</v>
      </c>
      <c r="G76" t="s">
        <v>52</v>
      </c>
      <c r="H76" s="16">
        <v>54</v>
      </c>
      <c r="K76" s="13"/>
      <c r="L76" s="14">
        <f t="shared" si="2"/>
        <v>0</v>
      </c>
      <c r="N76" s="15"/>
    </row>
    <row r="77" spans="1:14" x14ac:dyDescent="0.25">
      <c r="A77" t="s">
        <v>276</v>
      </c>
      <c r="B77" t="s">
        <v>277</v>
      </c>
      <c r="C77" t="s">
        <v>278</v>
      </c>
      <c r="G77" t="s">
        <v>56</v>
      </c>
      <c r="H77" s="16">
        <v>63</v>
      </c>
      <c r="K77" s="13"/>
      <c r="L77" s="14">
        <f t="shared" si="2"/>
        <v>0</v>
      </c>
      <c r="N77" s="15"/>
    </row>
    <row r="78" spans="1:14" x14ac:dyDescent="0.25">
      <c r="A78" t="s">
        <v>279</v>
      </c>
      <c r="B78" t="s">
        <v>280</v>
      </c>
      <c r="C78" t="s">
        <v>281</v>
      </c>
      <c r="G78" t="s">
        <v>56</v>
      </c>
      <c r="H78" s="16">
        <v>35</v>
      </c>
      <c r="K78" s="13"/>
      <c r="L78" s="14">
        <f t="shared" si="2"/>
        <v>0</v>
      </c>
      <c r="N78" s="15"/>
    </row>
    <row r="79" spans="1:14" x14ac:dyDescent="0.25">
      <c r="A79" t="s">
        <v>282</v>
      </c>
      <c r="B79" t="s">
        <v>283</v>
      </c>
      <c r="C79" t="s">
        <v>284</v>
      </c>
      <c r="G79" t="s">
        <v>139</v>
      </c>
      <c r="H79" s="16">
        <v>279</v>
      </c>
      <c r="K79" s="13"/>
      <c r="L79" s="14">
        <f t="shared" si="2"/>
        <v>0</v>
      </c>
      <c r="N79" s="15"/>
    </row>
    <row r="80" spans="1:14" x14ac:dyDescent="0.25">
      <c r="A80" t="s">
        <v>285</v>
      </c>
      <c r="B80" t="s">
        <v>286</v>
      </c>
      <c r="C80" t="s">
        <v>287</v>
      </c>
      <c r="G80" t="s">
        <v>139</v>
      </c>
      <c r="H80" s="16">
        <v>140</v>
      </c>
      <c r="K80" s="13"/>
      <c r="L80" s="14">
        <f t="shared" si="2"/>
        <v>0</v>
      </c>
      <c r="N80" s="15"/>
    </row>
    <row r="81" spans="1:14" x14ac:dyDescent="0.25">
      <c r="A81" t="s">
        <v>288</v>
      </c>
      <c r="B81" t="s">
        <v>289</v>
      </c>
      <c r="C81" t="s">
        <v>290</v>
      </c>
      <c r="G81" t="s">
        <v>56</v>
      </c>
      <c r="H81" s="16">
        <v>495</v>
      </c>
      <c r="K81" s="13"/>
      <c r="L81" s="14">
        <f t="shared" si="2"/>
        <v>0</v>
      </c>
      <c r="N81" s="15"/>
    </row>
    <row r="82" spans="1:14" x14ac:dyDescent="0.25">
      <c r="A82" t="s">
        <v>291</v>
      </c>
      <c r="B82" t="s">
        <v>292</v>
      </c>
      <c r="C82" t="s">
        <v>293</v>
      </c>
      <c r="G82" t="s">
        <v>56</v>
      </c>
      <c r="H82" s="16">
        <v>10</v>
      </c>
      <c r="K82" s="13"/>
      <c r="L82" s="14">
        <f t="shared" si="2"/>
        <v>0</v>
      </c>
      <c r="N82" s="15"/>
    </row>
    <row r="83" spans="1:14" x14ac:dyDescent="0.25">
      <c r="A83" t="s">
        <v>294</v>
      </c>
      <c r="B83" t="s">
        <v>295</v>
      </c>
      <c r="C83" t="s">
        <v>296</v>
      </c>
      <c r="G83" t="s">
        <v>56</v>
      </c>
      <c r="H83" s="16">
        <v>8</v>
      </c>
      <c r="K83" s="13"/>
      <c r="L83" s="14">
        <f t="shared" si="2"/>
        <v>0</v>
      </c>
      <c r="N83" s="15"/>
    </row>
    <row r="84" spans="1:14" x14ac:dyDescent="0.25">
      <c r="A84" t="s">
        <v>297</v>
      </c>
      <c r="B84" t="s">
        <v>298</v>
      </c>
      <c r="C84" t="s">
        <v>299</v>
      </c>
      <c r="G84" t="s">
        <v>52</v>
      </c>
      <c r="H84" s="16">
        <v>48</v>
      </c>
      <c r="K84" s="13"/>
      <c r="L84" s="14">
        <f t="shared" si="2"/>
        <v>0</v>
      </c>
      <c r="N84" s="15"/>
    </row>
    <row r="85" spans="1:14" x14ac:dyDescent="0.25">
      <c r="A85" t="s">
        <v>300</v>
      </c>
      <c r="B85" t="s">
        <v>301</v>
      </c>
      <c r="C85" t="s">
        <v>302</v>
      </c>
      <c r="G85" t="s">
        <v>56</v>
      </c>
      <c r="H85" s="16">
        <v>99</v>
      </c>
      <c r="K85" s="13"/>
      <c r="L85" s="14">
        <f t="shared" si="2"/>
        <v>0</v>
      </c>
      <c r="N85" s="15"/>
    </row>
    <row r="86" spans="1:14" x14ac:dyDescent="0.25">
      <c r="A86" t="s">
        <v>303</v>
      </c>
      <c r="B86" t="s">
        <v>304</v>
      </c>
      <c r="C86" t="s">
        <v>305</v>
      </c>
      <c r="G86" t="s">
        <v>56</v>
      </c>
      <c r="H86" s="16">
        <v>87</v>
      </c>
      <c r="K86" s="13"/>
      <c r="L86" s="14">
        <f t="shared" si="2"/>
        <v>0</v>
      </c>
      <c r="N86" s="15"/>
    </row>
    <row r="87" spans="1:14" x14ac:dyDescent="0.25">
      <c r="A87" t="s">
        <v>306</v>
      </c>
      <c r="B87" t="s">
        <v>307</v>
      </c>
      <c r="C87" t="s">
        <v>308</v>
      </c>
      <c r="G87" t="s">
        <v>56</v>
      </c>
      <c r="H87" s="16">
        <v>113</v>
      </c>
      <c r="K87" s="13"/>
      <c r="L87" s="14">
        <f t="shared" si="2"/>
        <v>0</v>
      </c>
      <c r="N87" s="15"/>
    </row>
    <row r="88" spans="1:14" x14ac:dyDescent="0.25">
      <c r="A88" t="s">
        <v>309</v>
      </c>
      <c r="B88" t="s">
        <v>310</v>
      </c>
      <c r="C88" t="s">
        <v>311</v>
      </c>
      <c r="G88" t="s">
        <v>52</v>
      </c>
      <c r="H88" s="16">
        <v>130</v>
      </c>
      <c r="K88" s="13"/>
      <c r="L88" s="14">
        <f t="shared" si="2"/>
        <v>0</v>
      </c>
      <c r="N88" s="15"/>
    </row>
    <row r="89" spans="1:14" x14ac:dyDescent="0.25">
      <c r="A89" t="s">
        <v>312</v>
      </c>
      <c r="B89" t="s">
        <v>313</v>
      </c>
      <c r="C89" t="s">
        <v>314</v>
      </c>
      <c r="G89" t="s">
        <v>56</v>
      </c>
      <c r="H89" s="16">
        <v>1287</v>
      </c>
      <c r="K89" s="13"/>
      <c r="L89" s="14">
        <f t="shared" si="2"/>
        <v>0</v>
      </c>
      <c r="N89" s="15"/>
    </row>
    <row r="90" spans="1:14" x14ac:dyDescent="0.25">
      <c r="A90" t="s">
        <v>315</v>
      </c>
      <c r="B90" t="s">
        <v>316</v>
      </c>
      <c r="C90" t="s">
        <v>317</v>
      </c>
      <c r="G90" t="s">
        <v>56</v>
      </c>
      <c r="H90" s="16">
        <v>62</v>
      </c>
      <c r="K90" s="13"/>
      <c r="L90" s="14">
        <f t="shared" si="2"/>
        <v>0</v>
      </c>
      <c r="N90" s="15"/>
    </row>
    <row r="91" spans="1:14" x14ac:dyDescent="0.25">
      <c r="A91" t="s">
        <v>318</v>
      </c>
      <c r="B91" t="s">
        <v>319</v>
      </c>
      <c r="C91" t="s">
        <v>320</v>
      </c>
      <c r="G91" t="s">
        <v>56</v>
      </c>
      <c r="H91" s="16">
        <v>60</v>
      </c>
      <c r="K91" s="13"/>
      <c r="L91" s="14">
        <f t="shared" si="2"/>
        <v>0</v>
      </c>
      <c r="N91" s="15"/>
    </row>
    <row r="92" spans="1:14" x14ac:dyDescent="0.25">
      <c r="A92" t="s">
        <v>321</v>
      </c>
      <c r="B92" t="s">
        <v>322</v>
      </c>
      <c r="C92" t="s">
        <v>323</v>
      </c>
      <c r="G92" t="s">
        <v>56</v>
      </c>
      <c r="H92" s="16">
        <v>70</v>
      </c>
      <c r="K92" s="13"/>
      <c r="L92" s="14">
        <f t="shared" si="2"/>
        <v>0</v>
      </c>
      <c r="N92" s="15"/>
    </row>
    <row r="93" spans="1:14" x14ac:dyDescent="0.25">
      <c r="A93" t="s">
        <v>324</v>
      </c>
      <c r="B93" t="s">
        <v>325</v>
      </c>
      <c r="C93" t="s">
        <v>326</v>
      </c>
      <c r="G93" t="s">
        <v>56</v>
      </c>
      <c r="H93" s="16">
        <v>384</v>
      </c>
      <c r="K93" s="13"/>
      <c r="L93" s="14">
        <f t="shared" si="2"/>
        <v>0</v>
      </c>
      <c r="N93" s="15"/>
    </row>
    <row r="94" spans="1:14" x14ac:dyDescent="0.25">
      <c r="A94" t="s">
        <v>327</v>
      </c>
      <c r="B94" t="s">
        <v>328</v>
      </c>
      <c r="C94" t="s">
        <v>329</v>
      </c>
      <c r="G94" t="s">
        <v>330</v>
      </c>
      <c r="H94" s="16">
        <v>487</v>
      </c>
      <c r="K94" s="13"/>
      <c r="L94" s="14">
        <f t="shared" si="2"/>
        <v>0</v>
      </c>
      <c r="N94" s="15"/>
    </row>
    <row r="95" spans="1:14" x14ac:dyDescent="0.25">
      <c r="A95" t="s">
        <v>331</v>
      </c>
      <c r="B95" t="s">
        <v>332</v>
      </c>
      <c r="C95" t="s">
        <v>333</v>
      </c>
      <c r="G95" t="s">
        <v>330</v>
      </c>
      <c r="H95" s="16">
        <v>302</v>
      </c>
      <c r="K95" s="13"/>
      <c r="L95" s="14">
        <f t="shared" si="2"/>
        <v>0</v>
      </c>
      <c r="N95" s="15"/>
    </row>
    <row r="96" spans="1:14" x14ac:dyDescent="0.25">
      <c r="A96" t="s">
        <v>334</v>
      </c>
      <c r="B96" t="s">
        <v>335</v>
      </c>
      <c r="C96" t="s">
        <v>336</v>
      </c>
      <c r="G96" t="s">
        <v>330</v>
      </c>
      <c r="H96" s="16">
        <v>130</v>
      </c>
      <c r="K96" s="13"/>
      <c r="L96" s="14">
        <f t="shared" si="2"/>
        <v>0</v>
      </c>
      <c r="N96" s="15"/>
    </row>
    <row r="97" spans="1:14" x14ac:dyDescent="0.25">
      <c r="A97" t="s">
        <v>337</v>
      </c>
      <c r="B97" t="s">
        <v>338</v>
      </c>
      <c r="C97" t="s">
        <v>339</v>
      </c>
      <c r="G97" t="s">
        <v>330</v>
      </c>
      <c r="H97" s="16">
        <v>199</v>
      </c>
      <c r="K97" s="13"/>
      <c r="L97" s="14">
        <f t="shared" si="2"/>
        <v>0</v>
      </c>
      <c r="N97" s="15"/>
    </row>
    <row r="98" spans="1:14" x14ac:dyDescent="0.25">
      <c r="A98" t="s">
        <v>340</v>
      </c>
      <c r="B98" t="s">
        <v>341</v>
      </c>
      <c r="C98" t="s">
        <v>342</v>
      </c>
      <c r="G98" t="s">
        <v>330</v>
      </c>
      <c r="H98" s="16">
        <v>318</v>
      </c>
      <c r="K98" s="13"/>
      <c r="L98" s="14">
        <f t="shared" si="2"/>
        <v>0</v>
      </c>
      <c r="N98" s="15"/>
    </row>
    <row r="99" spans="1:14" x14ac:dyDescent="0.25">
      <c r="A99" t="s">
        <v>343</v>
      </c>
      <c r="B99" t="s">
        <v>344</v>
      </c>
      <c r="C99" t="s">
        <v>345</v>
      </c>
      <c r="G99" t="s">
        <v>330</v>
      </c>
      <c r="H99" s="16">
        <v>324</v>
      </c>
      <c r="K99" s="13"/>
      <c r="L99" s="14">
        <f t="shared" ref="L99:L130" si="3">SUM(H99*K99)</f>
        <v>0</v>
      </c>
      <c r="N99" s="15"/>
    </row>
    <row r="100" spans="1:14" x14ac:dyDescent="0.25">
      <c r="A100" t="s">
        <v>346</v>
      </c>
      <c r="B100" t="s">
        <v>347</v>
      </c>
      <c r="C100" t="s">
        <v>348</v>
      </c>
      <c r="G100" t="s">
        <v>330</v>
      </c>
      <c r="H100" s="16">
        <v>341</v>
      </c>
      <c r="K100" s="13"/>
      <c r="L100" s="14">
        <f t="shared" si="3"/>
        <v>0</v>
      </c>
      <c r="N100" s="15"/>
    </row>
    <row r="101" spans="1:14" x14ac:dyDescent="0.25">
      <c r="A101" t="s">
        <v>349</v>
      </c>
      <c r="B101" t="s">
        <v>350</v>
      </c>
      <c r="C101" t="s">
        <v>351</v>
      </c>
      <c r="G101" t="s">
        <v>56</v>
      </c>
      <c r="H101" s="16">
        <v>33</v>
      </c>
      <c r="K101" s="13"/>
      <c r="L101" s="14">
        <f t="shared" si="3"/>
        <v>0</v>
      </c>
      <c r="N101" s="15"/>
    </row>
    <row r="102" spans="1:14" x14ac:dyDescent="0.25">
      <c r="A102" t="s">
        <v>352</v>
      </c>
      <c r="B102" t="s">
        <v>353</v>
      </c>
      <c r="C102" t="s">
        <v>354</v>
      </c>
      <c r="G102" t="s">
        <v>56</v>
      </c>
      <c r="H102" s="16">
        <v>20</v>
      </c>
      <c r="K102" s="13"/>
      <c r="L102" s="14">
        <f t="shared" si="3"/>
        <v>0</v>
      </c>
      <c r="N102" s="15"/>
    </row>
    <row r="103" spans="1:14" x14ac:dyDescent="0.25">
      <c r="A103" t="s">
        <v>355</v>
      </c>
      <c r="B103" t="s">
        <v>356</v>
      </c>
      <c r="C103" t="s">
        <v>357</v>
      </c>
      <c r="G103" t="s">
        <v>56</v>
      </c>
      <c r="H103" s="16">
        <v>20</v>
      </c>
      <c r="K103" s="13"/>
      <c r="L103" s="14">
        <f t="shared" si="3"/>
        <v>0</v>
      </c>
      <c r="N103" s="15"/>
    </row>
    <row r="104" spans="1:14" x14ac:dyDescent="0.25">
      <c r="A104" t="s">
        <v>358</v>
      </c>
      <c r="B104" t="s">
        <v>359</v>
      </c>
      <c r="C104" t="s">
        <v>360</v>
      </c>
      <c r="G104" t="s">
        <v>56</v>
      </c>
      <c r="H104" s="16">
        <v>10</v>
      </c>
      <c r="K104" s="13"/>
      <c r="L104" s="14">
        <f t="shared" si="3"/>
        <v>0</v>
      </c>
      <c r="N104" s="15"/>
    </row>
    <row r="105" spans="1:14" x14ac:dyDescent="0.25">
      <c r="A105" t="s">
        <v>361</v>
      </c>
      <c r="B105" t="s">
        <v>362</v>
      </c>
      <c r="C105" t="s">
        <v>363</v>
      </c>
      <c r="G105" t="s">
        <v>56</v>
      </c>
      <c r="H105" s="16">
        <v>89</v>
      </c>
      <c r="K105" s="13"/>
      <c r="L105" s="14">
        <f t="shared" si="3"/>
        <v>0</v>
      </c>
      <c r="N105" s="15"/>
    </row>
    <row r="106" spans="1:14" x14ac:dyDescent="0.25">
      <c r="A106" t="s">
        <v>364</v>
      </c>
      <c r="B106" t="s">
        <v>365</v>
      </c>
      <c r="C106" t="s">
        <v>366</v>
      </c>
      <c r="G106" t="s">
        <v>56</v>
      </c>
      <c r="H106" s="16">
        <v>24</v>
      </c>
      <c r="K106" s="13"/>
      <c r="L106" s="14">
        <f t="shared" si="3"/>
        <v>0</v>
      </c>
      <c r="N106" s="15"/>
    </row>
    <row r="107" spans="1:14" x14ac:dyDescent="0.25">
      <c r="A107" t="s">
        <v>367</v>
      </c>
      <c r="B107" t="s">
        <v>368</v>
      </c>
      <c r="C107" t="s">
        <v>369</v>
      </c>
      <c r="G107" t="s">
        <v>56</v>
      </c>
      <c r="H107" s="16">
        <v>115</v>
      </c>
      <c r="K107" s="13"/>
      <c r="L107" s="14">
        <f t="shared" si="3"/>
        <v>0</v>
      </c>
      <c r="N107" s="15"/>
    </row>
    <row r="108" spans="1:14" x14ac:dyDescent="0.25">
      <c r="A108" t="s">
        <v>370</v>
      </c>
      <c r="B108" t="s">
        <v>371</v>
      </c>
      <c r="C108" t="s">
        <v>372</v>
      </c>
      <c r="G108" t="s">
        <v>56</v>
      </c>
      <c r="H108" s="16">
        <v>22</v>
      </c>
      <c r="K108" s="13"/>
      <c r="L108" s="14">
        <f t="shared" si="3"/>
        <v>0</v>
      </c>
      <c r="N108" s="15"/>
    </row>
    <row r="109" spans="1:14" x14ac:dyDescent="0.25">
      <c r="A109" t="s">
        <v>373</v>
      </c>
      <c r="B109" t="s">
        <v>374</v>
      </c>
      <c r="C109" t="s">
        <v>375</v>
      </c>
      <c r="G109" t="s">
        <v>52</v>
      </c>
      <c r="H109" s="16">
        <v>50</v>
      </c>
      <c r="K109" s="13"/>
      <c r="L109" s="14">
        <f t="shared" si="3"/>
        <v>0</v>
      </c>
      <c r="N109" s="15"/>
    </row>
    <row r="110" spans="1:14" x14ac:dyDescent="0.25">
      <c r="A110" t="s">
        <v>376</v>
      </c>
      <c r="B110" t="s">
        <v>377</v>
      </c>
      <c r="C110" t="s">
        <v>378</v>
      </c>
      <c r="G110" t="s">
        <v>56</v>
      </c>
      <c r="H110" s="16">
        <v>69</v>
      </c>
      <c r="K110" s="13"/>
      <c r="L110" s="14">
        <f t="shared" si="3"/>
        <v>0</v>
      </c>
      <c r="N110" s="15"/>
    </row>
    <row r="111" spans="1:14" x14ac:dyDescent="0.25">
      <c r="A111" t="s">
        <v>379</v>
      </c>
      <c r="B111" t="s">
        <v>380</v>
      </c>
      <c r="C111" t="s">
        <v>381</v>
      </c>
      <c r="G111" t="s">
        <v>56</v>
      </c>
      <c r="H111" s="16">
        <v>10</v>
      </c>
      <c r="K111" s="13"/>
      <c r="L111" s="14">
        <f t="shared" si="3"/>
        <v>0</v>
      </c>
      <c r="N111" s="15"/>
    </row>
    <row r="112" spans="1:14" x14ac:dyDescent="0.25">
      <c r="A112" t="s">
        <v>382</v>
      </c>
      <c r="B112" t="s">
        <v>383</v>
      </c>
      <c r="C112" t="s">
        <v>384</v>
      </c>
      <c r="G112" t="s">
        <v>56</v>
      </c>
      <c r="H112" s="16">
        <v>136</v>
      </c>
      <c r="K112" s="13"/>
      <c r="L112" s="14">
        <f t="shared" si="3"/>
        <v>0</v>
      </c>
      <c r="N112" s="15"/>
    </row>
    <row r="113" spans="1:16" x14ac:dyDescent="0.25">
      <c r="A113" t="s">
        <v>385</v>
      </c>
      <c r="B113" t="s">
        <v>386</v>
      </c>
      <c r="C113" t="s">
        <v>387</v>
      </c>
      <c r="G113" t="s">
        <v>56</v>
      </c>
      <c r="H113" s="16">
        <v>35</v>
      </c>
      <c r="K113" s="13"/>
      <c r="L113" s="14">
        <f t="shared" si="3"/>
        <v>0</v>
      </c>
      <c r="N113" s="15"/>
    </row>
    <row r="114" spans="1:16" x14ac:dyDescent="0.25">
      <c r="K114" s="17" t="s">
        <v>388</v>
      </c>
      <c r="L114" s="16">
        <f>SUM(L3:L113)</f>
        <v>0</v>
      </c>
    </row>
    <row r="116" spans="1:16" x14ac:dyDescent="0.25">
      <c r="A116" s="18" t="s">
        <v>389</v>
      </c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</row>
    <row r="117" spans="1:16" x14ac:dyDescent="0.25">
      <c r="A117" s="33"/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</row>
    <row r="118" spans="1:16" x14ac:dyDescent="0.25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</row>
  </sheetData>
  <sheetProtection algorithmName="SHA-512" hashValue="gcyHT2+0b7Azm7fjzG1BowDKE4/YdaZBcDymblpiJ3gkhfxgtN0apb74fjEL9nTBqHgyZyp06bsQUaGNq3nu4Q==" saltValue="q5ohqk88Rmjgd101Wa9Vyw==" spinCount="100000" sheet="1" objects="1" scenarios="1"/>
  <protectedRanges>
    <protectedRange sqref="I3:P3" name="Proposta"/>
  </protectedRanges>
  <mergeCells count="4">
    <mergeCell ref="C2:F2"/>
    <mergeCell ref="C3:F3"/>
    <mergeCell ref="A1:P1"/>
    <mergeCell ref="A116:P118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Dados</vt:lpstr>
      <vt:lpstr>Fornecedor</vt:lpstr>
      <vt:lpstr>Itens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Ferrari Nyari</dc:creator>
  <cp:lastModifiedBy>user</cp:lastModifiedBy>
  <cp:lastPrinted>2019-12-11T14:25:59Z</cp:lastPrinted>
  <dcterms:created xsi:type="dcterms:W3CDTF">2025-10-02T18:46:40Z</dcterms:created>
  <dcterms:modified xsi:type="dcterms:W3CDTF">2025-10-02T17:51:37Z</dcterms:modified>
</cp:coreProperties>
</file>