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Y:\01- DETRO 2023 - NOVO\02- LICITAÇÕES 2023\2-DISPENSA\SEI-005592-2023 - LICENÇA POWER BI\"/>
    </mc:Choice>
  </mc:AlternateContent>
  <xr:revisionPtr revIDLastSave="0" documentId="13_ncr:1_{F0AFD1C5-61B5-4C97-A30D-568D4B31B53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apa comparativo " sheetId="1" r:id="rId1"/>
    <sheet name="Planilha1" sheetId="2" r:id="rId2"/>
  </sheets>
  <calcPr calcId="191029"/>
</workbook>
</file>

<file path=xl/calcChain.xml><?xml version="1.0" encoding="utf-8"?>
<calcChain xmlns="http://schemas.openxmlformats.org/spreadsheetml/2006/main">
  <c r="J22" i="1" l="1"/>
  <c r="J20" i="1"/>
  <c r="H22" i="1"/>
  <c r="I22" i="1"/>
  <c r="G22" i="1"/>
  <c r="H20" i="1"/>
  <c r="I20" i="1"/>
  <c r="G20" i="1"/>
  <c r="J23" i="1" l="1"/>
  <c r="H23" i="1"/>
  <c r="I23" i="1"/>
  <c r="G23" i="1"/>
</calcChain>
</file>

<file path=xl/sharedStrings.xml><?xml version="1.0" encoding="utf-8"?>
<sst xmlns="http://schemas.openxmlformats.org/spreadsheetml/2006/main" count="43" uniqueCount="36">
  <si>
    <t xml:space="preserve">SERVIÇO PÚBLICO ESTADUAL </t>
  </si>
  <si>
    <t>DEPARTAMENTO DE TRANSPORTES RODOVIÁRIOS - DETRO/RJ</t>
  </si>
  <si>
    <t>ÓRGÃO COMPRADOR</t>
  </si>
  <si>
    <t xml:space="preserve">ÓRGÃO REQUISITANTE </t>
  </si>
  <si>
    <t>PRAZO REQUERIDO</t>
  </si>
  <si>
    <t>CÓDIGO</t>
  </si>
  <si>
    <t>A</t>
  </si>
  <si>
    <t>B</t>
  </si>
  <si>
    <t>C</t>
  </si>
  <si>
    <t>D</t>
  </si>
  <si>
    <t>ESCOLHA</t>
  </si>
  <si>
    <t xml:space="preserve">Justificativa de Escolha </t>
  </si>
  <si>
    <t>CONDIÇÕES DE PAGAMENTO</t>
  </si>
  <si>
    <t>OBSERVAÇÕES</t>
  </si>
  <si>
    <t>COOMAT</t>
  </si>
  <si>
    <t>ITEM</t>
  </si>
  <si>
    <t>OBJETO</t>
  </si>
  <si>
    <t>PREÇO PROPOSTO</t>
  </si>
  <si>
    <t>TOTAL</t>
  </si>
  <si>
    <t>Microsoft Power BI Licença Pro</t>
  </si>
  <si>
    <t>Microsoft Power BI Licença Premium por Usuário</t>
  </si>
  <si>
    <t>QTD</t>
  </si>
  <si>
    <t>COORDTEC</t>
  </si>
  <si>
    <t>Unitário</t>
  </si>
  <si>
    <t>Total</t>
  </si>
  <si>
    <t>MAPDATA-TECNOLOGIA,INFORMATICA E COMERCIO LTDA</t>
  </si>
  <si>
    <t>TWO CLOUD SERVICOS DE INFORMATICA LTDA</t>
  </si>
  <si>
    <t>BRASOFTWARE INFORMATICA LTDA</t>
  </si>
  <si>
    <t>VALOR</t>
  </si>
  <si>
    <t>SECRETARIA ESTADUAL DE TRANSPORTE E MOBILIDADE URBANA</t>
  </si>
  <si>
    <t>MAPA COMPARATIVO DE PREÇOS</t>
  </si>
  <si>
    <t>À VISTA</t>
  </si>
  <si>
    <t>MÉDIA DO BANCO DE PREÇOS</t>
  </si>
  <si>
    <r>
      <t xml:space="preserve">Contratação de 20 (vinte) licenças Microsoft Power BI Pro e 02 (duas) licenças Microsoft Power BI Premium por Usuário, conforme especificações constantes no presente documento, visando transformar as fontes de dados não relacionadas em informações coerentes, visualmente envolventes e interativas com recursos de </t>
    </r>
    <r>
      <rPr>
        <i/>
        <sz val="12"/>
        <rFont val="Times New Roman"/>
        <family val="1"/>
      </rPr>
      <t>Business Intelligence (BI)</t>
    </r>
    <r>
      <rPr>
        <sz val="12"/>
        <rFont val="Times New Roman"/>
        <family val="1"/>
      </rPr>
      <t xml:space="preserve"> em uma interface de relatórios e dashboards personalizados para a gestão de cada setor e/ou Diretoria do Departamento de Transportes Rodoviários do Estado do Rio de Janeiro - DETRO/RJ.</t>
    </r>
  </si>
  <si>
    <t>PESQUISA DE MERCADO</t>
  </si>
  <si>
    <t>Menor Preço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</si>
</sst>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13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vertAlign val="superscript"/>
      <sz val="12"/>
      <name val="Times New Roman"/>
      <family val="1"/>
    </font>
    <font>
      <b/>
      <sz val="14"/>
      <name val="Times New Roman"/>
      <family val="1"/>
    </font>
    <font>
      <b/>
      <vertAlign val="superscript"/>
      <sz val="18"/>
      <name val="Times New Roman"/>
      <family val="1"/>
    </font>
    <font>
      <b/>
      <sz val="10"/>
      <name val="Times New Roman"/>
      <family val="1"/>
    </font>
    <font>
      <sz val="12"/>
      <color rgb="FFFF0000"/>
      <name val="Times New Roman"/>
      <family val="1"/>
    </font>
    <font>
      <b/>
      <sz val="20"/>
      <color rgb="FFFF0000"/>
      <name val="Times New Roman"/>
      <family val="1"/>
    </font>
    <font>
      <b/>
      <sz val="11"/>
      <name val="Times New Roman"/>
      <family val="1"/>
    </font>
    <font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6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top"/>
    </xf>
    <xf numFmtId="44" fontId="3" fillId="0" borderId="1" xfId="1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6" fillId="0" borderId="5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44" fontId="3" fillId="0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4" fontId="6" fillId="0" borderId="1" xfId="1" applyFont="1" applyBorder="1" applyAlignment="1">
      <alignment horizontal="center" vertical="center"/>
    </xf>
    <xf numFmtId="44" fontId="4" fillId="0" borderId="1" xfId="1" applyFont="1" applyFill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6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4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9" fillId="0" borderId="1" xfId="0" applyFont="1" applyBorder="1" applyAlignment="1">
      <alignment horizontal="left"/>
    </xf>
    <xf numFmtId="0" fontId="11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44" fontId="3" fillId="0" borderId="0" xfId="0" applyNumberFormat="1" applyFont="1"/>
    <xf numFmtId="0" fontId="3" fillId="0" borderId="14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26" xfId="0" applyFont="1" applyBorder="1" applyAlignment="1">
      <alignment horizontal="center"/>
    </xf>
  </cellXfs>
  <cellStyles count="2">
    <cellStyle name="Moeda" xfId="1" builtinId="4"/>
    <cellStyle name="Normal" xfId="0" builtinId="0"/>
  </cellStyles>
  <dxfs count="1">
    <dxf>
      <font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38101</xdr:colOff>
      <xdr:row>1</xdr:row>
      <xdr:rowOff>28575</xdr:rowOff>
    </xdr:from>
    <xdr:to>
      <xdr:col>1</xdr:col>
      <xdr:colOff>942975</xdr:colOff>
      <xdr:row>4</xdr:row>
      <xdr:rowOff>12026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428B6EED-3BA1-8437-2D89-67E42DE22F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6" y="238125"/>
          <a:ext cx="904874" cy="69782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O26"/>
  <sheetViews>
    <sheetView tabSelected="1" zoomScaleNormal="100" zoomScaleSheetLayoutView="100" workbookViewId="0">
      <selection activeCell="K30" sqref="K30"/>
    </sheetView>
  </sheetViews>
  <sheetFormatPr defaultRowHeight="15.75" x14ac:dyDescent="0.25"/>
  <cols>
    <col min="1" max="1" width="5.28515625" style="1" customWidth="1"/>
    <col min="2" max="2" width="15" style="1" customWidth="1"/>
    <col min="3" max="3" width="1.85546875" style="1" customWidth="1"/>
    <col min="4" max="6" width="11.5703125" style="1" customWidth="1"/>
    <col min="7" max="10" width="19.28515625" style="1" customWidth="1"/>
    <col min="11" max="11" width="16.140625" style="1" customWidth="1"/>
    <col min="12" max="13" width="16.7109375" style="1" customWidth="1"/>
    <col min="14" max="14" width="9.140625" style="1"/>
    <col min="15" max="15" width="15.140625" style="1" bestFit="1" customWidth="1"/>
    <col min="16" max="16384" width="9.140625" style="1"/>
  </cols>
  <sheetData>
    <row r="1" spans="2:13" ht="16.5" thickBot="1" x14ac:dyDescent="0.3"/>
    <row r="2" spans="2:13" ht="18.75" customHeight="1" x14ac:dyDescent="0.25">
      <c r="B2" s="7"/>
      <c r="C2" s="8" t="s">
        <v>0</v>
      </c>
      <c r="D2" s="8"/>
      <c r="E2" s="8"/>
      <c r="F2" s="8"/>
      <c r="G2" s="8"/>
      <c r="H2" s="8"/>
      <c r="I2" s="8"/>
      <c r="J2" s="8"/>
      <c r="K2" s="8"/>
      <c r="L2" s="8"/>
      <c r="M2" s="9"/>
    </row>
    <row r="3" spans="2:13" ht="18.75" customHeight="1" x14ac:dyDescent="0.25">
      <c r="B3" s="10"/>
      <c r="C3" s="1" t="s">
        <v>29</v>
      </c>
      <c r="M3" s="11"/>
    </row>
    <row r="4" spans="2:13" ht="18.75" customHeight="1" x14ac:dyDescent="0.25">
      <c r="B4" s="10"/>
      <c r="C4" s="1" t="s">
        <v>1</v>
      </c>
      <c r="M4" s="11"/>
    </row>
    <row r="5" spans="2:13" ht="18.75" customHeight="1" x14ac:dyDescent="0.25">
      <c r="B5" s="10"/>
      <c r="M5" s="11"/>
    </row>
    <row r="6" spans="2:13" ht="20.25" customHeight="1" x14ac:dyDescent="0.3">
      <c r="B6" s="26" t="s">
        <v>30</v>
      </c>
      <c r="C6" s="27"/>
      <c r="D6" s="27"/>
      <c r="E6" s="27"/>
      <c r="F6" s="27"/>
      <c r="G6" s="27"/>
      <c r="H6" s="27"/>
      <c r="I6" s="27"/>
      <c r="J6" s="27"/>
      <c r="K6" s="27"/>
      <c r="L6" s="27"/>
      <c r="M6" s="28"/>
    </row>
    <row r="7" spans="2:13" ht="20.25" customHeight="1" x14ac:dyDescent="0.3"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4"/>
    </row>
    <row r="8" spans="2:13" ht="18.75" customHeight="1" x14ac:dyDescent="0.25">
      <c r="B8" s="41" t="s">
        <v>2</v>
      </c>
      <c r="C8" s="39"/>
      <c r="D8" s="39"/>
      <c r="E8" s="39"/>
      <c r="F8" s="39"/>
      <c r="G8" s="40"/>
      <c r="H8" s="38" t="s">
        <v>3</v>
      </c>
      <c r="I8" s="39"/>
      <c r="J8" s="39"/>
      <c r="K8" s="40"/>
      <c r="L8" s="35" t="s">
        <v>4</v>
      </c>
      <c r="M8" s="36"/>
    </row>
    <row r="9" spans="2:13" ht="18.75" customHeight="1" x14ac:dyDescent="0.25">
      <c r="B9" s="32" t="s">
        <v>14</v>
      </c>
      <c r="C9" s="33"/>
      <c r="D9" s="33"/>
      <c r="E9" s="33"/>
      <c r="F9" s="33"/>
      <c r="G9" s="34"/>
      <c r="H9" s="46" t="s">
        <v>22</v>
      </c>
      <c r="I9" s="33"/>
      <c r="J9" s="33"/>
      <c r="K9" s="34"/>
      <c r="L9" s="29"/>
      <c r="M9" s="30"/>
    </row>
    <row r="10" spans="2:13" ht="18.75" customHeight="1" x14ac:dyDescent="0.25">
      <c r="B10" s="15" t="s">
        <v>5</v>
      </c>
      <c r="C10" s="35" t="s">
        <v>34</v>
      </c>
      <c r="D10" s="35"/>
      <c r="E10" s="35"/>
      <c r="F10" s="35"/>
      <c r="G10" s="35"/>
      <c r="H10" s="35"/>
      <c r="I10" s="35"/>
      <c r="J10" s="35"/>
      <c r="K10" s="35"/>
      <c r="L10" s="29" t="s">
        <v>12</v>
      </c>
      <c r="M10" s="30"/>
    </row>
    <row r="11" spans="2:13" ht="18.75" customHeight="1" x14ac:dyDescent="0.25">
      <c r="B11" s="15" t="s">
        <v>6</v>
      </c>
      <c r="C11" s="31" t="s">
        <v>27</v>
      </c>
      <c r="D11" s="31"/>
      <c r="E11" s="31"/>
      <c r="F11" s="31"/>
      <c r="G11" s="31"/>
      <c r="H11" s="31"/>
      <c r="I11" s="31"/>
      <c r="J11" s="31"/>
      <c r="K11" s="31"/>
      <c r="L11" s="54" t="s">
        <v>31</v>
      </c>
      <c r="M11" s="55"/>
    </row>
    <row r="12" spans="2:13" ht="18.75" customHeight="1" x14ac:dyDescent="0.25">
      <c r="B12" s="15" t="s">
        <v>7</v>
      </c>
      <c r="C12" s="31" t="s">
        <v>25</v>
      </c>
      <c r="D12" s="31"/>
      <c r="E12" s="31"/>
      <c r="F12" s="31"/>
      <c r="G12" s="31"/>
      <c r="H12" s="31"/>
      <c r="I12" s="31"/>
      <c r="J12" s="31"/>
      <c r="K12" s="31"/>
      <c r="L12" s="54"/>
      <c r="M12" s="55"/>
    </row>
    <row r="13" spans="2:13" ht="18.75" customHeight="1" x14ac:dyDescent="0.25">
      <c r="B13" s="15" t="s">
        <v>8</v>
      </c>
      <c r="C13" s="31" t="s">
        <v>26</v>
      </c>
      <c r="D13" s="31"/>
      <c r="E13" s="31"/>
      <c r="F13" s="31"/>
      <c r="G13" s="31"/>
      <c r="H13" s="31"/>
      <c r="I13" s="31"/>
      <c r="J13" s="31"/>
      <c r="K13" s="31"/>
      <c r="L13" s="29" t="s">
        <v>13</v>
      </c>
      <c r="M13" s="30"/>
    </row>
    <row r="14" spans="2:13" ht="18.75" customHeight="1" x14ac:dyDescent="0.25">
      <c r="B14" s="15" t="s">
        <v>9</v>
      </c>
      <c r="C14" s="31" t="s">
        <v>32</v>
      </c>
      <c r="D14" s="47"/>
      <c r="E14" s="47"/>
      <c r="F14" s="47"/>
      <c r="G14" s="47"/>
      <c r="H14" s="47"/>
      <c r="I14" s="47"/>
      <c r="J14" s="47"/>
      <c r="K14" s="47"/>
      <c r="L14" s="60"/>
      <c r="M14" s="61"/>
    </row>
    <row r="15" spans="2:13" ht="18.75" customHeight="1" x14ac:dyDescent="0.25">
      <c r="B15" s="16"/>
      <c r="C15" s="6"/>
      <c r="D15" s="6"/>
      <c r="E15" s="6"/>
      <c r="F15" s="6"/>
      <c r="G15" s="6"/>
      <c r="H15" s="6"/>
      <c r="I15" s="6"/>
      <c r="J15" s="6"/>
      <c r="K15" s="6"/>
      <c r="L15" s="62"/>
      <c r="M15" s="63"/>
    </row>
    <row r="16" spans="2:13" ht="66" customHeight="1" x14ac:dyDescent="0.25">
      <c r="B16" s="17" t="s">
        <v>16</v>
      </c>
      <c r="C16" s="37" t="s">
        <v>33</v>
      </c>
      <c r="D16" s="37"/>
      <c r="E16" s="37"/>
      <c r="F16" s="37"/>
      <c r="G16" s="37"/>
      <c r="H16" s="37"/>
      <c r="I16" s="37"/>
      <c r="J16" s="37"/>
      <c r="K16" s="37"/>
      <c r="L16" s="62"/>
      <c r="M16" s="63"/>
    </row>
    <row r="17" spans="2:15" ht="18.75" customHeight="1" x14ac:dyDescent="0.25">
      <c r="B17" s="44" t="s">
        <v>17</v>
      </c>
      <c r="C17" s="45"/>
      <c r="D17" s="45"/>
      <c r="E17" s="45"/>
      <c r="F17" s="45"/>
      <c r="G17" s="45"/>
      <c r="H17" s="45"/>
      <c r="I17" s="45"/>
      <c r="J17" s="45"/>
      <c r="K17" s="3" t="s">
        <v>10</v>
      </c>
      <c r="L17" s="62"/>
      <c r="M17" s="63"/>
    </row>
    <row r="18" spans="2:15" ht="18.75" customHeight="1" x14ac:dyDescent="0.25">
      <c r="B18" s="44" t="s">
        <v>15</v>
      </c>
      <c r="C18" s="45"/>
      <c r="D18" s="45"/>
      <c r="E18" s="2" t="s">
        <v>21</v>
      </c>
      <c r="F18" s="2" t="s">
        <v>28</v>
      </c>
      <c r="G18" s="2" t="s">
        <v>6</v>
      </c>
      <c r="H18" s="2" t="s">
        <v>7</v>
      </c>
      <c r="I18" s="2" t="s">
        <v>8</v>
      </c>
      <c r="J18" s="2" t="s">
        <v>9</v>
      </c>
      <c r="K18" s="42" t="s">
        <v>7</v>
      </c>
      <c r="L18" s="62"/>
      <c r="M18" s="63"/>
    </row>
    <row r="19" spans="2:15" x14ac:dyDescent="0.25">
      <c r="B19" s="48" t="s">
        <v>19</v>
      </c>
      <c r="C19" s="49"/>
      <c r="D19" s="50"/>
      <c r="E19" s="22">
        <v>20</v>
      </c>
      <c r="F19" s="19" t="s">
        <v>23</v>
      </c>
      <c r="G19" s="18">
        <v>705.8</v>
      </c>
      <c r="H19" s="5">
        <v>666.59</v>
      </c>
      <c r="I19" s="5">
        <v>786.81200000000001</v>
      </c>
      <c r="J19" s="5">
        <v>780.3</v>
      </c>
      <c r="K19" s="43"/>
      <c r="L19" s="62"/>
      <c r="M19" s="63"/>
      <c r="O19" s="59"/>
    </row>
    <row r="20" spans="2:15" ht="18.75" customHeight="1" x14ac:dyDescent="0.25">
      <c r="B20" s="51"/>
      <c r="C20" s="52"/>
      <c r="D20" s="53"/>
      <c r="E20" s="23"/>
      <c r="F20" s="19" t="s">
        <v>24</v>
      </c>
      <c r="G20" s="21">
        <f>G19*$E$19</f>
        <v>14116</v>
      </c>
      <c r="H20" s="21">
        <f t="shared" ref="H20:J20" si="0">H19*$E$19</f>
        <v>13331.800000000001</v>
      </c>
      <c r="I20" s="21">
        <f t="shared" si="0"/>
        <v>15736.24</v>
      </c>
      <c r="J20" s="21">
        <f t="shared" si="0"/>
        <v>15606</v>
      </c>
      <c r="K20" s="43"/>
      <c r="L20" s="62"/>
      <c r="M20" s="63"/>
      <c r="O20" s="59"/>
    </row>
    <row r="21" spans="2:15" x14ac:dyDescent="0.25">
      <c r="B21" s="48" t="s">
        <v>20</v>
      </c>
      <c r="C21" s="49"/>
      <c r="D21" s="50"/>
      <c r="E21" s="22">
        <v>2</v>
      </c>
      <c r="F21" s="19" t="s">
        <v>23</v>
      </c>
      <c r="G21" s="18">
        <v>1368</v>
      </c>
      <c r="H21" s="5">
        <v>1331.97</v>
      </c>
      <c r="I21" s="5">
        <v>1572.21</v>
      </c>
      <c r="J21" s="5">
        <v>1897.06</v>
      </c>
      <c r="K21" s="43"/>
      <c r="L21" s="62"/>
      <c r="M21" s="63"/>
      <c r="O21" s="59"/>
    </row>
    <row r="22" spans="2:15" ht="18.75" customHeight="1" x14ac:dyDescent="0.25">
      <c r="B22" s="51"/>
      <c r="C22" s="52"/>
      <c r="D22" s="53"/>
      <c r="E22" s="23"/>
      <c r="F22" s="19" t="s">
        <v>24</v>
      </c>
      <c r="G22" s="21">
        <f>G21*$E$21</f>
        <v>2736</v>
      </c>
      <c r="H22" s="21">
        <f t="shared" ref="H22:J22" si="1">H21*$E$21</f>
        <v>2663.94</v>
      </c>
      <c r="I22" s="21">
        <f t="shared" si="1"/>
        <v>3144.42</v>
      </c>
      <c r="J22" s="21">
        <f t="shared" si="1"/>
        <v>3794.12</v>
      </c>
      <c r="K22" s="43"/>
      <c r="L22" s="62"/>
      <c r="M22" s="63"/>
      <c r="O22" s="59"/>
    </row>
    <row r="23" spans="2:15" ht="27" customHeight="1" x14ac:dyDescent="0.25">
      <c r="B23" s="44" t="s">
        <v>18</v>
      </c>
      <c r="C23" s="45"/>
      <c r="D23" s="45"/>
      <c r="E23" s="2"/>
      <c r="F23" s="2"/>
      <c r="G23" s="20">
        <f>SUM(G20,G22)</f>
        <v>16852</v>
      </c>
      <c r="H23" s="20">
        <f t="shared" ref="H23:I23" si="2">SUM(H20,H22)</f>
        <v>15995.740000000002</v>
      </c>
      <c r="I23" s="20">
        <f t="shared" si="2"/>
        <v>18880.66</v>
      </c>
      <c r="J23" s="20">
        <f>SUM(J20,J22)</f>
        <v>19400.12</v>
      </c>
      <c r="K23" s="43"/>
      <c r="L23" s="62"/>
      <c r="M23" s="63"/>
      <c r="O23" s="59"/>
    </row>
    <row r="24" spans="2:15" ht="17.25" customHeight="1" x14ac:dyDescent="0.25">
      <c r="B24" s="24" t="s">
        <v>11</v>
      </c>
      <c r="C24" s="25"/>
      <c r="D24" s="25"/>
      <c r="E24" s="25"/>
      <c r="F24" s="25"/>
      <c r="G24" s="25"/>
      <c r="H24" s="25"/>
      <c r="I24" s="25"/>
      <c r="J24" s="25"/>
      <c r="K24" s="25"/>
      <c r="L24" s="62"/>
      <c r="M24" s="63"/>
    </row>
    <row r="25" spans="2:15" ht="27.75" customHeight="1" thickBot="1" x14ac:dyDescent="0.35">
      <c r="B25" s="56" t="s">
        <v>35</v>
      </c>
      <c r="C25" s="57"/>
      <c r="D25" s="57"/>
      <c r="E25" s="57"/>
      <c r="F25" s="57"/>
      <c r="G25" s="57"/>
      <c r="H25" s="57"/>
      <c r="I25" s="57"/>
      <c r="J25" s="57"/>
      <c r="K25" s="58"/>
      <c r="L25" s="64"/>
      <c r="M25" s="65"/>
    </row>
    <row r="26" spans="2:15" ht="18.75" x14ac:dyDescent="0.25">
      <c r="B26" s="4"/>
    </row>
  </sheetData>
  <mergeCells count="27">
    <mergeCell ref="C16:K16"/>
    <mergeCell ref="C12:K12"/>
    <mergeCell ref="H8:K8"/>
    <mergeCell ref="B8:G8"/>
    <mergeCell ref="K18:K23"/>
    <mergeCell ref="B17:J17"/>
    <mergeCell ref="L11:M12"/>
    <mergeCell ref="H9:K9"/>
    <mergeCell ref="B23:D23"/>
    <mergeCell ref="B18:D18"/>
    <mergeCell ref="B19:D20"/>
    <mergeCell ref="B21:D22"/>
    <mergeCell ref="E19:E20"/>
    <mergeCell ref="C14:K14"/>
    <mergeCell ref="L13:M13"/>
    <mergeCell ref="C13:K13"/>
    <mergeCell ref="L8:M8"/>
    <mergeCell ref="L9:M9"/>
    <mergeCell ref="L14:M25"/>
    <mergeCell ref="B6:M6"/>
    <mergeCell ref="L10:M10"/>
    <mergeCell ref="C11:K11"/>
    <mergeCell ref="B9:G9"/>
    <mergeCell ref="C10:K10"/>
    <mergeCell ref="E21:E22"/>
    <mergeCell ref="B24:K24"/>
    <mergeCell ref="B25:K25"/>
  </mergeCells>
  <phoneticPr fontId="2" type="noConversion"/>
  <conditionalFormatting sqref="G23:J23">
    <cfRule type="cellIs" dxfId="0" priority="2" stopIfTrue="1" operator="equal">
      <formula>#REF!</formula>
    </cfRule>
  </conditionalFormatting>
  <printOptions horizontalCentered="1" verticalCentered="1"/>
  <pageMargins left="0.25" right="0.25" top="0.75" bottom="0.75" header="0.3" footer="0.3"/>
  <pageSetup paperSize="9" scale="66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mapa comparativo </vt:lpstr>
      <vt:lpstr>Planilha1</vt:lpstr>
    </vt:vector>
  </TitlesOfParts>
  <Company>DB2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Vinicius Martins Emerick</dc:creator>
  <cp:lastModifiedBy>Bianca Costa Lopes</cp:lastModifiedBy>
  <cp:lastPrinted>2023-12-04T19:22:33Z</cp:lastPrinted>
  <dcterms:created xsi:type="dcterms:W3CDTF">2010-09-02T12:59:56Z</dcterms:created>
  <dcterms:modified xsi:type="dcterms:W3CDTF">2024-02-16T20:55:23Z</dcterms:modified>
</cp:coreProperties>
</file>